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105" windowWidth="9000" windowHeight="8235" tabRatio="835" activeTab="0"/>
  </bookViews>
  <sheets>
    <sheet name="高知市１0大費目指数" sheetId="1" r:id="rId1"/>
    <sheet name="高知市中分類指数" sheetId="2" r:id="rId2"/>
    <sheet name="第１表－１" sheetId="3" r:id="rId3"/>
    <sheet name="第１表－２" sheetId="4" r:id="rId4"/>
    <sheet name="第１表－３" sheetId="5" r:id="rId5"/>
    <sheet name="第２表" sheetId="6" r:id="rId6"/>
    <sheet name="第３表－１" sheetId="7" r:id="rId7"/>
    <sheet name="第３表－２" sheetId="8" r:id="rId8"/>
    <sheet name="表４表－１" sheetId="9" r:id="rId9"/>
    <sheet name="第４表－２" sheetId="10" r:id="rId10"/>
  </sheets>
  <externalReferences>
    <externalReference r:id="rId13"/>
  </externalReferences>
  <definedNames>
    <definedName name="_xlnm.Print_Area" localSheetId="0">'高知市１0大費目指数'!$A$1:$P$32</definedName>
    <definedName name="_xlnm.Print_Area" localSheetId="1">'高知市中分類指数'!$A$1:$R$50</definedName>
    <definedName name="_xlnm.Print_Area" localSheetId="4">'第１表－３'!$A$1:$AC$150</definedName>
    <definedName name="_xlnm.Print_Area" localSheetId="5">'第２表'!$A$1:$H$115</definedName>
    <definedName name="_xlnm.Print_Area" localSheetId="6">'第３表－１'!$A$1:$R$50</definedName>
    <definedName name="_xlnm.Print_Area" localSheetId="7">'第３表－２'!$A$1:$R$58</definedName>
    <definedName name="_xlnm.Print_Area" localSheetId="9">'第４表－２'!$A$1:$M$52</definedName>
    <definedName name="_xlnm.Print_Area" localSheetId="8">'表４表－１'!$A$1:$T$54</definedName>
    <definedName name="Print_Area_MI">'第２表'!$B$3:$H$56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<sst xmlns="http://schemas.openxmlformats.org/spreadsheetml/2006/main" count="2036" uniqueCount="659">
  <si>
    <t>　　　費目</t>
  </si>
  <si>
    <t>総</t>
  </si>
  <si>
    <t>食</t>
  </si>
  <si>
    <t>住</t>
  </si>
  <si>
    <t>光</t>
  </si>
  <si>
    <t>家　家</t>
  </si>
  <si>
    <t>被</t>
  </si>
  <si>
    <t>教</t>
  </si>
  <si>
    <t>諸</t>
  </si>
  <si>
    <t>持賃品</t>
  </si>
  <si>
    <t>生</t>
  </si>
  <si>
    <t>生　除</t>
  </si>
  <si>
    <t>教　関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</si>
  <si>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</si>
  <si>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</si>
  <si>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</si>
  <si>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</si>
  <si>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</si>
  <si>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</si>
  <si>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</si>
  <si>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</si>
  <si>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</si>
  <si>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</si>
  <si>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</si>
  <si>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</si>
  <si>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</si>
  <si>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</si>
  <si>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電　ガ</t>
  </si>
  <si>
    <t>他</t>
  </si>
  <si>
    <t>上</t>
  </si>
  <si>
    <t>家　耐</t>
  </si>
  <si>
    <t>服</t>
  </si>
  <si>
    <t>衣</t>
  </si>
  <si>
    <t>シ</t>
  </si>
  <si>
    <t>履</t>
  </si>
  <si>
    <t>生　被</t>
  </si>
  <si>
    <t>授</t>
  </si>
  <si>
    <t>教　学</t>
  </si>
  <si>
    <t>補</t>
  </si>
  <si>
    <t>教　耐</t>
  </si>
  <si>
    <t>理　サ</t>
  </si>
  <si>
    <t>理</t>
  </si>
  <si>
    <t>身　用</t>
  </si>
  <si>
    <t>た</t>
  </si>
  <si>
    <t>そ</t>
  </si>
  <si>
    <t>家及を</t>
  </si>
  <si>
    <t>熱</t>
  </si>
  <si>
    <t>　　事</t>
  </si>
  <si>
    <t>養</t>
  </si>
  <si>
    <t>鮮　　</t>
  </si>
  <si>
    <t>育</t>
  </si>
  <si>
    <t>　　生</t>
  </si>
  <si>
    <t>菜</t>
  </si>
  <si>
    <t>電</t>
  </si>
  <si>
    <t>ガ</t>
  </si>
  <si>
    <t>下</t>
  </si>
  <si>
    <t>の　　</t>
  </si>
  <si>
    <t>室　装</t>
  </si>
  <si>
    <t>寝</t>
  </si>
  <si>
    <t>家　消</t>
  </si>
  <si>
    <t>家　サ</t>
  </si>
  <si>
    <t>及</t>
  </si>
  <si>
    <t>和</t>
  </si>
  <si>
    <t>洋</t>
  </si>
  <si>
    <t>ャ</t>
  </si>
  <si>
    <t>シ　セ</t>
  </si>
  <si>
    <t>地　　</t>
  </si>
  <si>
    <t>生　糸</t>
  </si>
  <si>
    <t>　　習</t>
  </si>
  <si>
    <t>養　　</t>
  </si>
  <si>
    <t>教　用</t>
  </si>
  <si>
    <t>書　の</t>
  </si>
  <si>
    <t>教　サ</t>
  </si>
  <si>
    <t>美</t>
  </si>
  <si>
    <t>鮮</t>
  </si>
  <si>
    <t>　　く</t>
  </si>
  <si>
    <t>のび除</t>
  </si>
  <si>
    <t>　持賃</t>
  </si>
  <si>
    <t>備　　</t>
  </si>
  <si>
    <t>・</t>
  </si>
  <si>
    <t>の</t>
  </si>
  <si>
    <t>具　　</t>
  </si>
  <si>
    <t>　　｜</t>
  </si>
  <si>
    <t>業</t>
  </si>
  <si>
    <t>科　　</t>
  </si>
  <si>
    <t>習</t>
  </si>
  <si>
    <t>雑</t>
  </si>
  <si>
    <t>食　　</t>
  </si>
  <si>
    <t>関</t>
  </si>
  <si>
    <t>　　係</t>
  </si>
  <si>
    <t>う家を</t>
  </si>
  <si>
    <t>介</t>
  </si>
  <si>
    <t>う　鮮</t>
  </si>
  <si>
    <t>卵</t>
  </si>
  <si>
    <t>脂　味</t>
  </si>
  <si>
    <t>子</t>
  </si>
  <si>
    <t>気　ス</t>
  </si>
  <si>
    <t>水</t>
  </si>
  <si>
    <t>庭　久</t>
  </si>
  <si>
    <t>事</t>
  </si>
  <si>
    <t>び</t>
  </si>
  <si>
    <t>ツ</t>
  </si>
  <si>
    <t>物</t>
  </si>
  <si>
    <t>・　服</t>
  </si>
  <si>
    <t>　　参</t>
  </si>
  <si>
    <t>娯　久</t>
  </si>
  <si>
    <t>籍　印</t>
  </si>
  <si>
    <t>養　｜</t>
  </si>
  <si>
    <t>美　　</t>
  </si>
  <si>
    <t>容</t>
  </si>
  <si>
    <t>ば</t>
  </si>
  <si>
    <t>　　総</t>
  </si>
  <si>
    <t>　　食</t>
  </si>
  <si>
    <t>帰生く</t>
  </si>
  <si>
    <t>娯　　</t>
  </si>
  <si>
    <t>　の除</t>
  </si>
  <si>
    <t>修　　</t>
  </si>
  <si>
    <t>気</t>
  </si>
  <si>
    <t>ス</t>
  </si>
  <si>
    <t>　　用</t>
  </si>
  <si>
    <t>　　備</t>
  </si>
  <si>
    <t>具</t>
  </si>
  <si>
    <t>事　耗</t>
  </si>
  <si>
    <t>ャ　タ</t>
  </si>
  <si>
    <t>着</t>
  </si>
  <si>
    <t>料</t>
  </si>
  <si>
    <t>娯</t>
  </si>
  <si>
    <t>　　ビ</t>
  </si>
  <si>
    <t>回　　</t>
  </si>
  <si>
    <t>品　　</t>
  </si>
  <si>
    <t>係</t>
  </si>
  <si>
    <t>　帰く</t>
  </si>
  <si>
    <t>ち　魚</t>
  </si>
  <si>
    <t>海</t>
  </si>
  <si>
    <t>ち　野</t>
  </si>
  <si>
    <t>ち　果</t>
  </si>
  <si>
    <t>道</t>
  </si>
  <si>
    <t>他　　</t>
  </si>
  <si>
    <t>書　考</t>
  </si>
  <si>
    <t>楽　　</t>
  </si>
  <si>
    <t>・　刷</t>
  </si>
  <si>
    <t>娯　ビ</t>
  </si>
  <si>
    <t>用</t>
  </si>
  <si>
    <t>属鮮総</t>
  </si>
  <si>
    <t>ち属総</t>
  </si>
  <si>
    <t>ち属住</t>
  </si>
  <si>
    <t>ち属家</t>
  </si>
  <si>
    <t>品</t>
  </si>
  <si>
    <t>を　合</t>
  </si>
  <si>
    <t>を　料</t>
  </si>
  <si>
    <t>費</t>
  </si>
  <si>
    <t>楽　費</t>
  </si>
  <si>
    <t>　年月</t>
  </si>
  <si>
    <t>合</t>
  </si>
  <si>
    <t>　家合</t>
  </si>
  <si>
    <t>類</t>
  </si>
  <si>
    <t>　　介</t>
  </si>
  <si>
    <t>草</t>
  </si>
  <si>
    <t>　　菜</t>
  </si>
  <si>
    <t>　　物</t>
  </si>
  <si>
    <t>・　料</t>
  </si>
  <si>
    <t>居</t>
  </si>
  <si>
    <t>　家居</t>
  </si>
  <si>
    <t>賃</t>
  </si>
  <si>
    <t>　家賃</t>
  </si>
  <si>
    <t>繕　持</t>
  </si>
  <si>
    <t>・　代</t>
  </si>
  <si>
    <t>代</t>
  </si>
  <si>
    <t>・　品</t>
  </si>
  <si>
    <t>用　財</t>
  </si>
  <si>
    <t>内　品</t>
  </si>
  <si>
    <t>貨</t>
  </si>
  <si>
    <t>用　品</t>
  </si>
  <si>
    <t>事　ス</t>
  </si>
  <si>
    <t>ツ　類</t>
  </si>
  <si>
    <t>の　類</t>
  </si>
  <si>
    <t>・　類</t>
  </si>
  <si>
    <t>等</t>
  </si>
  <si>
    <t>・　書</t>
  </si>
  <si>
    <t>楽</t>
  </si>
  <si>
    <t>楽　品</t>
  </si>
  <si>
    <t>他　物</t>
  </si>
  <si>
    <t>楽　ス</t>
  </si>
  <si>
    <t>容　ス</t>
  </si>
  <si>
    <t>り　品</t>
  </si>
  <si>
    <t>こ</t>
  </si>
  <si>
    <t>家食合</t>
  </si>
  <si>
    <t xml:space="preserve">  ｳ ｪ ｲ ﾄ</t>
  </si>
  <si>
    <t>指　　　　　　　数</t>
  </si>
  <si>
    <t>平成元年平均</t>
  </si>
  <si>
    <t>対前年上昇率（％）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</si>
  <si>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</si>
  <si>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</si>
  <si>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</si>
  <si>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</si>
  <si>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</si>
  <si>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</si>
  <si>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</si>
  <si>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</si>
  <si>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１０</t>
  </si>
  <si>
    <t>　　　１１</t>
  </si>
  <si>
    <t>　　　１２</t>
  </si>
  <si>
    <t>保</t>
  </si>
  <si>
    <t>交</t>
  </si>
  <si>
    <t>医</t>
  </si>
  <si>
    <t>保　用</t>
  </si>
  <si>
    <t>保　サ</t>
  </si>
  <si>
    <t>自　関</t>
  </si>
  <si>
    <t>健</t>
  </si>
  <si>
    <t>通</t>
  </si>
  <si>
    <t>被　サ</t>
  </si>
  <si>
    <t>　　品</t>
  </si>
  <si>
    <t>健　　</t>
  </si>
  <si>
    <t>健　｜</t>
  </si>
  <si>
    <t>動　　</t>
  </si>
  <si>
    <t>服　｜</t>
  </si>
  <si>
    <t>薬</t>
  </si>
  <si>
    <t>　　・</t>
  </si>
  <si>
    <t>医　　</t>
  </si>
  <si>
    <t>医　ビ</t>
  </si>
  <si>
    <t>車　　</t>
  </si>
  <si>
    <t>関　ビ</t>
  </si>
  <si>
    <t>　　器</t>
  </si>
  <si>
    <t>連　ス</t>
  </si>
  <si>
    <t>療</t>
  </si>
  <si>
    <t>療　具</t>
  </si>
  <si>
    <t>療　ス</t>
  </si>
  <si>
    <t>信</t>
  </si>
  <si>
    <t>等　費</t>
  </si>
  <si>
    <t xml:space="preserve">  指　　　　　　　数</t>
  </si>
  <si>
    <t>　    １０</t>
  </si>
  <si>
    <t>　    １１</t>
  </si>
  <si>
    <t>　    １２</t>
  </si>
  <si>
    <t>平成１２年１月</t>
  </si>
  <si>
    <t>対前年上昇率（％）</t>
  </si>
  <si>
    <t>平成7年＝100　</t>
  </si>
  <si>
    <t>昭和４６年平均</t>
  </si>
  <si>
    <t>４７　</t>
  </si>
  <si>
    <t>４８　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</si>
  <si>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</si>
  <si>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</si>
  <si>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</si>
  <si>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</si>
  <si>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</si>
  <si>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</si>
  <si>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</si>
  <si>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</si>
  <si>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</si>
  <si>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</si>
  <si>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</si>
  <si>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</si>
  <si>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</si>
  <si>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</si>
  <si>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</si>
  <si>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</si>
  <si>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</si>
  <si>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</si>
  <si>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</si>
  <si>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</si>
  <si>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</si>
  <si>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</si>
  <si>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</si>
  <si>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</si>
  <si>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</si>
  <si>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</si>
  <si>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昭和４７年平均</t>
  </si>
  <si>
    <t>指　　　　　　　　　　数</t>
  </si>
  <si>
    <t>1995年＝100　</t>
  </si>
  <si>
    <t>　　　対　　前　　月　　上　　昇　　率　　（％）</t>
  </si>
  <si>
    <t>対　　前　　年　　同　　月　　上　　昇　　率　　（％）</t>
  </si>
  <si>
    <t xml:space="preserve">  中  分  類</t>
  </si>
  <si>
    <t>平　成</t>
  </si>
  <si>
    <t>平　均</t>
  </si>
  <si>
    <t>総合</t>
  </si>
  <si>
    <t>保健医療</t>
  </si>
  <si>
    <t>　医薬品</t>
  </si>
  <si>
    <t>食料</t>
  </si>
  <si>
    <t>　保健医療用品・器具</t>
  </si>
  <si>
    <t>　穀類</t>
  </si>
  <si>
    <t>　保健医療サービス</t>
  </si>
  <si>
    <t>　魚介類</t>
  </si>
  <si>
    <t>　　生鮮魚介</t>
  </si>
  <si>
    <t>　肉類</t>
  </si>
  <si>
    <t>交通通信</t>
  </si>
  <si>
    <t>　乳卵類</t>
  </si>
  <si>
    <t>　交通</t>
  </si>
  <si>
    <t>　野菜・海草</t>
  </si>
  <si>
    <t>　自動車等関係費</t>
  </si>
  <si>
    <t>　　生鮮野菜</t>
  </si>
  <si>
    <t>　通信</t>
  </si>
  <si>
    <t>　果物</t>
  </si>
  <si>
    <t>　　生鮮果物</t>
  </si>
  <si>
    <t>　油脂・調味料</t>
  </si>
  <si>
    <t>教育</t>
  </si>
  <si>
    <t>　菓子類</t>
  </si>
  <si>
    <t>　授業料等</t>
  </si>
  <si>
    <t>　調理食品</t>
  </si>
  <si>
    <t>　教科書・学習参考書</t>
  </si>
  <si>
    <t>　飲料</t>
  </si>
  <si>
    <t>　補習教育</t>
  </si>
  <si>
    <t>　酒類</t>
  </si>
  <si>
    <t>　外食</t>
  </si>
  <si>
    <t>教養娯楽</t>
  </si>
  <si>
    <t>住居</t>
  </si>
  <si>
    <t>　教養娯楽用耐久財</t>
  </si>
  <si>
    <t>　設備修繕・維持</t>
  </si>
  <si>
    <t>　　教養娯楽用品</t>
  </si>
  <si>
    <t>　　書籍・他の印刷物</t>
  </si>
  <si>
    <t>光熱・水道</t>
  </si>
  <si>
    <t>　　教養娯楽サービス</t>
  </si>
  <si>
    <t>　電気・ガス代</t>
  </si>
  <si>
    <t>　　電気代</t>
  </si>
  <si>
    <t>　　ガス代</t>
  </si>
  <si>
    <t>諸雑費</t>
  </si>
  <si>
    <t>　他の光熱</t>
  </si>
  <si>
    <t>　理美容サービス</t>
  </si>
  <si>
    <t>　上下水道料</t>
  </si>
  <si>
    <t>　理美容用品</t>
  </si>
  <si>
    <t>　身の回り用品</t>
  </si>
  <si>
    <t>家具・家事用品</t>
  </si>
  <si>
    <t>　たばこ</t>
  </si>
  <si>
    <t>　家庭用耐久財</t>
  </si>
  <si>
    <t>　その他</t>
  </si>
  <si>
    <t>　　室内装備品</t>
  </si>
  <si>
    <t>　　寝具類</t>
  </si>
  <si>
    <t>帰属家賃を除く総合</t>
  </si>
  <si>
    <t>　　家事雑貨</t>
  </si>
  <si>
    <t>帰属家賃を除く住居</t>
  </si>
  <si>
    <t>　　家事用消耗品</t>
  </si>
  <si>
    <t>帰属家賃を除く家賃</t>
  </si>
  <si>
    <t>　　家事サービス</t>
  </si>
  <si>
    <t>被服及び履物</t>
  </si>
  <si>
    <t>生鮮食品</t>
  </si>
  <si>
    <t>　衣料</t>
  </si>
  <si>
    <t>生鮮食品を除く総合</t>
  </si>
  <si>
    <t>　　和服</t>
  </si>
  <si>
    <t>生鮮食品を除く食料</t>
  </si>
  <si>
    <t>　　洋服</t>
  </si>
  <si>
    <t>　シャツ・下着</t>
  </si>
  <si>
    <t>　　シャツ・セーター類</t>
  </si>
  <si>
    <t>持家の帰属家賃及び</t>
  </si>
  <si>
    <t>　　下着類</t>
  </si>
  <si>
    <t>　生鮮食品を除く総合</t>
  </si>
  <si>
    <t>　履物類</t>
  </si>
  <si>
    <t>　生地・他の被服類</t>
  </si>
  <si>
    <t>　　生地・糸類</t>
  </si>
  <si>
    <t>教育関係費</t>
  </si>
  <si>
    <t>　　他の被服</t>
  </si>
  <si>
    <t>教養娯楽関係費</t>
  </si>
  <si>
    <t>　　被服関連サービス</t>
  </si>
  <si>
    <t>対前年上昇率（％）</t>
  </si>
  <si>
    <t>平成7年＝100　</t>
  </si>
  <si>
    <t>1995年＝100　</t>
  </si>
  <si>
    <t>費目</t>
  </si>
  <si>
    <t>光　　熱</t>
  </si>
  <si>
    <t>家　　具</t>
  </si>
  <si>
    <t>被服及び</t>
  </si>
  <si>
    <t>持家の帰</t>
  </si>
  <si>
    <t xml:space="preserve">      季節調整済</t>
  </si>
  <si>
    <t>総　　合</t>
  </si>
  <si>
    <t>食　　料</t>
  </si>
  <si>
    <t>住　　居</t>
  </si>
  <si>
    <t>教　　育</t>
  </si>
  <si>
    <t>諸 雑 費</t>
  </si>
  <si>
    <t>属家賃を</t>
  </si>
  <si>
    <t>を 除 く</t>
  </si>
  <si>
    <t>生鮮食品を</t>
  </si>
  <si>
    <t>年月</t>
  </si>
  <si>
    <t>水　　道</t>
  </si>
  <si>
    <t>家事用品</t>
  </si>
  <si>
    <t>履　　物</t>
  </si>
  <si>
    <t>除く総合</t>
  </si>
  <si>
    <t>１９８５</t>
  </si>
  <si>
    <t>６１</t>
  </si>
  <si>
    <t>１９８６</t>
  </si>
  <si>
    <t>６２</t>
  </si>
  <si>
    <t>１９８７</t>
  </si>
  <si>
    <t>６３</t>
  </si>
  <si>
    <t>１９８８</t>
  </si>
  <si>
    <t>１９８９</t>
  </si>
  <si>
    <t>２</t>
  </si>
  <si>
    <t>１９９０</t>
  </si>
  <si>
    <t>３</t>
  </si>
  <si>
    <t>１９９１</t>
  </si>
  <si>
    <t>４</t>
  </si>
  <si>
    <t>１９９２</t>
  </si>
  <si>
    <t>５</t>
  </si>
  <si>
    <t>１９９３</t>
  </si>
  <si>
    <t>６</t>
  </si>
  <si>
    <t>１９９４</t>
  </si>
  <si>
    <t>７</t>
  </si>
  <si>
    <t>１９９５</t>
  </si>
  <si>
    <t>８</t>
  </si>
  <si>
    <t>１９９６</t>
  </si>
  <si>
    <t>９</t>
  </si>
  <si>
    <t>１９９７</t>
  </si>
  <si>
    <t>１０</t>
  </si>
  <si>
    <t>１９９８</t>
  </si>
  <si>
    <t>１１</t>
  </si>
  <si>
    <t>１２</t>
  </si>
  <si>
    <t>　　２</t>
  </si>
  <si>
    <t>　　３</t>
  </si>
  <si>
    <t>　　４</t>
  </si>
  <si>
    <t>　 ４</t>
  </si>
  <si>
    <t>　　５</t>
  </si>
  <si>
    <t>　 ５</t>
  </si>
  <si>
    <t>　　６</t>
  </si>
  <si>
    <t>　 ６</t>
  </si>
  <si>
    <t>　　７</t>
  </si>
  <si>
    <t>　 ７</t>
  </si>
  <si>
    <t>　　８</t>
  </si>
  <si>
    <t>　 ８</t>
  </si>
  <si>
    <t>　　９</t>
  </si>
  <si>
    <t>　 ９</t>
  </si>
  <si>
    <t>　　１０</t>
  </si>
  <si>
    <t>　 １０</t>
  </si>
  <si>
    <t>　　１１</t>
  </si>
  <si>
    <t>　 １１</t>
  </si>
  <si>
    <t>　　１２</t>
  </si>
  <si>
    <t>　 １２</t>
  </si>
  <si>
    <t>　 ２</t>
  </si>
  <si>
    <t xml:space="preserve"> 　３</t>
  </si>
  <si>
    <t xml:space="preserve">         季　節　調　整　済</t>
  </si>
  <si>
    <t>対前年比</t>
  </si>
  <si>
    <t>１９９９</t>
  </si>
  <si>
    <t>２０００</t>
  </si>
  <si>
    <t>対前月比</t>
  </si>
  <si>
    <t>対前年同月比</t>
  </si>
  <si>
    <t>＊</t>
  </si>
  <si>
    <t>家 賃 を</t>
  </si>
  <si>
    <t>　　 地　　　 域</t>
  </si>
  <si>
    <t>総　合</t>
  </si>
  <si>
    <t>食　料</t>
  </si>
  <si>
    <t>除 く</t>
  </si>
  <si>
    <t>　　 全　　　 国</t>
  </si>
  <si>
    <t>岐阜市</t>
  </si>
  <si>
    <t>静岡市</t>
  </si>
  <si>
    <t>名古屋市</t>
  </si>
  <si>
    <t>大都市</t>
  </si>
  <si>
    <t>津市</t>
  </si>
  <si>
    <t>中都市</t>
  </si>
  <si>
    <t>大津市</t>
  </si>
  <si>
    <t>小都市Ａ</t>
  </si>
  <si>
    <t>小都市Ｂ</t>
  </si>
  <si>
    <t>京都市</t>
  </si>
  <si>
    <t>町村</t>
  </si>
  <si>
    <t>大阪市</t>
  </si>
  <si>
    <t>神戸市</t>
  </si>
  <si>
    <t>奈良市</t>
  </si>
  <si>
    <t>北海道</t>
  </si>
  <si>
    <t>和歌山市</t>
  </si>
  <si>
    <t>東北</t>
  </si>
  <si>
    <t>関東</t>
  </si>
  <si>
    <t>鳥取市</t>
  </si>
  <si>
    <t>北陸</t>
  </si>
  <si>
    <t>松江市</t>
  </si>
  <si>
    <t>東海</t>
  </si>
  <si>
    <t>岡山市</t>
  </si>
  <si>
    <t>広島市</t>
  </si>
  <si>
    <t>近畿</t>
  </si>
  <si>
    <t>山口市</t>
  </si>
  <si>
    <t>中国</t>
  </si>
  <si>
    <t>四国</t>
  </si>
  <si>
    <t>徳島市</t>
  </si>
  <si>
    <t>九州</t>
  </si>
  <si>
    <t>高松市</t>
  </si>
  <si>
    <t>沖縄</t>
  </si>
  <si>
    <t>松山市</t>
  </si>
  <si>
    <t>高知市</t>
  </si>
  <si>
    <t>福岡市</t>
  </si>
  <si>
    <t>札幌市</t>
  </si>
  <si>
    <t>青森市</t>
  </si>
  <si>
    <t>佐賀市</t>
  </si>
  <si>
    <t>盛岡市</t>
  </si>
  <si>
    <t>長崎市</t>
  </si>
  <si>
    <t>仙台市</t>
  </si>
  <si>
    <t>熊本市</t>
  </si>
  <si>
    <t>秋田市</t>
  </si>
  <si>
    <t>大分市</t>
  </si>
  <si>
    <t>宮崎市</t>
  </si>
  <si>
    <t>山形市</t>
  </si>
  <si>
    <t>福島市</t>
  </si>
  <si>
    <t>鹿児島市</t>
  </si>
  <si>
    <t>水戸市</t>
  </si>
  <si>
    <t>那覇市</t>
  </si>
  <si>
    <t>宇都宮市</t>
  </si>
  <si>
    <t>前橋市</t>
  </si>
  <si>
    <t xml:space="preserve">  川      崎       市</t>
  </si>
  <si>
    <t xml:space="preserve">  北    九    州   市</t>
  </si>
  <si>
    <t>千葉市</t>
  </si>
  <si>
    <t>東京都区部</t>
  </si>
  <si>
    <t>注）　＊：持家の帰属家賃を除く総合</t>
  </si>
  <si>
    <t>横浜市</t>
  </si>
  <si>
    <t>　　　大 都 市：人口100万以上の市（仙台市及び千葉市を含む）</t>
  </si>
  <si>
    <t>新潟市</t>
  </si>
  <si>
    <t>　　　中 都 市：人口15万以上100万未満の市</t>
  </si>
  <si>
    <t>　　　小都市Ａ：人口５万以上15万未満の市</t>
  </si>
  <si>
    <t>富山市</t>
  </si>
  <si>
    <t>　　　小都市Ｂ：人口５万未満の市</t>
  </si>
  <si>
    <t>金沢市</t>
  </si>
  <si>
    <t>　　　町　　村：町及び村</t>
  </si>
  <si>
    <t>福井市</t>
  </si>
  <si>
    <t>甲府市</t>
  </si>
  <si>
    <t>長野市</t>
  </si>
  <si>
    <t>全国平均＝１００</t>
  </si>
  <si>
    <t>東京都区部＝１００</t>
  </si>
  <si>
    <t>県</t>
  </si>
  <si>
    <t>都</t>
  </si>
  <si>
    <t>市</t>
  </si>
  <si>
    <t>庁</t>
  </si>
  <si>
    <t>階</t>
  </si>
  <si>
    <t>級</t>
  </si>
  <si>
    <t>所</t>
  </si>
  <si>
    <t>在</t>
  </si>
  <si>
    <t>地</t>
  </si>
  <si>
    <t>方</t>
  </si>
  <si>
    <t>道</t>
  </si>
  <si>
    <t>府</t>
  </si>
  <si>
    <t>全国平均＝１００</t>
  </si>
  <si>
    <t>平成８年</t>
  </si>
  <si>
    <t>平成９年</t>
  </si>
  <si>
    <t>平成１０年</t>
  </si>
  <si>
    <t>平成１１年</t>
  </si>
  <si>
    <t>都　市　名</t>
  </si>
  <si>
    <t>指　数</t>
  </si>
  <si>
    <t>順位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</si>
  <si>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</si>
  <si>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</si>
  <si>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</si>
  <si>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</si>
  <si>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</si>
  <si>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</si>
  <si>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</si>
  <si>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</si>
  <si>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</si>
  <si>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</si>
  <si>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</si>
  <si>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</si>
  <si>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</si>
  <si>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</si>
  <si>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</si>
  <si>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</si>
  <si>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</si>
  <si>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</si>
  <si>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</si>
  <si>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</si>
  <si>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</si>
  <si>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</si>
  <si>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</si>
  <si>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</si>
  <si>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</si>
  <si>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</si>
  <si>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</si>
  <si>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</si>
  <si>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</si>
  <si>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</si>
  <si>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</si>
  <si>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</si>
  <si>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</si>
  <si>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</si>
  <si>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</si>
  <si>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</si>
  <si>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</si>
  <si>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</si>
  <si>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</si>
  <si>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</si>
  <si>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</si>
  <si>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</si>
  <si>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</si>
  <si>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</si>
  <si>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</si>
  <si>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 xml:space="preserve">高知市中分類指数 </t>
  </si>
  <si>
    <t>高知市中分類指数 （続き）</t>
  </si>
  <si>
    <t>寄与度</t>
  </si>
  <si>
    <t>ウエイト</t>
  </si>
  <si>
    <t>（１１年）</t>
  </si>
  <si>
    <t>（％）</t>
  </si>
  <si>
    <t>　生鮮魚介</t>
  </si>
  <si>
    <t>　生鮮野菜</t>
  </si>
  <si>
    <t>　生鮮果物</t>
  </si>
  <si>
    <t>帰属及び生鮮食品除く総合</t>
  </si>
  <si>
    <t>対前年同</t>
  </si>
  <si>
    <t>月比 (%)</t>
  </si>
  <si>
    <t>高知市１０大費目指数</t>
  </si>
  <si>
    <t>１３</t>
  </si>
  <si>
    <t>（平成１２年＝１００）</t>
  </si>
  <si>
    <t>　野菜・海藻</t>
  </si>
  <si>
    <t>（１３年）</t>
  </si>
  <si>
    <t>１３　</t>
  </si>
  <si>
    <t>９　</t>
  </si>
  <si>
    <t>平成12年＝100　</t>
  </si>
  <si>
    <t>2000年＝100　</t>
  </si>
  <si>
    <t>平成12年＝100　</t>
  </si>
  <si>
    <t>2000年＝100　</t>
  </si>
  <si>
    <t>平成１３年１月</t>
  </si>
  <si>
    <t>（平成12年＝100）</t>
  </si>
  <si>
    <t>（平成12年＝100）　</t>
  </si>
  <si>
    <t>昭和６０年平均</t>
  </si>
  <si>
    <t>１９９９</t>
  </si>
  <si>
    <t>２０００</t>
  </si>
  <si>
    <t>２００１</t>
  </si>
  <si>
    <t>１９８５年平均</t>
  </si>
  <si>
    <t>（平成12年＝１００）</t>
  </si>
  <si>
    <t>年　月</t>
  </si>
  <si>
    <t>対前月比</t>
  </si>
  <si>
    <t>　　(%)</t>
  </si>
  <si>
    <t>除く総合</t>
  </si>
  <si>
    <t>平成２年</t>
  </si>
  <si>
    <t>Ｈ１３年１２月</t>
  </si>
  <si>
    <t>Ｈ１４年１月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</si>
  <si>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</si>
  <si>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</si>
  <si>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</si>
  <si>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</si>
  <si>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</si>
  <si>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</si>
  <si>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</si>
  <si>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</si>
  <si>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</si>
  <si>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１１月</t>
  </si>
  <si>
    <t>Ｈ１４年１２月</t>
  </si>
  <si>
    <t>１２年</t>
  </si>
  <si>
    <t>１３年</t>
  </si>
  <si>
    <t>１４年</t>
  </si>
  <si>
    <t>（１４年）</t>
  </si>
  <si>
    <t>１４年</t>
  </si>
  <si>
    <t>１４</t>
  </si>
  <si>
    <r>
      <t>第１表－１　高知市中分類指数</t>
    </r>
    <r>
      <rPr>
        <sz val="10"/>
        <rFont val="ＭＳ 明朝"/>
        <family val="1"/>
      </rPr>
      <t>（昭和４６年～平成１４年）</t>
    </r>
  </si>
  <si>
    <r>
      <t>第１表－１　高知市中分類指数</t>
    </r>
    <r>
      <rPr>
        <sz val="10"/>
        <rFont val="ＭＳ 明朝"/>
        <family val="1"/>
      </rPr>
      <t>（昭和４６年～平成１４年）（続き）</t>
    </r>
  </si>
  <si>
    <r>
      <t>第１表－２　高知市中分類指数</t>
    </r>
    <r>
      <rPr>
        <sz val="10"/>
        <rFont val="ＭＳ ゴシック"/>
        <family val="3"/>
      </rPr>
      <t>（平成１２年１月～平成１４年１２月）</t>
    </r>
  </si>
  <si>
    <r>
      <t>第１表－２　高知市中分類指数</t>
    </r>
    <r>
      <rPr>
        <sz val="10"/>
        <rFont val="ＭＳ ゴシック"/>
        <family val="3"/>
      </rPr>
      <t>（平成１２年１月～平成１４年１２月）（続き）</t>
    </r>
  </si>
  <si>
    <t>平成１４年１月</t>
  </si>
  <si>
    <r>
      <t>第１表－３　高知市中分類指数</t>
    </r>
    <r>
      <rPr>
        <sz val="10"/>
        <rFont val="ＭＳ ゴシック"/>
        <family val="3"/>
      </rPr>
      <t>（上昇率・平成１４年１月～１２月）</t>
    </r>
  </si>
  <si>
    <r>
      <t>第１表－３　高知市中分類指数</t>
    </r>
    <r>
      <rPr>
        <sz val="10"/>
        <rFont val="ＭＳ ゴシック"/>
        <family val="3"/>
      </rPr>
      <t>（上昇率・平成１４年１月～１２月）（続き）</t>
    </r>
  </si>
  <si>
    <t>１2年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</si>
  <si>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（平成12年～平成14年）</t>
    </r>
  </si>
  <si>
    <t>　１２年</t>
  </si>
  <si>
    <t>　１３年</t>
  </si>
  <si>
    <t>　１４年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</si>
  <si>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（平成12年～平成14年）（続き）</t>
    </r>
  </si>
  <si>
    <r>
      <t xml:space="preserve">第３表－１　全国１０大費目指数 </t>
    </r>
    <r>
      <rPr>
        <sz val="10"/>
        <rFont val="ＭＳ Ｐ明朝"/>
        <family val="1"/>
      </rPr>
      <t>（昭和６０年～平成１４年）</t>
    </r>
  </si>
  <si>
    <t>２００１年１月</t>
  </si>
  <si>
    <t>　 ２</t>
  </si>
  <si>
    <t xml:space="preserve"> 　３</t>
  </si>
  <si>
    <t>＊平成１４年１～１２月の季節調整済指数は、確定季節指数により改算されている。</t>
  </si>
  <si>
    <t>２００２</t>
  </si>
  <si>
    <t>２００２年１月</t>
  </si>
  <si>
    <r>
      <t xml:space="preserve">第３表－２　全国１０大費目指数 </t>
    </r>
    <r>
      <rPr>
        <sz val="10"/>
        <rFont val="ＭＳ ゴシック"/>
        <family val="3"/>
      </rPr>
      <t>（上昇率・昭和６０年～平成１４年）</t>
    </r>
  </si>
  <si>
    <t>平成１３年１２月</t>
  </si>
  <si>
    <t xml:space="preserve"> 平成１４年１月</t>
  </si>
  <si>
    <t>２００１年１２月</t>
  </si>
  <si>
    <t>第４表－１　平成 1３年平均 消 費 者 物 価 地 域 差 指 数</t>
  </si>
  <si>
    <t>さいたま市</t>
  </si>
  <si>
    <t>注）「さいたま市」の結果は旧「浦和市」地域の価格を用いたものである。</t>
  </si>
  <si>
    <r>
      <t xml:space="preserve">第４表－２　消費者物価地域差指数・年次別順位表 </t>
    </r>
    <r>
      <rPr>
        <sz val="10"/>
        <rFont val="ＭＳ 明朝"/>
        <family val="1"/>
      </rPr>
      <t>（平成８～１３年）</t>
    </r>
  </si>
  <si>
    <t>平成１２年</t>
  </si>
  <si>
    <t>順位</t>
  </si>
  <si>
    <t>平成１３年</t>
  </si>
  <si>
    <t>さいたま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</si>
</sst>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0.0_ "/>
    <numFmt numFmtId="184" formatCode="#,##0.0"/>
    <numFmt numFmtId="185" formatCode="0.0;\-"/>
    <numFmt numFmtId="186" formatCode="0.0;&quot;-&quot;"/>
    <numFmt numFmtId="187" formatCode="0.0\ ;\ &quot;-&quot;"/>
    <numFmt numFmtId="188" formatCode="0.0;&quot;△ &quot;0.0"/>
    <numFmt numFmtId="189" formatCode="0.00;&quot;△ &quot;0.00"/>
    <numFmt numFmtId="190" formatCode="##0.0\ \ ;&quot;△&quot;##0.0"/>
  </numFmts>
  <fonts count="3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9"/>
      <name val="ＭＳ 明朝"/>
      <family val="1"/>
    </font>
    <font>
      <sz val="7"/>
      <color indexed="8"/>
      <name val="ＭＳ 明朝"/>
      <family val="1"/>
    </font>
    <font>
      <sz val="10"/>
      <name val="ＭＳ ゴシック"/>
      <family val="3"/>
    </font>
    <font>
      <sz val="11"/>
      <name val="ＭＳ Ｐゴシック"/>
      <family val="0"/>
    </font>
    <font>
      <sz val="14"/>
      <name val=""/>
      <family val="3"/>
    </font>
    <font>
      <sz val="14"/>
      <name val="ＭＳ Ｐ明朝"/>
      <family val="1"/>
    </font>
    <font>
      <sz val="9"/>
      <name val="ＭＳ Ｐ明朝"/>
      <family val="1"/>
    </font>
    <font>
      <sz val="9"/>
      <name val="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0"/>
      <color indexed="8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30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15" fillId="0" borderId="0">
      <alignment/>
      <protection/>
    </xf>
  </cellStyleXfs>
  <cellXfs count="462">
    <xf numFmtId="176" fontId="0" fillId="0" borderId="0" xfId="0" applyNumberFormat="1" applyFont="1" applyAlignment="1">
      <alignment/>
    </xf>
    <xf numFmtId="176" fontId="8" fillId="0" borderId="0" xfId="0" applyFont="1" applyFill="1" applyAlignment="1">
      <alignment/>
    </xf>
    <xf numFmtId="176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9" fillId="0" borderId="0" xfId="0" applyFont="1" applyFill="1" applyAlignment="1">
      <alignment/>
    </xf>
    <xf numFmtId="176" fontId="9" fillId="0" borderId="0" xfId="0" applyFont="1" applyFill="1" applyAlignment="1">
      <alignment horizontal="left"/>
    </xf>
    <xf numFmtId="176" fontId="10" fillId="0" borderId="0" xfId="0" applyNumberFormat="1" applyFont="1" applyFill="1" applyBorder="1" applyAlignment="1">
      <alignment/>
    </xf>
    <xf numFmtId="176" fontId="9" fillId="0" borderId="0" xfId="0" applyFont="1" applyFill="1" applyBorder="1" applyAlignment="1">
      <alignment/>
    </xf>
    <xf numFmtId="176" fontId="9" fillId="0" borderId="1" xfId="0" applyFont="1" applyFill="1" applyBorder="1" applyAlignment="1">
      <alignment/>
    </xf>
    <xf numFmtId="176" fontId="0" fillId="0" borderId="0" xfId="0" applyFont="1" applyFill="1" applyBorder="1" applyAlignment="1">
      <alignment/>
    </xf>
    <xf numFmtId="176" fontId="8" fillId="0" borderId="0" xfId="0" applyFont="1" applyFill="1" applyAlignment="1">
      <alignment horizontal="left"/>
    </xf>
    <xf numFmtId="176" fontId="0" fillId="0" borderId="0" xfId="0" applyFont="1" applyFill="1" applyAlignment="1">
      <alignment horizontal="center"/>
    </xf>
    <xf numFmtId="176" fontId="8" fillId="0" borderId="0" xfId="0" applyFont="1" applyFill="1" applyBorder="1" applyAlignment="1">
      <alignment/>
    </xf>
    <xf numFmtId="176" fontId="0" fillId="0" borderId="0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/>
    </xf>
    <xf numFmtId="176" fontId="8" fillId="0" borderId="0" xfId="0" applyFont="1" applyFill="1" applyBorder="1" applyAlignment="1">
      <alignment horizontal="left"/>
    </xf>
    <xf numFmtId="176" fontId="11" fillId="0" borderId="0" xfId="0" applyFont="1" applyFill="1" applyAlignment="1">
      <alignment horizontal="right"/>
    </xf>
    <xf numFmtId="176" fontId="4" fillId="0" borderId="3" xfId="0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 horizontal="center"/>
    </xf>
    <xf numFmtId="176" fontId="4" fillId="0" borderId="8" xfId="0" applyNumberFormat="1" applyFont="1" applyFill="1" applyBorder="1" applyAlignment="1">
      <alignment/>
    </xf>
    <xf numFmtId="176" fontId="4" fillId="0" borderId="6" xfId="0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/>
    </xf>
    <xf numFmtId="176" fontId="4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176" fontId="4" fillId="0" borderId="15" xfId="0" applyFont="1" applyFill="1" applyBorder="1" applyAlignment="1">
      <alignment vertical="center"/>
    </xf>
    <xf numFmtId="176" fontId="12" fillId="0" borderId="15" xfId="0" applyFont="1" applyFill="1" applyBorder="1" applyAlignment="1">
      <alignment vertical="center"/>
    </xf>
    <xf numFmtId="176" fontId="12" fillId="0" borderId="16" xfId="0" applyFont="1" applyFill="1" applyBorder="1" applyAlignment="1">
      <alignment vertical="center"/>
    </xf>
    <xf numFmtId="176" fontId="12" fillId="0" borderId="16" xfId="0" applyFont="1" applyFill="1" applyBorder="1" applyAlignment="1">
      <alignment horizontal="center" vertical="center"/>
    </xf>
    <xf numFmtId="176" fontId="12" fillId="0" borderId="17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6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/>
    </xf>
    <xf numFmtId="176" fontId="4" fillId="0" borderId="0" xfId="0" applyFont="1" applyFill="1" applyBorder="1" applyAlignment="1">
      <alignment/>
    </xf>
    <xf numFmtId="176" fontId="4" fillId="0" borderId="8" xfId="0" applyFont="1" applyFill="1" applyBorder="1" applyAlignment="1">
      <alignment/>
    </xf>
    <xf numFmtId="176" fontId="4" fillId="0" borderId="18" xfId="0" applyFont="1" applyFill="1" applyBorder="1" applyAlignment="1">
      <alignment horizontal="center" vertical="center"/>
    </xf>
    <xf numFmtId="176" fontId="12" fillId="0" borderId="18" xfId="0" applyFont="1" applyFill="1" applyBorder="1" applyAlignment="1">
      <alignment vertical="center"/>
    </xf>
    <xf numFmtId="176" fontId="12" fillId="0" borderId="19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12" fillId="0" borderId="19" xfId="0" applyFont="1" applyFill="1" applyBorder="1" applyAlignment="1">
      <alignment horizontal="center" vertical="center"/>
    </xf>
    <xf numFmtId="176" fontId="12" fillId="0" borderId="20" xfId="0" applyFont="1" applyFill="1" applyBorder="1" applyAlignment="1">
      <alignment vertical="center"/>
    </xf>
    <xf numFmtId="176" fontId="12" fillId="0" borderId="0" xfId="0" applyFont="1" applyFill="1" applyBorder="1" applyAlignment="1">
      <alignment/>
    </xf>
    <xf numFmtId="176" fontId="12" fillId="0" borderId="8" xfId="0" applyFont="1" applyFill="1" applyBorder="1" applyAlignment="1">
      <alignment/>
    </xf>
    <xf numFmtId="176" fontId="4" fillId="0" borderId="18" xfId="0" applyFont="1" applyFill="1" applyBorder="1" applyAlignment="1">
      <alignment/>
    </xf>
    <xf numFmtId="176" fontId="4" fillId="0" borderId="19" xfId="0" applyFont="1" applyFill="1" applyBorder="1" applyAlignment="1">
      <alignment/>
    </xf>
    <xf numFmtId="176" fontId="4" fillId="0" borderId="20" xfId="0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12" fillId="0" borderId="6" xfId="0" applyFont="1" applyFill="1" applyBorder="1" applyAlignment="1">
      <alignment/>
    </xf>
    <xf numFmtId="176" fontId="4" fillId="0" borderId="21" xfId="0" applyFont="1" applyFill="1" applyBorder="1" applyAlignment="1">
      <alignment/>
    </xf>
    <xf numFmtId="176" fontId="4" fillId="0" borderId="1" xfId="0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76" fontId="12" fillId="0" borderId="19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/>
    </xf>
    <xf numFmtId="176" fontId="11" fillId="0" borderId="0" xfId="0" applyFont="1" applyFill="1" applyBorder="1" applyAlignment="1">
      <alignment horizontal="right"/>
    </xf>
    <xf numFmtId="176" fontId="11" fillId="0" borderId="1" xfId="0" applyFont="1" applyFill="1" applyBorder="1" applyAlignment="1">
      <alignment horizontal="right"/>
    </xf>
    <xf numFmtId="176" fontId="4" fillId="0" borderId="6" xfId="0" applyFont="1" applyFill="1" applyBorder="1" applyAlignment="1">
      <alignment horizontal="center" vertical="center"/>
    </xf>
    <xf numFmtId="176" fontId="4" fillId="0" borderId="24" xfId="0" applyFont="1" applyFill="1" applyBorder="1" applyAlignment="1">
      <alignment horizontal="center"/>
    </xf>
    <xf numFmtId="176" fontId="4" fillId="0" borderId="24" xfId="0" applyFont="1" applyFill="1" applyBorder="1" applyAlignment="1">
      <alignment/>
    </xf>
    <xf numFmtId="176" fontId="12" fillId="0" borderId="6" xfId="0" applyFont="1" applyFill="1" applyBorder="1" applyAlignment="1">
      <alignment vertical="center"/>
    </xf>
    <xf numFmtId="176" fontId="1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2" fillId="0" borderId="0" xfId="0" applyFont="1" applyFill="1" applyBorder="1" applyAlignment="1">
      <alignment horizontal="center" vertical="center"/>
    </xf>
    <xf numFmtId="176" fontId="12" fillId="0" borderId="8" xfId="0" applyFont="1" applyFill="1" applyBorder="1" applyAlignment="1">
      <alignment vertical="center"/>
    </xf>
    <xf numFmtId="176" fontId="4" fillId="0" borderId="6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12" fillId="0" borderId="1" xfId="0" applyFont="1" applyFill="1" applyBorder="1" applyAlignment="1">
      <alignment/>
    </xf>
    <xf numFmtId="176" fontId="12" fillId="0" borderId="25" xfId="0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29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176" fontId="4" fillId="0" borderId="24" xfId="0" applyFont="1" applyFill="1" applyBorder="1" applyAlignment="1">
      <alignment horizontal="center" vertical="center"/>
    </xf>
    <xf numFmtId="176" fontId="4" fillId="0" borderId="28" xfId="0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4" fillId="0" borderId="29" xfId="0" applyFont="1" applyFill="1" applyBorder="1" applyAlignment="1">
      <alignment horizontal="center"/>
    </xf>
    <xf numFmtId="176" fontId="8" fillId="0" borderId="0" xfId="0" applyFont="1" applyAlignment="1">
      <alignment/>
    </xf>
    <xf numFmtId="176" fontId="4" fillId="0" borderId="13" xfId="0" applyFont="1" applyBorder="1" applyAlignment="1">
      <alignment/>
    </xf>
    <xf numFmtId="176" fontId="4" fillId="0" borderId="9" xfId="0" applyFont="1" applyBorder="1" applyAlignment="1">
      <alignment/>
    </xf>
    <xf numFmtId="176" fontId="4" fillId="0" borderId="10" xfId="0" applyFont="1" applyBorder="1" applyAlignment="1">
      <alignment/>
    </xf>
    <xf numFmtId="176" fontId="4" fillId="0" borderId="0" xfId="0" applyFont="1" applyBorder="1" applyAlignment="1">
      <alignment/>
    </xf>
    <xf numFmtId="176" fontId="4" fillId="0" borderId="14" xfId="0" applyFont="1" applyBorder="1" applyAlignment="1">
      <alignment/>
    </xf>
    <xf numFmtId="176" fontId="4" fillId="0" borderId="6" xfId="0" applyFont="1" applyBorder="1" applyAlignment="1">
      <alignment/>
    </xf>
    <xf numFmtId="176" fontId="4" fillId="0" borderId="7" xfId="0" applyFont="1" applyBorder="1" applyAlignment="1">
      <alignment/>
    </xf>
    <xf numFmtId="176" fontId="4" fillId="0" borderId="8" xfId="0" applyFont="1" applyBorder="1" applyAlignment="1">
      <alignment/>
    </xf>
    <xf numFmtId="176" fontId="4" fillId="0" borderId="6" xfId="0" applyFont="1" applyBorder="1" applyAlignment="1">
      <alignment horizontal="center"/>
    </xf>
    <xf numFmtId="176" fontId="4" fillId="0" borderId="21" xfId="0" applyFont="1" applyBorder="1" applyAlignment="1">
      <alignment/>
    </xf>
    <xf numFmtId="176" fontId="4" fillId="0" borderId="26" xfId="0" applyFont="1" applyBorder="1" applyAlignment="1">
      <alignment/>
    </xf>
    <xf numFmtId="176" fontId="4" fillId="0" borderId="1" xfId="0" applyFont="1" applyBorder="1" applyAlignment="1">
      <alignment/>
    </xf>
    <xf numFmtId="176" fontId="4" fillId="0" borderId="25" xfId="0" applyFont="1" applyBorder="1" applyAlignment="1">
      <alignment/>
    </xf>
    <xf numFmtId="176" fontId="4" fillId="0" borderId="0" xfId="0" applyFont="1" applyBorder="1" applyAlignment="1">
      <alignment horizontal="distributed"/>
    </xf>
    <xf numFmtId="176" fontId="4" fillId="0" borderId="3" xfId="0" applyFont="1" applyBorder="1" applyAlignment="1">
      <alignment/>
    </xf>
    <xf numFmtId="176" fontId="4" fillId="0" borderId="3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6" fontId="4" fillId="0" borderId="8" xfId="0" applyFont="1" applyBorder="1" applyAlignment="1">
      <alignment horizontal="distributed"/>
    </xf>
    <xf numFmtId="176" fontId="17" fillId="0" borderId="0" xfId="0" applyFont="1" applyAlignment="1" applyProtection="1">
      <alignment/>
      <protection/>
    </xf>
    <xf numFmtId="176" fontId="18" fillId="0" borderId="0" xfId="0" applyFont="1" applyAlignment="1" applyProtection="1">
      <alignment/>
      <protection/>
    </xf>
    <xf numFmtId="176" fontId="11" fillId="0" borderId="0" xfId="0" applyFont="1" applyAlignment="1">
      <alignment/>
    </xf>
    <xf numFmtId="176" fontId="17" fillId="0" borderId="0" xfId="0" applyFont="1" applyFill="1" applyBorder="1" applyAlignment="1" applyProtection="1">
      <alignment/>
      <protection/>
    </xf>
    <xf numFmtId="176" fontId="17" fillId="0" borderId="0" xfId="0" applyFont="1" applyBorder="1" applyAlignment="1" applyProtection="1">
      <alignment/>
      <protection/>
    </xf>
    <xf numFmtId="176" fontId="18" fillId="0" borderId="0" xfId="0" applyFont="1" applyBorder="1" applyAlignment="1" applyProtection="1">
      <alignment/>
      <protection/>
    </xf>
    <xf numFmtId="176" fontId="11" fillId="0" borderId="0" xfId="0" applyFont="1" applyFill="1" applyAlignment="1">
      <alignment/>
    </xf>
    <xf numFmtId="176" fontId="0" fillId="0" borderId="0" xfId="0" applyFont="1" applyFill="1" applyAlignment="1">
      <alignment horizontal="right"/>
    </xf>
    <xf numFmtId="176" fontId="17" fillId="0" borderId="0" xfId="0" applyNumberFormat="1" applyFont="1" applyBorder="1" applyAlignment="1" applyProtection="1">
      <alignment/>
      <protection/>
    </xf>
    <xf numFmtId="176" fontId="17" fillId="0" borderId="1" xfId="0" applyNumberFormat="1" applyFont="1" applyBorder="1" applyAlignment="1" applyProtection="1">
      <alignment/>
      <protection/>
    </xf>
    <xf numFmtId="176" fontId="17" fillId="0" borderId="26" xfId="0" applyNumberFormat="1" applyFont="1" applyBorder="1" applyAlignment="1" applyProtection="1">
      <alignment/>
      <protection/>
    </xf>
    <xf numFmtId="176" fontId="17" fillId="0" borderId="25" xfId="0" applyNumberFormat="1" applyFont="1" applyBorder="1" applyAlignment="1" applyProtection="1">
      <alignment/>
      <protection/>
    </xf>
    <xf numFmtId="176" fontId="7" fillId="0" borderId="3" xfId="0" applyFont="1" applyBorder="1" applyAlignment="1">
      <alignment/>
    </xf>
    <xf numFmtId="176" fontId="19" fillId="0" borderId="5" xfId="0" applyFont="1" applyFill="1" applyBorder="1" applyAlignment="1" applyProtection="1">
      <alignment horizontal="center" vertical="center"/>
      <protection/>
    </xf>
    <xf numFmtId="176" fontId="19" fillId="0" borderId="2" xfId="0" applyFont="1" applyBorder="1" applyAlignment="1" applyProtection="1">
      <alignment horizontal="center"/>
      <protection/>
    </xf>
    <xf numFmtId="176" fontId="19" fillId="0" borderId="4" xfId="0" applyFont="1" applyBorder="1" applyAlignment="1" applyProtection="1">
      <alignment horizontal="center"/>
      <protection/>
    </xf>
    <xf numFmtId="176" fontId="19" fillId="0" borderId="4" xfId="0" applyFont="1" applyBorder="1" applyAlignment="1" applyProtection="1">
      <alignment horizontal="center" vertical="center"/>
      <protection/>
    </xf>
    <xf numFmtId="176" fontId="19" fillId="0" borderId="2" xfId="0" applyFont="1" applyBorder="1" applyAlignment="1" applyProtection="1">
      <alignment horizontal="center" vertical="center"/>
      <protection/>
    </xf>
    <xf numFmtId="176" fontId="19" fillId="0" borderId="5" xfId="0" applyFont="1" applyBorder="1" applyAlignment="1" applyProtection="1">
      <alignment horizontal="center" vertical="center"/>
      <protection/>
    </xf>
    <xf numFmtId="176" fontId="7" fillId="0" borderId="6" xfId="0" applyFont="1" applyBorder="1" applyAlignment="1">
      <alignment/>
    </xf>
    <xf numFmtId="176" fontId="19" fillId="0" borderId="8" xfId="0" applyFont="1" applyFill="1" applyBorder="1" applyAlignment="1" applyProtection="1">
      <alignment horizontal="center" vertical="center"/>
      <protection/>
    </xf>
    <xf numFmtId="176" fontId="19" fillId="0" borderId="0" xfId="0" applyFont="1" applyBorder="1" applyAlignment="1" applyProtection="1">
      <alignment horizontal="center" vertical="center"/>
      <protection/>
    </xf>
    <xf numFmtId="176" fontId="19" fillId="0" borderId="7" xfId="0" applyFont="1" applyBorder="1" applyAlignment="1" applyProtection="1">
      <alignment horizontal="center" vertical="center"/>
      <protection/>
    </xf>
    <xf numFmtId="176" fontId="19" fillId="0" borderId="31" xfId="0" applyFont="1" applyBorder="1" applyAlignment="1" applyProtection="1">
      <alignment horizontal="center" vertical="top"/>
      <protection/>
    </xf>
    <xf numFmtId="176" fontId="19" fillId="0" borderId="32" xfId="0" applyFont="1" applyBorder="1" applyAlignment="1" applyProtection="1">
      <alignment horizontal="center" vertical="center"/>
      <protection/>
    </xf>
    <xf numFmtId="176" fontId="7" fillId="0" borderId="21" xfId="0" applyFont="1" applyBorder="1" applyAlignment="1">
      <alignment/>
    </xf>
    <xf numFmtId="176" fontId="19" fillId="0" borderId="25" xfId="0" applyFont="1" applyFill="1" applyBorder="1" applyAlignment="1" applyProtection="1">
      <alignment horizontal="center" vertical="center"/>
      <protection/>
    </xf>
    <xf numFmtId="176" fontId="19" fillId="0" borderId="33" xfId="0" applyFont="1" applyBorder="1" applyAlignment="1" applyProtection="1">
      <alignment horizontal="center" vertical="top"/>
      <protection/>
    </xf>
    <xf numFmtId="176" fontId="20" fillId="0" borderId="5" xfId="0" applyFont="1" applyFill="1" applyBorder="1" applyAlignment="1" applyProtection="1">
      <alignment/>
      <protection/>
    </xf>
    <xf numFmtId="176" fontId="20" fillId="0" borderId="8" xfId="0" applyFont="1" applyFill="1" applyBorder="1" applyAlignment="1" applyProtection="1">
      <alignment/>
      <protection/>
    </xf>
    <xf numFmtId="176" fontId="20" fillId="0" borderId="8" xfId="0" applyNumberFormat="1" applyFont="1" applyFill="1" applyBorder="1" applyAlignment="1" applyProtection="1">
      <alignment/>
      <protection/>
    </xf>
    <xf numFmtId="176" fontId="20" fillId="0" borderId="25" xfId="0" applyNumberFormat="1" applyFont="1" applyFill="1" applyBorder="1" applyAlignment="1" applyProtection="1">
      <alignment/>
      <protection/>
    </xf>
    <xf numFmtId="176" fontId="21" fillId="0" borderId="0" xfId="0" applyFont="1" applyFill="1" applyAlignment="1" applyProtection="1">
      <alignment/>
      <protection/>
    </xf>
    <xf numFmtId="176" fontId="7" fillId="0" borderId="0" xfId="0" applyFont="1" applyFill="1" applyAlignment="1">
      <alignment horizontal="right"/>
    </xf>
    <xf numFmtId="0" fontId="8" fillId="0" borderId="0" xfId="25" applyFont="1" applyFill="1" applyAlignment="1">
      <alignment/>
      <protection/>
    </xf>
    <xf numFmtId="0" fontId="8" fillId="0" borderId="0" xfId="25" applyFont="1" applyFill="1" applyAlignment="1">
      <alignment horizontal="center"/>
      <protection/>
    </xf>
    <xf numFmtId="0" fontId="0" fillId="0" borderId="0" xfId="25" applyFont="1" applyFill="1" applyAlignment="1">
      <alignment/>
      <protection/>
    </xf>
    <xf numFmtId="0" fontId="0" fillId="0" borderId="0" xfId="25" applyNumberFormat="1" applyFont="1" applyFill="1" applyAlignment="1">
      <alignment/>
      <protection locked="0"/>
    </xf>
    <xf numFmtId="0" fontId="7" fillId="0" borderId="0" xfId="25" applyFont="1" applyFill="1" applyAlignment="1">
      <alignment horizontal="right"/>
      <protection/>
    </xf>
    <xf numFmtId="0" fontId="11" fillId="0" borderId="3" xfId="25" applyFont="1" applyFill="1" applyBorder="1" applyAlignment="1">
      <alignment horizontal="center"/>
      <protection/>
    </xf>
    <xf numFmtId="0" fontId="11" fillId="0" borderId="4" xfId="25" applyFont="1" applyFill="1" applyBorder="1" applyAlignment="1">
      <alignment horizontal="center"/>
      <protection/>
    </xf>
    <xf numFmtId="0" fontId="11" fillId="0" borderId="34" xfId="25" applyFont="1" applyFill="1" applyBorder="1" applyAlignment="1">
      <alignment horizontal="center"/>
      <protection/>
    </xf>
    <xf numFmtId="0" fontId="11" fillId="0" borderId="35" xfId="25" applyFont="1" applyFill="1" applyBorder="1" applyAlignment="1">
      <alignment horizontal="center"/>
      <protection/>
    </xf>
    <xf numFmtId="0" fontId="11" fillId="0" borderId="22" xfId="25" applyFont="1" applyFill="1" applyBorder="1" applyAlignment="1">
      <alignment horizontal="center"/>
      <protection/>
    </xf>
    <xf numFmtId="0" fontId="11" fillId="0" borderId="0" xfId="25" applyNumberFormat="1" applyFont="1" applyFill="1" applyAlignment="1">
      <alignment horizontal="center"/>
      <protection locked="0"/>
    </xf>
    <xf numFmtId="0" fontId="11" fillId="0" borderId="6" xfId="25" applyFont="1" applyFill="1" applyBorder="1" applyAlignment="1">
      <alignment horizontal="center" vertical="center"/>
      <protection/>
    </xf>
    <xf numFmtId="0" fontId="11" fillId="0" borderId="7" xfId="25" applyFont="1" applyFill="1" applyBorder="1" applyAlignment="1">
      <alignment horizontal="center" vertical="center"/>
      <protection/>
    </xf>
    <xf numFmtId="0" fontId="11" fillId="0" borderId="9" xfId="25" applyFont="1" applyFill="1" applyBorder="1" applyAlignment="1">
      <alignment horizontal="center" vertical="center"/>
      <protection/>
    </xf>
    <xf numFmtId="0" fontId="11" fillId="0" borderId="12" xfId="25" applyFont="1" applyFill="1" applyBorder="1" applyAlignment="1">
      <alignment horizontal="center" vertical="center"/>
      <protection/>
    </xf>
    <xf numFmtId="0" fontId="11" fillId="0" borderId="0" xfId="25" applyNumberFormat="1" applyFont="1" applyFill="1" applyAlignment="1">
      <alignment horizontal="center" vertical="center"/>
      <protection locked="0"/>
    </xf>
    <xf numFmtId="0" fontId="11" fillId="0" borderId="6" xfId="25" applyFont="1" applyFill="1" applyBorder="1" applyAlignment="1">
      <alignment horizontal="center" vertical="top"/>
      <protection/>
    </xf>
    <xf numFmtId="0" fontId="11" fillId="0" borderId="7" xfId="25" applyFont="1" applyFill="1" applyBorder="1" applyAlignment="1">
      <alignment horizontal="center" vertical="top"/>
      <protection/>
    </xf>
    <xf numFmtId="0" fontId="11" fillId="0" borderId="12" xfId="25" applyFont="1" applyFill="1" applyBorder="1" applyAlignment="1">
      <alignment horizontal="center" vertical="top"/>
      <protection/>
    </xf>
    <xf numFmtId="0" fontId="11" fillId="0" borderId="0" xfId="25" applyNumberFormat="1" applyFont="1" applyFill="1" applyAlignment="1">
      <alignment horizontal="center" vertical="top"/>
      <protection locked="0"/>
    </xf>
    <xf numFmtId="0" fontId="22" fillId="0" borderId="13" xfId="25" applyFont="1" applyFill="1" applyBorder="1" applyAlignment="1">
      <alignment/>
      <protection/>
    </xf>
    <xf numFmtId="176" fontId="22" fillId="0" borderId="9" xfId="25" applyNumberFormat="1" applyFont="1" applyFill="1" applyBorder="1" applyAlignment="1">
      <alignment/>
      <protection/>
    </xf>
    <xf numFmtId="176" fontId="22" fillId="0" borderId="10" xfId="25" applyNumberFormat="1" applyFont="1" applyFill="1" applyBorder="1" applyAlignment="1">
      <alignment/>
      <protection/>
    </xf>
    <xf numFmtId="0" fontId="22" fillId="0" borderId="10" xfId="25" applyFont="1" applyFill="1" applyBorder="1" applyAlignment="1">
      <alignment/>
      <protection/>
    </xf>
    <xf numFmtId="0" fontId="11" fillId="0" borderId="11" xfId="25" applyFont="1" applyFill="1" applyBorder="1" applyAlignment="1">
      <alignment/>
      <protection/>
    </xf>
    <xf numFmtId="0" fontId="11" fillId="0" borderId="0" xfId="25" applyNumberFormat="1" applyFont="1" applyFill="1" applyAlignment="1">
      <alignment/>
      <protection locked="0"/>
    </xf>
    <xf numFmtId="0" fontId="22" fillId="0" borderId="6" xfId="25" applyFont="1" applyFill="1" applyBorder="1" applyAlignment="1">
      <alignment horizontal="center"/>
      <protection/>
    </xf>
    <xf numFmtId="176" fontId="22" fillId="0" borderId="7" xfId="25" applyNumberFormat="1" applyFont="1" applyFill="1" applyBorder="1" applyAlignment="1">
      <alignment/>
      <protection/>
    </xf>
    <xf numFmtId="176" fontId="22" fillId="0" borderId="0" xfId="25" applyNumberFormat="1" applyFont="1" applyFill="1" applyBorder="1" applyAlignment="1">
      <alignment/>
      <protection/>
    </xf>
    <xf numFmtId="0" fontId="22" fillId="0" borderId="0" xfId="25" applyFont="1" applyFill="1" applyBorder="1" applyAlignment="1">
      <alignment/>
      <protection/>
    </xf>
    <xf numFmtId="176" fontId="22" fillId="0" borderId="12" xfId="25" applyNumberFormat="1" applyFont="1" applyFill="1" applyBorder="1" applyAlignment="1">
      <alignment/>
      <protection/>
    </xf>
    <xf numFmtId="176" fontId="11" fillId="0" borderId="12" xfId="25" applyNumberFormat="1" applyFont="1" applyFill="1" applyBorder="1" applyAlignment="1">
      <alignment/>
      <protection/>
    </xf>
    <xf numFmtId="49" fontId="11" fillId="0" borderId="12" xfId="25" applyNumberFormat="1" applyFont="1" applyFill="1" applyBorder="1" applyAlignment="1">
      <alignment/>
      <protection/>
    </xf>
    <xf numFmtId="0" fontId="22" fillId="0" borderId="6" xfId="25" applyFont="1" applyFill="1" applyBorder="1" applyAlignment="1">
      <alignment/>
      <protection/>
    </xf>
    <xf numFmtId="49" fontId="22" fillId="0" borderId="12" xfId="25" applyNumberFormat="1" applyFont="1" applyFill="1" applyBorder="1" applyAlignment="1">
      <alignment horizontal="left"/>
      <protection/>
    </xf>
    <xf numFmtId="49" fontId="22" fillId="0" borderId="12" xfId="25" applyNumberFormat="1" applyFont="1" applyFill="1" applyBorder="1" applyAlignment="1">
      <alignment horizontal="center"/>
      <protection/>
    </xf>
    <xf numFmtId="0" fontId="22" fillId="0" borderId="21" xfId="25" applyFont="1" applyFill="1" applyBorder="1" applyAlignment="1">
      <alignment horizontal="center"/>
      <protection/>
    </xf>
    <xf numFmtId="176" fontId="22" fillId="0" borderId="26" xfId="25" applyNumberFormat="1" applyFont="1" applyFill="1" applyBorder="1" applyAlignment="1">
      <alignment/>
      <protection/>
    </xf>
    <xf numFmtId="176" fontId="22" fillId="0" borderId="1" xfId="25" applyNumberFormat="1" applyFont="1" applyFill="1" applyBorder="1" applyAlignment="1">
      <alignment/>
      <protection/>
    </xf>
    <xf numFmtId="176" fontId="11" fillId="0" borderId="27" xfId="25" applyNumberFormat="1" applyFont="1" applyFill="1" applyBorder="1" applyAlignment="1">
      <alignment horizontal="center"/>
      <protection/>
    </xf>
    <xf numFmtId="0" fontId="11" fillId="0" borderId="0" xfId="25" applyFont="1" applyFill="1" applyBorder="1" applyAlignment="1">
      <alignment/>
      <protection/>
    </xf>
    <xf numFmtId="176" fontId="22" fillId="0" borderId="0" xfId="25" applyNumberFormat="1" applyFont="1" applyFill="1" applyBorder="1" applyAlignment="1">
      <alignment horizontal="center"/>
      <protection/>
    </xf>
    <xf numFmtId="0" fontId="0" fillId="0" borderId="0" xfId="25" applyFont="1" applyFill="1" applyBorder="1" applyAlignment="1">
      <alignment/>
      <protection/>
    </xf>
    <xf numFmtId="0" fontId="22" fillId="0" borderId="21" xfId="25" applyFont="1" applyFill="1" applyBorder="1" applyAlignment="1">
      <alignment/>
      <protection/>
    </xf>
    <xf numFmtId="49" fontId="22" fillId="0" borderId="27" xfId="25" applyNumberFormat="1" applyFont="1" applyFill="1" applyBorder="1" applyAlignment="1">
      <alignment horizontal="left"/>
      <protection/>
    </xf>
    <xf numFmtId="0" fontId="22" fillId="0" borderId="6" xfId="25" applyFont="1" applyFill="1" applyBorder="1" applyAlignment="1">
      <alignment horizontal="left"/>
      <protection/>
    </xf>
    <xf numFmtId="0" fontId="0" fillId="0" borderId="0" xfId="25" applyNumberFormat="1" applyFont="1" applyAlignment="1">
      <alignment/>
      <protection locked="0"/>
    </xf>
    <xf numFmtId="0" fontId="11" fillId="0" borderId="0" xfId="25" applyFont="1" applyFill="1" applyBorder="1" applyAlignment="1">
      <alignment horizontal="center" vertical="top"/>
      <protection/>
    </xf>
    <xf numFmtId="0" fontId="21" fillId="0" borderId="0" xfId="22" applyFont="1">
      <alignment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7" fillId="0" borderId="2" xfId="22" applyFont="1" applyBorder="1" applyAlignment="1">
      <alignment vertical="center"/>
      <protection/>
    </xf>
    <xf numFmtId="0" fontId="7" fillId="0" borderId="18" xfId="22" applyFont="1" applyBorder="1" applyAlignment="1">
      <alignment horizontal="center" vertical="center"/>
      <protection/>
    </xf>
    <xf numFmtId="0" fontId="7" fillId="0" borderId="19" xfId="27" applyFont="1" applyBorder="1" applyAlignment="1">
      <alignment horizontal="center" vertical="center"/>
      <protection/>
    </xf>
    <xf numFmtId="0" fontId="7" fillId="0" borderId="20" xfId="27" applyFont="1" applyBorder="1" applyAlignment="1">
      <alignment horizontal="center" vertical="center"/>
      <protection/>
    </xf>
    <xf numFmtId="0" fontId="7" fillId="0" borderId="18" xfId="22" applyFont="1" applyBorder="1" applyAlignment="1">
      <alignment vertical="center"/>
      <protection/>
    </xf>
    <xf numFmtId="0" fontId="7" fillId="0" borderId="20" xfId="27" applyFont="1" applyBorder="1" applyAlignment="1">
      <alignment vertical="center"/>
      <protection/>
    </xf>
    <xf numFmtId="0" fontId="7" fillId="0" borderId="3" xfId="27" applyFont="1" applyBorder="1" applyAlignment="1">
      <alignment vertical="center"/>
      <protection/>
    </xf>
    <xf numFmtId="0" fontId="7" fillId="0" borderId="2" xfId="27" applyFont="1" applyBorder="1" applyAlignment="1">
      <alignment vertical="center"/>
      <protection/>
    </xf>
    <xf numFmtId="0" fontId="7" fillId="0" borderId="5" xfId="27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6" xfId="22" applyFont="1" applyBorder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29" xfId="22" applyFont="1" applyBorder="1" applyAlignment="1">
      <alignment horizontal="center"/>
      <protection/>
    </xf>
    <xf numFmtId="0" fontId="7" fillId="0" borderId="6" xfId="27" applyFont="1" applyBorder="1" applyAlignment="1">
      <alignment/>
      <protection/>
    </xf>
    <xf numFmtId="0" fontId="7" fillId="0" borderId="0" xfId="27" applyFont="1" applyBorder="1" applyAlignment="1">
      <alignment/>
      <protection/>
    </xf>
    <xf numFmtId="0" fontId="7" fillId="0" borderId="8" xfId="27" applyFont="1" applyBorder="1" applyAlignment="1">
      <alignment/>
      <protection/>
    </xf>
    <xf numFmtId="0" fontId="7" fillId="0" borderId="29" xfId="27" applyFont="1" applyBorder="1" applyAlignment="1">
      <alignment horizontal="right"/>
      <protection/>
    </xf>
    <xf numFmtId="0" fontId="7" fillId="0" borderId="29" xfId="27" applyFont="1" applyBorder="1" applyAlignment="1">
      <alignment horizontal="center"/>
      <protection/>
    </xf>
    <xf numFmtId="0" fontId="7" fillId="0" borderId="0" xfId="22" applyFont="1" applyAlignment="1">
      <alignment/>
      <protection/>
    </xf>
    <xf numFmtId="0" fontId="7" fillId="0" borderId="6" xfId="22" applyFont="1" applyBorder="1" applyAlignment="1">
      <alignment horizontal="left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4" xfId="22" applyFont="1" applyBorder="1" applyAlignment="1">
      <alignment horizontal="center" vertical="center"/>
      <protection/>
    </xf>
    <xf numFmtId="0" fontId="7" fillId="0" borderId="6" xfId="27" applyFont="1" applyBorder="1" applyAlignment="1">
      <alignment horizontal="left" vertical="center"/>
      <protection/>
    </xf>
    <xf numFmtId="0" fontId="7" fillId="0" borderId="0" xfId="27" applyFont="1" applyBorder="1" applyAlignment="1">
      <alignment horizontal="left" vertical="center"/>
      <protection/>
    </xf>
    <xf numFmtId="0" fontId="7" fillId="0" borderId="8" xfId="27" applyFont="1" applyBorder="1" applyAlignment="1">
      <alignment horizontal="centerContinuous" vertical="center"/>
      <protection/>
    </xf>
    <xf numFmtId="0" fontId="7" fillId="0" borderId="24" xfId="27" applyFont="1" applyBorder="1" applyAlignment="1">
      <alignment horizontal="center" vertical="center"/>
      <protection/>
    </xf>
    <xf numFmtId="0" fontId="7" fillId="0" borderId="6" xfId="22" applyFont="1" applyBorder="1" applyAlignment="1">
      <alignment horizontal="center" vertical="top"/>
      <protection/>
    </xf>
    <xf numFmtId="0" fontId="7" fillId="0" borderId="0" xfId="22" applyFont="1" applyBorder="1" applyAlignment="1">
      <alignment vertical="top"/>
      <protection/>
    </xf>
    <xf numFmtId="0" fontId="7" fillId="0" borderId="0" xfId="22" applyFont="1" applyBorder="1" applyAlignment="1">
      <alignment horizontal="center" vertical="top"/>
      <protection/>
    </xf>
    <xf numFmtId="0" fontId="7" fillId="0" borderId="24" xfId="22" applyFont="1" applyBorder="1" applyAlignment="1">
      <alignment horizontal="center" vertical="top"/>
      <protection/>
    </xf>
    <xf numFmtId="0" fontId="7" fillId="0" borderId="21" xfId="27" applyFont="1" applyBorder="1" applyAlignment="1">
      <alignment horizontal="center" vertical="top"/>
      <protection/>
    </xf>
    <xf numFmtId="0" fontId="7" fillId="0" borderId="1" xfId="22" applyFont="1" applyBorder="1" applyAlignment="1">
      <alignment vertical="top"/>
      <protection/>
    </xf>
    <xf numFmtId="0" fontId="7" fillId="0" borderId="1" xfId="27" applyFont="1" applyBorder="1" applyAlignment="1">
      <alignment horizontal="center" vertical="top"/>
      <protection/>
    </xf>
    <xf numFmtId="0" fontId="7" fillId="0" borderId="25" xfId="27" applyFont="1" applyBorder="1" applyAlignment="1">
      <alignment vertical="top"/>
      <protection/>
    </xf>
    <xf numFmtId="0" fontId="7" fillId="0" borderId="28" xfId="27" applyFont="1" applyBorder="1" applyAlignment="1">
      <alignment horizontal="center" vertical="top"/>
      <protection/>
    </xf>
    <xf numFmtId="0" fontId="7" fillId="0" borderId="0" xfId="22" applyFont="1" applyAlignment="1">
      <alignment vertical="top"/>
      <protection/>
    </xf>
    <xf numFmtId="0" fontId="7" fillId="0" borderId="3" xfId="22" applyFont="1" applyBorder="1">
      <alignment/>
      <protection/>
    </xf>
    <xf numFmtId="0" fontId="7" fillId="0" borderId="2" xfId="22" applyFont="1" applyBorder="1">
      <alignment/>
      <protection/>
    </xf>
    <xf numFmtId="0" fontId="7" fillId="0" borderId="5" xfId="22" applyFont="1" applyBorder="1">
      <alignment/>
      <protection/>
    </xf>
    <xf numFmtId="183" fontId="7" fillId="0" borderId="3" xfId="22" applyNumberFormat="1" applyFont="1" applyBorder="1">
      <alignment/>
      <protection/>
    </xf>
    <xf numFmtId="183" fontId="7" fillId="0" borderId="2" xfId="22" applyNumberFormat="1" applyFont="1" applyBorder="1">
      <alignment/>
      <protection/>
    </xf>
    <xf numFmtId="183" fontId="7" fillId="0" borderId="5" xfId="22" applyNumberFormat="1" applyFont="1" applyBorder="1">
      <alignment/>
      <protection/>
    </xf>
    <xf numFmtId="176" fontId="7" fillId="0" borderId="5" xfId="22" applyNumberFormat="1" applyFont="1" applyBorder="1">
      <alignment/>
      <protection/>
    </xf>
    <xf numFmtId="0" fontId="7" fillId="0" borderId="2" xfId="22" applyFont="1" applyBorder="1" applyAlignment="1">
      <alignment horizontal="distributed"/>
      <protection/>
    </xf>
    <xf numFmtId="0" fontId="7" fillId="0" borderId="6" xfId="22" applyFont="1" applyBorder="1" applyAlignment="1">
      <alignment horizontal="left"/>
      <protection/>
    </xf>
    <xf numFmtId="0" fontId="7" fillId="0" borderId="0" xfId="22" applyFont="1" applyBorder="1">
      <alignment/>
      <protection/>
    </xf>
    <xf numFmtId="0" fontId="7" fillId="0" borderId="8" xfId="22" applyFont="1" applyBorder="1">
      <alignment/>
      <protection/>
    </xf>
    <xf numFmtId="183" fontId="7" fillId="0" borderId="6" xfId="22" applyNumberFormat="1" applyFont="1" applyBorder="1">
      <alignment/>
      <protection/>
    </xf>
    <xf numFmtId="183" fontId="7" fillId="0" borderId="0" xfId="22" applyNumberFormat="1" applyFont="1" applyBorder="1">
      <alignment/>
      <protection/>
    </xf>
    <xf numFmtId="183" fontId="7" fillId="0" borderId="8" xfId="22" applyNumberFormat="1" applyFont="1" applyBorder="1">
      <alignment/>
      <protection/>
    </xf>
    <xf numFmtId="0" fontId="7" fillId="0" borderId="24" xfId="22" applyFont="1" applyBorder="1" applyAlignment="1">
      <alignment horizontal="center"/>
      <protection/>
    </xf>
    <xf numFmtId="0" fontId="7" fillId="0" borderId="6" xfId="22" applyFont="1" applyBorder="1">
      <alignment/>
      <protection/>
    </xf>
    <xf numFmtId="0" fontId="7" fillId="0" borderId="0" xfId="22" applyFont="1" applyBorder="1" applyAlignment="1">
      <alignment horizontal="distributed"/>
      <protection/>
    </xf>
    <xf numFmtId="0" fontId="7" fillId="0" borderId="21" xfId="22" applyFont="1" applyBorder="1">
      <alignment/>
      <protection/>
    </xf>
    <xf numFmtId="0" fontId="7" fillId="0" borderId="1" xfId="22" applyFont="1" applyBorder="1">
      <alignment/>
      <protection/>
    </xf>
    <xf numFmtId="0" fontId="7" fillId="0" borderId="25" xfId="22" applyFont="1" applyBorder="1">
      <alignment/>
      <protection/>
    </xf>
    <xf numFmtId="183" fontId="7" fillId="0" borderId="21" xfId="22" applyNumberFormat="1" applyFont="1" applyBorder="1">
      <alignment/>
      <protection/>
    </xf>
    <xf numFmtId="183" fontId="7" fillId="0" borderId="1" xfId="22" applyNumberFormat="1" applyFont="1" applyBorder="1">
      <alignment/>
      <protection/>
    </xf>
    <xf numFmtId="183" fontId="7" fillId="0" borderId="25" xfId="22" applyNumberFormat="1" applyFont="1" applyBorder="1">
      <alignment/>
      <protection/>
    </xf>
    <xf numFmtId="0" fontId="7" fillId="0" borderId="28" xfId="22" applyFont="1" applyBorder="1" applyAlignment="1">
      <alignment horizontal="center"/>
      <protection/>
    </xf>
    <xf numFmtId="0" fontId="7" fillId="0" borderId="1" xfId="22" applyFont="1" applyBorder="1" applyAlignment="1">
      <alignment horizontal="distributed"/>
      <protection/>
    </xf>
    <xf numFmtId="0" fontId="7" fillId="0" borderId="36" xfId="22" applyFont="1" applyBorder="1">
      <alignment/>
      <protection/>
    </xf>
    <xf numFmtId="0" fontId="7" fillId="0" borderId="37" xfId="22" applyFont="1" applyBorder="1">
      <alignment/>
      <protection/>
    </xf>
    <xf numFmtId="0" fontId="7" fillId="0" borderId="38" xfId="22" applyFont="1" applyBorder="1">
      <alignment/>
      <protection/>
    </xf>
    <xf numFmtId="0" fontId="21" fillId="0" borderId="0" xfId="26" applyFont="1" applyFill="1" applyAlignment="1">
      <alignment/>
      <protection/>
    </xf>
    <xf numFmtId="0" fontId="7" fillId="0" borderId="0" xfId="26" applyFont="1" applyFill="1" applyAlignment="1">
      <alignment/>
      <protection/>
    </xf>
    <xf numFmtId="183" fontId="7" fillId="0" borderId="0" xfId="26" applyNumberFormat="1" applyFont="1" applyFill="1" applyAlignment="1">
      <alignment horizontal="right"/>
      <protection/>
    </xf>
    <xf numFmtId="0" fontId="7" fillId="0" borderId="0" xfId="26" applyNumberFormat="1" applyFont="1" applyFill="1" applyAlignment="1">
      <alignment/>
      <protection locked="0"/>
    </xf>
    <xf numFmtId="0" fontId="7" fillId="0" borderId="0" xfId="26" applyFont="1" applyFill="1" applyAlignment="1">
      <alignment horizontal="center"/>
      <protection/>
    </xf>
    <xf numFmtId="0" fontId="26" fillId="0" borderId="9" xfId="26" applyFont="1" applyFill="1" applyAlignment="1">
      <alignment horizontal="center" vertical="center"/>
      <protection/>
    </xf>
    <xf numFmtId="0" fontId="26" fillId="0" borderId="39" xfId="26" applyFont="1" applyFill="1" applyBorder="1" applyAlignment="1">
      <alignment horizontal="centerContinuous" vertical="center"/>
      <protection/>
    </xf>
    <xf numFmtId="0" fontId="7" fillId="0" borderId="40" xfId="26" applyNumberFormat="1" applyFont="1" applyFill="1" applyBorder="1" applyAlignment="1">
      <alignment horizontal="centerContinuous" vertical="center"/>
      <protection locked="0"/>
    </xf>
    <xf numFmtId="0" fontId="7" fillId="0" borderId="41" xfId="26" applyNumberFormat="1" applyFont="1" applyFill="1" applyBorder="1" applyAlignment="1">
      <alignment horizontal="centerContinuous" vertical="center"/>
      <protection locked="0"/>
    </xf>
    <xf numFmtId="0" fontId="26" fillId="0" borderId="42" xfId="26" applyFont="1" applyFill="1" applyBorder="1" applyAlignment="1">
      <alignment horizontal="centerContinuous" vertical="center"/>
      <protection/>
    </xf>
    <xf numFmtId="0" fontId="7" fillId="0" borderId="43" xfId="26" applyNumberFormat="1" applyFont="1" applyFill="1" applyBorder="1" applyAlignment="1">
      <alignment horizontal="centerContinuous" vertical="center"/>
      <protection locked="0"/>
    </xf>
    <xf numFmtId="0" fontId="7" fillId="0" borderId="0" xfId="26" applyNumberFormat="1" applyFont="1" applyFill="1" applyAlignment="1">
      <alignment horizontal="center" vertical="center"/>
      <protection locked="0"/>
    </xf>
    <xf numFmtId="0" fontId="26" fillId="0" borderId="7" xfId="26" applyFont="1" applyFill="1" applyAlignment="1">
      <alignment horizontal="center" vertical="center"/>
      <protection/>
    </xf>
    <xf numFmtId="183" fontId="26" fillId="0" borderId="23" xfId="26" applyNumberFormat="1" applyFont="1" applyFill="1" applyBorder="1" applyAlignment="1">
      <alignment horizontal="center" vertical="center"/>
      <protection/>
    </xf>
    <xf numFmtId="0" fontId="26" fillId="0" borderId="44" xfId="26" applyFont="1" applyFill="1" applyBorder="1" applyAlignment="1">
      <alignment horizontal="center" vertical="center"/>
      <protection/>
    </xf>
    <xf numFmtId="0" fontId="26" fillId="0" borderId="9" xfId="26" applyFont="1" applyFill="1" applyBorder="1" applyAlignment="1">
      <alignment horizontal="center"/>
      <protection/>
    </xf>
    <xf numFmtId="184" fontId="26" fillId="0" borderId="9" xfId="26" applyNumberFormat="1" applyFont="1" applyFill="1" applyBorder="1" applyAlignment="1">
      <alignment/>
      <protection/>
    </xf>
    <xf numFmtId="0" fontId="26" fillId="0" borderId="9" xfId="26" applyFont="1" applyFill="1" applyBorder="1" applyAlignment="1">
      <alignment/>
      <protection/>
    </xf>
    <xf numFmtId="0" fontId="7" fillId="0" borderId="29" xfId="26" applyNumberFormat="1" applyFont="1" applyFill="1" applyBorder="1" applyAlignment="1">
      <alignment/>
      <protection locked="0"/>
    </xf>
    <xf numFmtId="0" fontId="26" fillId="0" borderId="7" xfId="26" applyFont="1" applyFill="1" applyBorder="1" applyAlignment="1">
      <alignment horizontal="center"/>
      <protection/>
    </xf>
    <xf numFmtId="184" fontId="26" fillId="0" borderId="7" xfId="26" applyNumberFormat="1" applyFont="1" applyFill="1" applyBorder="1" applyAlignment="1">
      <alignment/>
      <protection/>
    </xf>
    <xf numFmtId="0" fontId="26" fillId="0" borderId="7" xfId="26" applyFont="1" applyFill="1" applyBorder="1" applyAlignment="1">
      <alignment/>
      <protection/>
    </xf>
    <xf numFmtId="0" fontId="7" fillId="0" borderId="24" xfId="26" applyNumberFormat="1" applyFont="1" applyFill="1" applyBorder="1" applyAlignment="1">
      <alignment/>
      <protection locked="0"/>
    </xf>
    <xf numFmtId="0" fontId="26" fillId="0" borderId="18" xfId="26" applyFont="1" applyFill="1" applyBorder="1" applyAlignment="1">
      <alignment horizontal="center"/>
      <protection/>
    </xf>
    <xf numFmtId="184" fontId="26" fillId="0" borderId="45" xfId="26" applyNumberFormat="1" applyFont="1" applyFill="1" applyBorder="1" applyAlignment="1">
      <alignment/>
      <protection/>
    </xf>
    <xf numFmtId="0" fontId="26" fillId="0" borderId="45" xfId="26" applyFont="1" applyFill="1" applyBorder="1" applyAlignment="1">
      <alignment/>
      <protection/>
    </xf>
    <xf numFmtId="0" fontId="7" fillId="0" borderId="23" xfId="26" applyNumberFormat="1" applyFont="1" applyFill="1" applyBorder="1" applyAlignment="1">
      <alignment/>
      <protection locked="0"/>
    </xf>
    <xf numFmtId="0" fontId="7" fillId="0" borderId="28" xfId="26" applyNumberFormat="1" applyFont="1" applyFill="1" applyBorder="1" applyAlignment="1">
      <alignment/>
      <protection locked="0"/>
    </xf>
    <xf numFmtId="0" fontId="7" fillId="0" borderId="10" xfId="26" applyFont="1" applyFill="1" applyAlignment="1">
      <alignment horizontal="center"/>
      <protection/>
    </xf>
    <xf numFmtId="0" fontId="7" fillId="0" borderId="10" xfId="26" applyFont="1" applyFill="1" applyAlignment="1">
      <alignment/>
      <protection/>
    </xf>
    <xf numFmtId="0" fontId="7" fillId="0" borderId="0" xfId="26" applyNumberFormat="1" applyFont="1" applyFill="1" applyAlignment="1">
      <alignment horizontal="center"/>
      <protection locked="0"/>
    </xf>
    <xf numFmtId="183" fontId="7" fillId="0" borderId="0" xfId="26" applyNumberFormat="1" applyFont="1" applyFill="1" applyAlignment="1">
      <alignment horizontal="right"/>
      <protection locked="0"/>
    </xf>
    <xf numFmtId="0" fontId="11" fillId="0" borderId="10" xfId="25" applyFont="1" applyFill="1" applyBorder="1" applyAlignment="1">
      <alignment/>
      <protection/>
    </xf>
    <xf numFmtId="0" fontId="11" fillId="0" borderId="0" xfId="25" applyFont="1" applyFill="1" applyAlignment="1">
      <alignment/>
      <protection/>
    </xf>
    <xf numFmtId="0" fontId="7" fillId="0" borderId="0" xfId="25" applyFont="1" applyFill="1" applyAlignment="1">
      <alignment/>
      <protection/>
    </xf>
    <xf numFmtId="0" fontId="27" fillId="0" borderId="0" xfId="23" applyFont="1" applyAlignment="1">
      <alignment/>
      <protection/>
    </xf>
    <xf numFmtId="0" fontId="28" fillId="0" borderId="0" xfId="23" applyFont="1" applyAlignment="1">
      <alignment/>
      <protection/>
    </xf>
    <xf numFmtId="0" fontId="28" fillId="0" borderId="0" xfId="23" applyFont="1" applyBorder="1" applyAlignment="1">
      <alignment/>
      <protection/>
    </xf>
    <xf numFmtId="0" fontId="28" fillId="0" borderId="0" xfId="23" applyNumberFormat="1" applyFont="1" applyAlignment="1">
      <alignment/>
      <protection locked="0"/>
    </xf>
    <xf numFmtId="0" fontId="11" fillId="0" borderId="0" xfId="23" applyFont="1" applyAlignment="1">
      <alignment/>
      <protection/>
    </xf>
    <xf numFmtId="0" fontId="11" fillId="0" borderId="0" xfId="23" applyNumberFormat="1" applyFont="1" applyAlignment="1">
      <alignment/>
      <protection locked="0"/>
    </xf>
    <xf numFmtId="0" fontId="11" fillId="0" borderId="0" xfId="23" applyFont="1" applyBorder="1" applyAlignment="1">
      <alignment/>
      <protection/>
    </xf>
    <xf numFmtId="0" fontId="11" fillId="0" borderId="29" xfId="23" applyFont="1" applyBorder="1" applyAlignment="1">
      <alignment/>
      <protection/>
    </xf>
    <xf numFmtId="0" fontId="11" fillId="0" borderId="29" xfId="23" applyFont="1" applyBorder="1" applyAlignment="1">
      <alignment horizontal="center"/>
      <protection/>
    </xf>
    <xf numFmtId="0" fontId="11" fillId="0" borderId="5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0" fontId="11" fillId="0" borderId="22" xfId="23" applyFont="1" applyBorder="1" applyAlignment="1">
      <alignment horizontal="center"/>
      <protection/>
    </xf>
    <xf numFmtId="0" fontId="11" fillId="0" borderId="24" xfId="23" applyFont="1" applyBorder="1" applyAlignment="1">
      <alignment vertical="center"/>
      <protection/>
    </xf>
    <xf numFmtId="0" fontId="11" fillId="0" borderId="24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vertical="center"/>
      <protection/>
    </xf>
    <xf numFmtId="0" fontId="11" fillId="0" borderId="0" xfId="23" applyNumberFormat="1" applyFont="1" applyAlignment="1">
      <alignment vertical="center"/>
      <protection locked="0"/>
    </xf>
    <xf numFmtId="0" fontId="11" fillId="0" borderId="28" xfId="23" applyFont="1" applyBorder="1" applyAlignment="1">
      <alignment vertical="top"/>
      <protection/>
    </xf>
    <xf numFmtId="0" fontId="11" fillId="0" borderId="28" xfId="23" applyFont="1" applyBorder="1" applyAlignment="1">
      <alignment horizontal="center" vertical="top"/>
      <protection/>
    </xf>
    <xf numFmtId="0" fontId="11" fillId="0" borderId="25" xfId="23" applyFont="1" applyBorder="1" applyAlignment="1">
      <alignment horizontal="center" vertical="top"/>
      <protection/>
    </xf>
    <xf numFmtId="0" fontId="11" fillId="0" borderId="0" xfId="23" applyFont="1" applyBorder="1" applyAlignment="1">
      <alignment horizontal="center" vertical="top"/>
      <protection/>
    </xf>
    <xf numFmtId="0" fontId="11" fillId="0" borderId="1" xfId="23" applyFont="1" applyBorder="1" applyAlignment="1">
      <alignment horizontal="center" vertical="top"/>
      <protection/>
    </xf>
    <xf numFmtId="0" fontId="11" fillId="0" borderId="27" xfId="23" applyFont="1" applyBorder="1" applyAlignment="1">
      <alignment horizontal="center" vertical="top"/>
      <protection/>
    </xf>
    <xf numFmtId="0" fontId="11" fillId="0" borderId="0" xfId="23" applyFont="1" applyBorder="1" applyAlignment="1">
      <alignment vertical="top"/>
      <protection/>
    </xf>
    <xf numFmtId="0" fontId="11" fillId="0" borderId="0" xfId="23" applyNumberFormat="1" applyFont="1" applyAlignment="1">
      <alignment vertical="top"/>
      <protection locked="0"/>
    </xf>
    <xf numFmtId="0" fontId="11" fillId="0" borderId="28" xfId="23" applyFont="1" applyBorder="1" applyAlignment="1">
      <alignment/>
      <protection/>
    </xf>
    <xf numFmtId="176" fontId="11" fillId="0" borderId="28" xfId="23" applyNumberFormat="1" applyFont="1" applyBorder="1" applyAlignment="1">
      <alignment/>
      <protection/>
    </xf>
    <xf numFmtId="176" fontId="11" fillId="0" borderId="28" xfId="23" applyNumberFormat="1" applyFont="1" applyBorder="1" applyProtection="1">
      <alignment/>
      <protection/>
    </xf>
    <xf numFmtId="2" fontId="11" fillId="0" borderId="6" xfId="23" applyNumberFormat="1" applyFont="1" applyBorder="1" applyAlignment="1">
      <alignment/>
      <protection/>
    </xf>
    <xf numFmtId="2" fontId="11" fillId="0" borderId="0" xfId="23" applyNumberFormat="1" applyFont="1" applyBorder="1" applyAlignment="1">
      <alignment/>
      <protection/>
    </xf>
    <xf numFmtId="176" fontId="11" fillId="0" borderId="23" xfId="23" applyNumberFormat="1" applyFont="1" applyBorder="1" applyAlignment="1">
      <alignment/>
      <protection/>
    </xf>
    <xf numFmtId="0" fontId="11" fillId="0" borderId="23" xfId="23" applyFont="1" applyBorder="1" applyAlignment="1">
      <alignment/>
      <protection/>
    </xf>
    <xf numFmtId="176" fontId="11" fillId="0" borderId="23" xfId="23" applyNumberFormat="1" applyFont="1" applyBorder="1" applyProtection="1">
      <alignment/>
      <protection/>
    </xf>
    <xf numFmtId="2" fontId="11" fillId="0" borderId="23" xfId="23" applyNumberFormat="1" applyFont="1" applyBorder="1" applyAlignment="1">
      <alignment/>
      <protection/>
    </xf>
    <xf numFmtId="0" fontId="22" fillId="2" borderId="0" xfId="23" applyFont="1" applyFill="1" applyBorder="1" applyAlignment="1">
      <alignment/>
      <protection/>
    </xf>
    <xf numFmtId="0" fontId="11" fillId="0" borderId="0" xfId="23" applyNumberFormat="1" applyFont="1" applyBorder="1" applyAlignment="1">
      <alignment/>
      <protection locked="0"/>
    </xf>
    <xf numFmtId="0" fontId="27" fillId="0" borderId="0" xfId="24" applyNumberFormat="1" applyFont="1" applyAlignment="1">
      <alignment/>
      <protection/>
    </xf>
    <xf numFmtId="0" fontId="29" fillId="0" borderId="0" xfId="24" applyFont="1" applyAlignment="1">
      <alignment horizontal="center"/>
      <protection/>
    </xf>
    <xf numFmtId="0" fontId="29" fillId="0" borderId="0" xfId="24" applyNumberFormat="1" applyFont="1" applyAlignment="1">
      <alignment/>
      <protection/>
    </xf>
    <xf numFmtId="0" fontId="31" fillId="0" borderId="0" xfId="24" applyFont="1" applyAlignment="1">
      <alignment horizontal="center"/>
      <protection/>
    </xf>
    <xf numFmtId="0" fontId="31" fillId="0" borderId="0" xfId="24" applyFont="1" applyAlignment="1">
      <alignment horizontal="center" vertical="center"/>
      <protection/>
    </xf>
    <xf numFmtId="0" fontId="31" fillId="0" borderId="0" xfId="24" applyFont="1" applyAlignment="1">
      <alignment horizontal="center" vertical="top"/>
      <protection/>
    </xf>
    <xf numFmtId="0" fontId="19" fillId="0" borderId="0" xfId="24" applyFont="1" applyBorder="1">
      <alignment/>
      <protection/>
    </xf>
    <xf numFmtId="0" fontId="19" fillId="0" borderId="0" xfId="24" applyFont="1" applyAlignment="1">
      <alignment horizontal="center"/>
      <protection/>
    </xf>
    <xf numFmtId="0" fontId="31" fillId="0" borderId="0" xfId="24" applyFont="1" applyBorder="1">
      <alignment/>
      <protection/>
    </xf>
    <xf numFmtId="49" fontId="22" fillId="0" borderId="27" xfId="25" applyNumberFormat="1" applyFont="1" applyFill="1" applyBorder="1" applyAlignment="1">
      <alignment horizontal="center"/>
      <protection/>
    </xf>
    <xf numFmtId="188" fontId="11" fillId="0" borderId="28" xfId="23" applyNumberFormat="1" applyFont="1" applyBorder="1" applyAlignment="1">
      <alignment/>
      <protection/>
    </xf>
    <xf numFmtId="188" fontId="11" fillId="0" borderId="23" xfId="23" applyNumberFormat="1" applyFont="1" applyBorder="1" applyAlignment="1">
      <alignment/>
      <protection/>
    </xf>
    <xf numFmtId="189" fontId="11" fillId="0" borderId="21" xfId="23" applyNumberFormat="1" applyFont="1" applyBorder="1" applyAlignment="1">
      <alignment/>
      <protection/>
    </xf>
    <xf numFmtId="189" fontId="11" fillId="0" borderId="18" xfId="23" applyNumberFormat="1" applyFont="1" applyBorder="1" applyAlignment="1">
      <alignment/>
      <protection/>
    </xf>
    <xf numFmtId="189" fontId="11" fillId="0" borderId="23" xfId="23" applyNumberFormat="1" applyFont="1" applyBorder="1" applyAlignment="1">
      <alignment/>
      <protection/>
    </xf>
    <xf numFmtId="1" fontId="12" fillId="0" borderId="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188" fontId="4" fillId="0" borderId="6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8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/>
    </xf>
    <xf numFmtId="188" fontId="4" fillId="0" borderId="19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176" fontId="4" fillId="0" borderId="2" xfId="0" applyFont="1" applyFill="1" applyBorder="1" applyAlignment="1">
      <alignment/>
    </xf>
    <xf numFmtId="176" fontId="4" fillId="0" borderId="5" xfId="0" applyFont="1" applyFill="1" applyBorder="1" applyAlignment="1">
      <alignment/>
    </xf>
    <xf numFmtId="176" fontId="4" fillId="0" borderId="6" xfId="0" applyNumberFormat="1" applyFont="1" applyFill="1" applyBorder="1" applyAlignment="1">
      <alignment vertical="center"/>
    </xf>
    <xf numFmtId="176" fontId="4" fillId="0" borderId="5" xfId="0" applyFont="1" applyBorder="1" applyAlignment="1">
      <alignment/>
    </xf>
    <xf numFmtId="176" fontId="4" fillId="0" borderId="2" xfId="0" applyFont="1" applyBorder="1" applyAlignment="1">
      <alignment/>
    </xf>
    <xf numFmtId="188" fontId="4" fillId="0" borderId="7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8" xfId="0" applyNumberFormat="1" applyFont="1" applyBorder="1" applyAlignment="1">
      <alignment/>
    </xf>
    <xf numFmtId="188" fontId="4" fillId="0" borderId="6" xfId="0" applyNumberFormat="1" applyFont="1" applyBorder="1" applyAlignment="1">
      <alignment/>
    </xf>
    <xf numFmtId="176" fontId="4" fillId="0" borderId="29" xfId="0" applyFont="1" applyBorder="1" applyAlignment="1">
      <alignment/>
    </xf>
    <xf numFmtId="176" fontId="4" fillId="0" borderId="24" xfId="0" applyFont="1" applyBorder="1" applyAlignment="1">
      <alignment horizontal="center"/>
    </xf>
    <xf numFmtId="176" fontId="4" fillId="0" borderId="28" xfId="0" applyFont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21" xfId="0" applyNumberFormat="1" applyFont="1" applyFill="1" applyBorder="1" applyAlignment="1">
      <alignment/>
    </xf>
    <xf numFmtId="176" fontId="4" fillId="0" borderId="24" xfId="0" applyFont="1" applyBorder="1" applyAlignment="1">
      <alignment/>
    </xf>
    <xf numFmtId="188" fontId="4" fillId="0" borderId="0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/>
    </xf>
    <xf numFmtId="188" fontId="12" fillId="0" borderId="1" xfId="0" applyNumberFormat="1" applyFont="1" applyFill="1" applyBorder="1" applyAlignment="1">
      <alignment/>
    </xf>
    <xf numFmtId="176" fontId="12" fillId="0" borderId="0" xfId="0" applyFont="1" applyFill="1" applyBorder="1" applyAlignment="1">
      <alignment horizontal="right" vertical="center"/>
    </xf>
    <xf numFmtId="176" fontId="19" fillId="0" borderId="23" xfId="0" applyFont="1" applyBorder="1" applyAlignment="1" applyProtection="1">
      <alignment horizontal="center" vertical="center"/>
      <protection/>
    </xf>
    <xf numFmtId="188" fontId="17" fillId="0" borderId="7" xfId="0" applyNumberFormat="1" applyFont="1" applyBorder="1" applyAlignment="1" applyProtection="1">
      <alignment/>
      <protection/>
    </xf>
    <xf numFmtId="188" fontId="17" fillId="0" borderId="0" xfId="0" applyNumberFormat="1" applyFont="1" applyBorder="1" applyAlignment="1" applyProtection="1">
      <alignment/>
      <protection/>
    </xf>
    <xf numFmtId="188" fontId="17" fillId="0" borderId="8" xfId="0" applyNumberFormat="1" applyFont="1" applyBorder="1" applyAlignment="1" applyProtection="1">
      <alignment/>
      <protection/>
    </xf>
    <xf numFmtId="188" fontId="17" fillId="0" borderId="26" xfId="0" applyNumberFormat="1" applyFont="1" applyBorder="1" applyAlignment="1" applyProtection="1">
      <alignment/>
      <protection/>
    </xf>
    <xf numFmtId="188" fontId="17" fillId="0" borderId="1" xfId="0" applyNumberFormat="1" applyFont="1" applyBorder="1" applyAlignment="1" applyProtection="1">
      <alignment/>
      <protection/>
    </xf>
    <xf numFmtId="188" fontId="17" fillId="0" borderId="25" xfId="0" applyNumberFormat="1" applyFont="1" applyBorder="1" applyAlignment="1" applyProtection="1">
      <alignment/>
      <protection/>
    </xf>
    <xf numFmtId="188" fontId="11" fillId="0" borderId="7" xfId="25" applyNumberFormat="1" applyFont="1" applyFill="1" applyBorder="1" applyAlignment="1">
      <alignment/>
      <protection/>
    </xf>
    <xf numFmtId="188" fontId="11" fillId="0" borderId="0" xfId="25" applyNumberFormat="1" applyFont="1" applyFill="1" applyBorder="1" applyAlignment="1">
      <alignment/>
      <protection/>
    </xf>
    <xf numFmtId="188" fontId="22" fillId="0" borderId="0" xfId="25" applyNumberFormat="1" applyFont="1" applyFill="1" applyBorder="1" applyAlignment="1">
      <alignment/>
      <protection/>
    </xf>
    <xf numFmtId="188" fontId="22" fillId="0" borderId="7" xfId="25" applyNumberFormat="1" applyFont="1" applyFill="1" applyBorder="1" applyAlignment="1">
      <alignment/>
      <protection/>
    </xf>
    <xf numFmtId="188" fontId="0" fillId="0" borderId="0" xfId="25" applyNumberFormat="1" applyFont="1" applyFill="1" applyBorder="1" applyAlignment="1">
      <alignment/>
      <protection/>
    </xf>
    <xf numFmtId="188" fontId="7" fillId="0" borderId="0" xfId="25" applyNumberFormat="1" applyFont="1" applyFill="1" applyBorder="1" applyAlignment="1">
      <alignment horizontal="right"/>
      <protection/>
    </xf>
    <xf numFmtId="188" fontId="11" fillId="0" borderId="0" xfId="25" applyNumberFormat="1" applyFont="1" applyFill="1" applyBorder="1" applyAlignment="1">
      <alignment horizontal="center"/>
      <protection/>
    </xf>
    <xf numFmtId="188" fontId="11" fillId="0" borderId="46" xfId="25" applyNumberFormat="1" applyFont="1" applyFill="1" applyBorder="1" applyAlignment="1">
      <alignment horizontal="center"/>
      <protection/>
    </xf>
    <xf numFmtId="188" fontId="11" fillId="0" borderId="0" xfId="25" applyNumberFormat="1" applyFont="1" applyFill="1" applyBorder="1" applyAlignment="1">
      <alignment horizontal="center" vertical="center"/>
      <protection/>
    </xf>
    <xf numFmtId="188" fontId="11" fillId="0" borderId="46" xfId="25" applyNumberFormat="1" applyFont="1" applyFill="1" applyBorder="1" applyAlignment="1">
      <alignment horizontal="center" vertical="center"/>
      <protection/>
    </xf>
    <xf numFmtId="188" fontId="11" fillId="0" borderId="0" xfId="25" applyNumberFormat="1" applyFont="1" applyFill="1" applyBorder="1" applyAlignment="1">
      <alignment horizontal="center" vertical="top"/>
      <protection/>
    </xf>
    <xf numFmtId="176" fontId="4" fillId="0" borderId="14" xfId="0" applyNumberFormat="1" applyFont="1" applyFill="1" applyBorder="1" applyAlignment="1">
      <alignment/>
    </xf>
    <xf numFmtId="176" fontId="4" fillId="0" borderId="8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/>
    </xf>
    <xf numFmtId="176" fontId="4" fillId="0" borderId="32" xfId="0" applyFont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4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183" fontId="7" fillId="0" borderId="29" xfId="26" applyNumberFormat="1" applyFont="1" applyFill="1" applyBorder="1" applyAlignment="1">
      <alignment horizontal="right"/>
      <protection locked="0"/>
    </xf>
    <xf numFmtId="183" fontId="7" fillId="0" borderId="24" xfId="26" applyNumberFormat="1" applyFont="1" applyFill="1" applyBorder="1" applyAlignment="1">
      <alignment horizontal="right"/>
      <protection locked="0"/>
    </xf>
    <xf numFmtId="183" fontId="7" fillId="0" borderId="23" xfId="26" applyNumberFormat="1" applyFont="1" applyFill="1" applyBorder="1" applyAlignment="1">
      <alignment horizontal="right"/>
      <protection locked="0"/>
    </xf>
    <xf numFmtId="183" fontId="7" fillId="0" borderId="28" xfId="26" applyNumberFormat="1" applyFont="1" applyFill="1" applyBorder="1" applyAlignment="1">
      <alignment horizontal="right"/>
      <protection locked="0"/>
    </xf>
    <xf numFmtId="176" fontId="4" fillId="0" borderId="29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0" fontId="17" fillId="0" borderId="0" xfId="21" applyFont="1" applyBorder="1" applyProtection="1">
      <alignment/>
      <protection/>
    </xf>
    <xf numFmtId="0" fontId="17" fillId="0" borderId="0" xfId="21" applyFont="1" applyBorder="1" applyAlignment="1" applyProtection="1">
      <alignment horizontal="left"/>
      <protection/>
    </xf>
    <xf numFmtId="0" fontId="17" fillId="0" borderId="29" xfId="21" applyFont="1" applyBorder="1" applyProtection="1">
      <alignment/>
      <protection/>
    </xf>
    <xf numFmtId="0" fontId="17" fillId="0" borderId="3" xfId="21" applyFont="1" applyBorder="1" applyProtection="1">
      <alignment/>
      <protection/>
    </xf>
    <xf numFmtId="0" fontId="17" fillId="0" borderId="2" xfId="21" applyFont="1" applyBorder="1" applyProtection="1">
      <alignment/>
      <protection/>
    </xf>
    <xf numFmtId="0" fontId="17" fillId="0" borderId="3" xfId="21" applyFont="1" applyBorder="1" applyAlignment="1" applyProtection="1">
      <alignment horizontal="center"/>
      <protection/>
    </xf>
    <xf numFmtId="0" fontId="17" fillId="0" borderId="29" xfId="21" applyFont="1" applyBorder="1" applyAlignment="1" applyProtection="1">
      <alignment horizontal="center"/>
      <protection/>
    </xf>
    <xf numFmtId="0" fontId="17" fillId="0" borderId="24" xfId="21" applyFont="1" applyBorder="1" applyAlignment="1" applyProtection="1">
      <alignment horizontal="center"/>
      <protection/>
    </xf>
    <xf numFmtId="0" fontId="17" fillId="0" borderId="6" xfId="21" applyFont="1" applyBorder="1" applyAlignment="1" applyProtection="1">
      <alignment horizontal="center"/>
      <protection/>
    </xf>
    <xf numFmtId="0" fontId="17" fillId="0" borderId="29" xfId="21" applyFont="1" applyBorder="1" applyAlignment="1" applyProtection="1">
      <alignment horizontal="left"/>
      <protection/>
    </xf>
    <xf numFmtId="0" fontId="17" fillId="0" borderId="6" xfId="21" applyFont="1" applyBorder="1" applyProtection="1">
      <alignment/>
      <protection/>
    </xf>
    <xf numFmtId="0" fontId="17" fillId="0" borderId="28" xfId="21" applyFont="1" applyBorder="1" applyProtection="1">
      <alignment/>
      <protection/>
    </xf>
    <xf numFmtId="0" fontId="17" fillId="0" borderId="21" xfId="21" applyFont="1" applyBorder="1" applyProtection="1">
      <alignment/>
      <protection/>
    </xf>
    <xf numFmtId="0" fontId="17" fillId="0" borderId="28" xfId="21" applyFont="1" applyBorder="1" applyAlignment="1" applyProtection="1">
      <alignment horizontal="left"/>
      <protection/>
    </xf>
    <xf numFmtId="0" fontId="17" fillId="0" borderId="21" xfId="21" applyFont="1" applyBorder="1" applyAlignment="1" applyProtection="1">
      <alignment horizontal="center"/>
      <protection/>
    </xf>
    <xf numFmtId="0" fontId="17" fillId="0" borderId="28" xfId="21" applyFont="1" applyBorder="1" applyAlignment="1" applyProtection="1">
      <alignment horizontal="center"/>
      <protection/>
    </xf>
    <xf numFmtId="0" fontId="17" fillId="0" borderId="23" xfId="21" applyFont="1" applyBorder="1" applyAlignment="1" applyProtection="1">
      <alignment horizontal="center"/>
      <protection locked="0"/>
    </xf>
    <xf numFmtId="188" fontId="17" fillId="0" borderId="23" xfId="21" applyNumberFormat="1" applyFont="1" applyBorder="1" applyProtection="1">
      <alignment/>
      <protection locked="0"/>
    </xf>
    <xf numFmtId="0" fontId="17" fillId="0" borderId="18" xfId="21" applyFont="1" applyBorder="1" applyProtection="1">
      <alignment/>
      <protection/>
    </xf>
    <xf numFmtId="188" fontId="17" fillId="0" borderId="19" xfId="21" applyNumberFormat="1" applyFont="1" applyBorder="1" applyProtection="1">
      <alignment/>
      <protection/>
    </xf>
    <xf numFmtId="188" fontId="17" fillId="0" borderId="20" xfId="21" applyNumberFormat="1" applyFont="1" applyBorder="1" applyProtection="1">
      <alignment/>
      <protection/>
    </xf>
    <xf numFmtId="49" fontId="17" fillId="0" borderId="23" xfId="21" applyNumberFormat="1" applyFont="1" applyBorder="1" applyAlignment="1" applyProtection="1">
      <alignment horizontal="center"/>
      <protection locked="0"/>
    </xf>
    <xf numFmtId="188" fontId="17" fillId="0" borderId="20" xfId="21" applyNumberFormat="1" applyFont="1" applyBorder="1" applyProtection="1">
      <alignment/>
      <protection locked="0"/>
    </xf>
    <xf numFmtId="188" fontId="17" fillId="0" borderId="5" xfId="21" applyNumberFormat="1" applyFont="1" applyBorder="1" applyProtection="1">
      <alignment/>
      <protection locked="0"/>
    </xf>
    <xf numFmtId="188" fontId="17" fillId="0" borderId="29" xfId="21" applyNumberFormat="1" applyFont="1" applyBorder="1" applyProtection="1">
      <alignment/>
      <protection locked="0"/>
    </xf>
    <xf numFmtId="190" fontId="17" fillId="0" borderId="23" xfId="21" applyNumberFormat="1" applyFont="1" applyBorder="1" applyAlignment="1" applyProtection="1">
      <alignment horizontal="center"/>
      <protection locked="0"/>
    </xf>
    <xf numFmtId="188" fontId="17" fillId="0" borderId="29" xfId="21" applyNumberFormat="1" applyFont="1" applyBorder="1" applyAlignment="1" applyProtection="1">
      <alignment horizontal="right"/>
      <protection locked="0"/>
    </xf>
    <xf numFmtId="188" fontId="17" fillId="0" borderId="23" xfId="21" applyNumberFormat="1" applyFont="1" applyBorder="1" applyAlignment="1">
      <alignment horizontal="right"/>
      <protection/>
    </xf>
    <xf numFmtId="188" fontId="17" fillId="0" borderId="23" xfId="21" applyNumberFormat="1" applyFont="1" applyBorder="1" applyAlignment="1" applyProtection="1">
      <alignment horizontal="right"/>
      <protection locked="0"/>
    </xf>
    <xf numFmtId="190" fontId="32" fillId="0" borderId="23" xfId="21" applyNumberFormat="1" applyFont="1" applyBorder="1" applyAlignment="1" applyProtection="1">
      <alignment horizontal="center"/>
      <protection locked="0"/>
    </xf>
    <xf numFmtId="188" fontId="17" fillId="0" borderId="23" xfId="21" applyNumberFormat="1" applyFont="1" applyBorder="1" applyProtection="1">
      <alignment/>
      <protection/>
    </xf>
    <xf numFmtId="0" fontId="22" fillId="0" borderId="6" xfId="25" applyFont="1" applyFill="1" applyBorder="1" applyAlignment="1" quotePrefix="1">
      <alignment horizontal="center"/>
      <protection/>
    </xf>
    <xf numFmtId="49" fontId="11" fillId="0" borderId="12" xfId="25" applyNumberFormat="1" applyFont="1" applyFill="1" applyBorder="1" applyAlignment="1" quotePrefix="1">
      <alignment/>
      <protection/>
    </xf>
    <xf numFmtId="176" fontId="11" fillId="0" borderId="12" xfId="25" applyNumberFormat="1" applyFont="1" applyFill="1" applyBorder="1" applyAlignment="1" quotePrefix="1">
      <alignment/>
      <protection/>
    </xf>
    <xf numFmtId="176" fontId="8" fillId="0" borderId="0" xfId="0" applyFont="1" applyFill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Font="1" applyBorder="1" applyAlignment="1">
      <alignment horizontal="center"/>
    </xf>
    <xf numFmtId="0" fontId="7" fillId="0" borderId="1" xfId="26" applyFont="1" applyFill="1" applyBorder="1" applyAlignment="1">
      <alignment horizontal="left" shrinkToFi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cpi５dai" xfId="21"/>
    <cellStyle name="標準_0581h4" xfId="22"/>
    <cellStyle name="標準_h12shouhisha-c" xfId="23"/>
    <cellStyle name="標準_高知市１０大指数００XLW" xfId="24"/>
    <cellStyle name="標準_第3表－１" xfId="25"/>
    <cellStyle name="標準_第４票－２" xfId="26"/>
    <cellStyle name="標準_第４表ー１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170</xdr:row>
      <xdr:rowOff>28575</xdr:rowOff>
    </xdr:from>
    <xdr:to>
      <xdr:col>0</xdr:col>
      <xdr:colOff>981075</xdr:colOff>
      <xdr:row>183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21993225"/>
          <a:ext cx="9715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28575</xdr:rowOff>
    </xdr:from>
    <xdr:to>
      <xdr:col>1</xdr:col>
      <xdr:colOff>0</xdr:colOff>
      <xdr:row>98</xdr:row>
      <xdr:rowOff>104775</xdr:rowOff>
    </xdr:to>
    <xdr:sp>
      <xdr:nvSpPr>
        <xdr:cNvPr id="3" name="Line 4"/>
        <xdr:cNvSpPr>
          <a:spLocks/>
        </xdr:cNvSpPr>
      </xdr:nvSpPr>
      <xdr:spPr>
        <a:xfrm>
          <a:off x="9525" y="11191875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9810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28575</xdr:rowOff>
    </xdr:from>
    <xdr:to>
      <xdr:col>0</xdr:col>
      <xdr:colOff>981075</xdr:colOff>
      <xdr:row>133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383125"/>
          <a:ext cx="971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1</xdr:col>
      <xdr:colOff>0</xdr:colOff>
      <xdr:row>73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8886825"/>
          <a:ext cx="9810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981075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97175"/>
          <a:ext cx="9715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7943850"/>
          <a:ext cx="9810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400050"/>
          <a:ext cx="1304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0</xdr:col>
      <xdr:colOff>1343025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100" y="400050"/>
          <a:ext cx="1304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65297;&#65299;&#24180;&#65297;&#65298;&#26376;\&#28040;&#36027;&#32773;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知市消費者物価指数（統）"/>
      <sheetName val="10大・高知（月）"/>
      <sheetName val="10大・全国（月）"/>
      <sheetName val="グラフ（月・統）"/>
      <sheetName val="中分類指数基礎データ"/>
      <sheetName val="中分類指数（月・統）"/>
      <sheetName val="品目別の動き（月・統）"/>
    </sheetNames>
    <sheetDataSet>
      <sheetData sheetId="4">
        <row r="6">
          <cell r="H6">
            <v>97.6</v>
          </cell>
          <cell r="I6">
            <v>-0.509683995922528</v>
          </cell>
          <cell r="K6">
            <v>-1.1144883485309103</v>
          </cell>
        </row>
        <row r="7">
          <cell r="H7">
            <v>99.1</v>
          </cell>
        </row>
        <row r="20">
          <cell r="H20">
            <v>98.8</v>
          </cell>
        </row>
        <row r="23">
          <cell r="H23">
            <v>101.3</v>
          </cell>
        </row>
        <row r="29">
          <cell r="H29">
            <v>87</v>
          </cell>
        </row>
        <row r="37">
          <cell r="H37">
            <v>93.9</v>
          </cell>
        </row>
        <row r="49">
          <cell r="H49">
            <v>100.9</v>
          </cell>
        </row>
        <row r="53">
          <cell r="H53">
            <v>96.4</v>
          </cell>
        </row>
        <row r="57">
          <cell r="H57">
            <v>103.6</v>
          </cell>
        </row>
        <row r="61">
          <cell r="H61">
            <v>92.4</v>
          </cell>
        </row>
        <row r="67">
          <cell r="H67">
            <v>100.5</v>
          </cell>
        </row>
        <row r="77">
          <cell r="H77">
            <v>97.6</v>
          </cell>
        </row>
        <row r="79">
          <cell r="H79">
            <v>97.6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0.5" style="352" customWidth="1"/>
    <col min="2" max="16" width="6.08203125" style="352" customWidth="1"/>
    <col min="17" max="16384" width="8.58203125" style="352" customWidth="1"/>
  </cols>
  <sheetData>
    <row r="1" spans="1:4" s="350" customFormat="1" ht="18.75">
      <c r="A1" s="349" t="s">
        <v>583</v>
      </c>
      <c r="D1" s="351"/>
    </row>
    <row r="2" spans="1:16" ht="15.75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5" t="s">
        <v>585</v>
      </c>
      <c r="O2" s="424"/>
      <c r="P2" s="424"/>
    </row>
    <row r="3" spans="1:16" ht="15.75" customHeight="1">
      <c r="A3" s="426"/>
      <c r="B3" s="427"/>
      <c r="C3" s="428"/>
      <c r="D3" s="428"/>
      <c r="E3" s="427"/>
      <c r="F3" s="427"/>
      <c r="G3" s="429" t="s">
        <v>354</v>
      </c>
      <c r="H3" s="429" t="s">
        <v>355</v>
      </c>
      <c r="I3" s="429" t="s">
        <v>356</v>
      </c>
      <c r="J3" s="427"/>
      <c r="K3" s="427"/>
      <c r="L3" s="427"/>
      <c r="M3" s="427"/>
      <c r="N3" s="427"/>
      <c r="O3" s="429" t="s">
        <v>357</v>
      </c>
      <c r="P3" s="430" t="s">
        <v>332</v>
      </c>
    </row>
    <row r="4" spans="1:16" s="353" customFormat="1" ht="15.75" customHeight="1">
      <c r="A4" s="431" t="s">
        <v>603</v>
      </c>
      <c r="B4" s="432" t="s">
        <v>359</v>
      </c>
      <c r="C4" s="433" t="s">
        <v>604</v>
      </c>
      <c r="D4" s="430" t="s">
        <v>581</v>
      </c>
      <c r="E4" s="432" t="s">
        <v>360</v>
      </c>
      <c r="F4" s="432" t="s">
        <v>361</v>
      </c>
      <c r="G4" s="432" t="s">
        <v>79</v>
      </c>
      <c r="H4" s="432" t="s">
        <v>79</v>
      </c>
      <c r="I4" s="434"/>
      <c r="J4" s="432" t="s">
        <v>274</v>
      </c>
      <c r="K4" s="432" t="s">
        <v>283</v>
      </c>
      <c r="L4" s="432" t="s">
        <v>362</v>
      </c>
      <c r="M4" s="432" t="s">
        <v>302</v>
      </c>
      <c r="N4" s="432" t="s">
        <v>363</v>
      </c>
      <c r="O4" s="432" t="s">
        <v>364</v>
      </c>
      <c r="P4" s="431" t="s">
        <v>365</v>
      </c>
    </row>
    <row r="5" spans="1:16" s="354" customFormat="1" ht="15.75" customHeight="1">
      <c r="A5" s="435"/>
      <c r="B5" s="436"/>
      <c r="C5" s="437" t="s">
        <v>605</v>
      </c>
      <c r="D5" s="437" t="s">
        <v>582</v>
      </c>
      <c r="E5" s="436"/>
      <c r="F5" s="436"/>
      <c r="G5" s="438" t="s">
        <v>368</v>
      </c>
      <c r="H5" s="438" t="s">
        <v>369</v>
      </c>
      <c r="I5" s="438" t="s">
        <v>370</v>
      </c>
      <c r="J5" s="436"/>
      <c r="K5" s="436"/>
      <c r="L5" s="436"/>
      <c r="M5" s="436"/>
      <c r="N5" s="436"/>
      <c r="O5" s="438" t="s">
        <v>606</v>
      </c>
      <c r="P5" s="439" t="s">
        <v>359</v>
      </c>
    </row>
    <row r="6" spans="1:16" ht="15.75" customHeight="1">
      <c r="A6" s="440" t="s">
        <v>607</v>
      </c>
      <c r="B6" s="441">
        <v>93.5</v>
      </c>
      <c r="C6" s="441">
        <v>3.3149171270718147</v>
      </c>
      <c r="D6" s="441"/>
      <c r="E6" s="441">
        <v>93.6</v>
      </c>
      <c r="F6" s="441">
        <v>91.6</v>
      </c>
      <c r="G6" s="441">
        <v>93.3</v>
      </c>
      <c r="H6" s="441">
        <v>122</v>
      </c>
      <c r="I6" s="441">
        <v>88.2</v>
      </c>
      <c r="J6" s="441">
        <v>87.4</v>
      </c>
      <c r="K6" s="441">
        <v>103.1</v>
      </c>
      <c r="L6" s="441">
        <v>73</v>
      </c>
      <c r="M6" s="441">
        <v>94.2</v>
      </c>
      <c r="N6" s="441">
        <v>90.2</v>
      </c>
      <c r="O6" s="441">
        <v>93.4</v>
      </c>
      <c r="P6" s="441">
        <v>92.8</v>
      </c>
    </row>
    <row r="7" spans="1:16" ht="15.75" customHeight="1">
      <c r="A7" s="440" t="s">
        <v>382</v>
      </c>
      <c r="B7" s="441">
        <v>96</v>
      </c>
      <c r="C7" s="441">
        <v>2.673796791443861</v>
      </c>
      <c r="D7" s="441"/>
      <c r="E7" s="441">
        <v>97.7</v>
      </c>
      <c r="F7" s="441">
        <v>92.3</v>
      </c>
      <c r="G7" s="441">
        <v>94.8</v>
      </c>
      <c r="H7" s="441">
        <v>120.6</v>
      </c>
      <c r="I7" s="441">
        <v>92.9</v>
      </c>
      <c r="J7" s="441">
        <v>87.1</v>
      </c>
      <c r="K7" s="441">
        <v>104</v>
      </c>
      <c r="L7" s="441">
        <v>76.5</v>
      </c>
      <c r="M7" s="441">
        <v>96.8</v>
      </c>
      <c r="N7" s="441">
        <v>91.9</v>
      </c>
      <c r="O7" s="441">
        <v>96.1</v>
      </c>
      <c r="P7" s="441">
        <v>95.1</v>
      </c>
    </row>
    <row r="8" spans="1:16" ht="15.75" customHeight="1">
      <c r="A8" s="440" t="s">
        <v>384</v>
      </c>
      <c r="B8" s="441">
        <v>96.3</v>
      </c>
      <c r="C8" s="441">
        <v>0.31250000000000444</v>
      </c>
      <c r="D8" s="441"/>
      <c r="E8" s="441">
        <v>97.4</v>
      </c>
      <c r="F8" s="441">
        <v>92.2</v>
      </c>
      <c r="G8" s="441">
        <v>94.6</v>
      </c>
      <c r="H8" s="441">
        <v>120.9</v>
      </c>
      <c r="I8" s="441">
        <v>93.9</v>
      </c>
      <c r="J8" s="441">
        <v>89.2</v>
      </c>
      <c r="K8" s="441">
        <v>102.3</v>
      </c>
      <c r="L8" s="441">
        <v>80.2</v>
      </c>
      <c r="M8" s="441">
        <v>99.8</v>
      </c>
      <c r="N8" s="441">
        <v>93.3</v>
      </c>
      <c r="O8" s="441">
        <v>96.5</v>
      </c>
      <c r="P8" s="441">
        <v>96</v>
      </c>
    </row>
    <row r="9" spans="1:16" ht="15.75" customHeight="1">
      <c r="A9" s="440" t="s">
        <v>386</v>
      </c>
      <c r="B9" s="441">
        <v>96.9</v>
      </c>
      <c r="C9" s="441">
        <v>0.6230529595015577</v>
      </c>
      <c r="D9" s="441"/>
      <c r="E9" s="441">
        <v>98.2</v>
      </c>
      <c r="F9" s="441">
        <v>92.6</v>
      </c>
      <c r="G9" s="441">
        <v>94.8</v>
      </c>
      <c r="H9" s="441">
        <v>115.8</v>
      </c>
      <c r="I9" s="441">
        <v>93.4</v>
      </c>
      <c r="J9" s="441">
        <v>90.3</v>
      </c>
      <c r="K9" s="441">
        <v>103</v>
      </c>
      <c r="L9" s="441">
        <v>83.5</v>
      </c>
      <c r="M9" s="441">
        <v>101.2</v>
      </c>
      <c r="N9" s="441">
        <v>94.8</v>
      </c>
      <c r="O9" s="441">
        <v>97.2</v>
      </c>
      <c r="P9" s="441">
        <v>96.5</v>
      </c>
    </row>
    <row r="10" spans="1:16" ht="15.75" customHeight="1">
      <c r="A10" s="440" t="s">
        <v>388</v>
      </c>
      <c r="B10" s="441">
        <v>97.6</v>
      </c>
      <c r="C10" s="441">
        <v>0.722394220846212</v>
      </c>
      <c r="D10" s="441"/>
      <c r="E10" s="441">
        <v>99</v>
      </c>
      <c r="F10" s="441">
        <v>94</v>
      </c>
      <c r="G10" s="441">
        <v>94.8</v>
      </c>
      <c r="H10" s="441">
        <v>112.2</v>
      </c>
      <c r="I10" s="441">
        <v>95.1</v>
      </c>
      <c r="J10" s="441">
        <v>89.5</v>
      </c>
      <c r="K10" s="441">
        <v>102.8</v>
      </c>
      <c r="L10" s="441">
        <v>85.9</v>
      </c>
      <c r="M10" s="441">
        <v>100.9</v>
      </c>
      <c r="N10" s="441">
        <v>97.1</v>
      </c>
      <c r="O10" s="441">
        <v>97.8</v>
      </c>
      <c r="P10" s="441">
        <v>97.3</v>
      </c>
    </row>
    <row r="11" spans="1:16" ht="15.75" customHeight="1">
      <c r="A11" s="440" t="s">
        <v>390</v>
      </c>
      <c r="B11" s="441">
        <v>97.7</v>
      </c>
      <c r="C11" s="441">
        <v>0.10245901639345245</v>
      </c>
      <c r="D11" s="441"/>
      <c r="E11" s="441">
        <v>98.5</v>
      </c>
      <c r="F11" s="441">
        <v>95.2</v>
      </c>
      <c r="G11" s="441">
        <v>97</v>
      </c>
      <c r="H11" s="441">
        <v>109.2</v>
      </c>
      <c r="I11" s="441">
        <v>95.1</v>
      </c>
      <c r="J11" s="441">
        <v>89</v>
      </c>
      <c r="K11" s="441">
        <v>103</v>
      </c>
      <c r="L11" s="441">
        <v>88.9</v>
      </c>
      <c r="M11" s="441">
        <v>100.1</v>
      </c>
      <c r="N11" s="441">
        <v>97.4</v>
      </c>
      <c r="O11" s="441">
        <v>97.8</v>
      </c>
      <c r="P11" s="441">
        <v>97.3</v>
      </c>
    </row>
    <row r="12" spans="1:16" ht="15.75" customHeight="1">
      <c r="A12" s="440" t="s">
        <v>392</v>
      </c>
      <c r="B12" s="441">
        <v>97.9</v>
      </c>
      <c r="C12" s="441">
        <v>0.20470829068577334</v>
      </c>
      <c r="D12" s="441"/>
      <c r="E12" s="441">
        <v>98.1</v>
      </c>
      <c r="F12" s="441">
        <v>96.4</v>
      </c>
      <c r="G12" s="441">
        <v>96.4</v>
      </c>
      <c r="H12" s="441">
        <v>109.3</v>
      </c>
      <c r="I12" s="441">
        <v>97.3</v>
      </c>
      <c r="J12" s="441">
        <v>90.4</v>
      </c>
      <c r="K12" s="441">
        <v>102.7</v>
      </c>
      <c r="L12" s="441">
        <v>91.3</v>
      </c>
      <c r="M12" s="441">
        <v>99</v>
      </c>
      <c r="N12" s="441">
        <v>98.2</v>
      </c>
      <c r="O12" s="441">
        <v>98.2</v>
      </c>
      <c r="P12" s="441">
        <v>97.6</v>
      </c>
    </row>
    <row r="13" spans="1:16" ht="15.75" customHeight="1">
      <c r="A13" s="440" t="s">
        <v>394</v>
      </c>
      <c r="B13" s="441">
        <v>99.5</v>
      </c>
      <c r="C13" s="441">
        <v>1.6343207354443168</v>
      </c>
      <c r="D13" s="441"/>
      <c r="E13" s="441">
        <v>100</v>
      </c>
      <c r="F13" s="441">
        <v>97.1</v>
      </c>
      <c r="G13" s="441">
        <v>101.4</v>
      </c>
      <c r="H13" s="441">
        <v>108.1</v>
      </c>
      <c r="I13" s="441">
        <v>98.9</v>
      </c>
      <c r="J13" s="441">
        <v>94.8</v>
      </c>
      <c r="K13" s="441">
        <v>103.1</v>
      </c>
      <c r="L13" s="441">
        <v>93.8</v>
      </c>
      <c r="M13" s="441">
        <v>100.4</v>
      </c>
      <c r="N13" s="441">
        <v>98.9</v>
      </c>
      <c r="O13" s="441">
        <v>99.9</v>
      </c>
      <c r="P13" s="441">
        <v>99.1</v>
      </c>
    </row>
    <row r="14" spans="1:16" ht="15.75" customHeight="1">
      <c r="A14" s="440">
        <v>10</v>
      </c>
      <c r="B14" s="441">
        <v>100.7</v>
      </c>
      <c r="C14" s="441">
        <v>1.2060301507537785</v>
      </c>
      <c r="D14" s="441"/>
      <c r="E14" s="441">
        <v>102.3</v>
      </c>
      <c r="F14" s="441">
        <v>98.5</v>
      </c>
      <c r="G14" s="441">
        <v>99.5</v>
      </c>
      <c r="H14" s="441">
        <v>105.3</v>
      </c>
      <c r="I14" s="441">
        <v>102.4</v>
      </c>
      <c r="J14" s="441">
        <v>101.7</v>
      </c>
      <c r="K14" s="441">
        <v>100.3</v>
      </c>
      <c r="L14" s="441">
        <v>95.8</v>
      </c>
      <c r="M14" s="441">
        <v>100.4</v>
      </c>
      <c r="N14" s="441">
        <v>99.5</v>
      </c>
      <c r="O14" s="441">
        <v>101</v>
      </c>
      <c r="P14" s="441">
        <v>99.7</v>
      </c>
    </row>
    <row r="15" spans="1:16" ht="15.75" customHeight="1">
      <c r="A15" s="440">
        <v>11</v>
      </c>
      <c r="B15" s="441">
        <v>100.9</v>
      </c>
      <c r="C15" s="441">
        <v>0.19860973187686426</v>
      </c>
      <c r="D15" s="441"/>
      <c r="E15" s="441">
        <v>102.5</v>
      </c>
      <c r="F15" s="441">
        <v>99.8</v>
      </c>
      <c r="G15" s="441">
        <v>98.4</v>
      </c>
      <c r="H15" s="441">
        <v>102.4</v>
      </c>
      <c r="I15" s="441">
        <v>103.1</v>
      </c>
      <c r="J15" s="441">
        <v>101.2</v>
      </c>
      <c r="K15" s="441">
        <v>99.4</v>
      </c>
      <c r="L15" s="441">
        <v>98</v>
      </c>
      <c r="M15" s="441">
        <v>100.2</v>
      </c>
      <c r="N15" s="441">
        <v>100.4</v>
      </c>
      <c r="O15" s="441">
        <v>100.9</v>
      </c>
      <c r="P15" s="441">
        <v>100.2</v>
      </c>
    </row>
    <row r="16" spans="1:16" ht="15.75" customHeight="1">
      <c r="A16" s="440">
        <v>12</v>
      </c>
      <c r="B16" s="441">
        <v>100</v>
      </c>
      <c r="C16" s="441">
        <v>-0.8919722497522375</v>
      </c>
      <c r="D16" s="441"/>
      <c r="E16" s="441">
        <v>100</v>
      </c>
      <c r="F16" s="441">
        <v>100</v>
      </c>
      <c r="G16" s="441">
        <v>100</v>
      </c>
      <c r="H16" s="441">
        <v>100</v>
      </c>
      <c r="I16" s="441">
        <v>100</v>
      </c>
      <c r="J16" s="441">
        <v>100</v>
      </c>
      <c r="K16" s="441">
        <v>100</v>
      </c>
      <c r="L16" s="441">
        <v>100</v>
      </c>
      <c r="M16" s="441">
        <v>100</v>
      </c>
      <c r="N16" s="441">
        <v>100</v>
      </c>
      <c r="O16" s="441">
        <v>100</v>
      </c>
      <c r="P16" s="441">
        <v>100</v>
      </c>
    </row>
    <row r="17" spans="1:16" ht="15.75" customHeight="1">
      <c r="A17" s="440">
        <v>13</v>
      </c>
      <c r="B17" s="441">
        <v>99.2</v>
      </c>
      <c r="C17" s="441">
        <v>-0.7999999999999973</v>
      </c>
      <c r="D17" s="441"/>
      <c r="E17" s="441">
        <v>99.7</v>
      </c>
      <c r="F17" s="441">
        <v>99.7</v>
      </c>
      <c r="G17" s="441">
        <v>100.9</v>
      </c>
      <c r="H17" s="441">
        <v>96.9</v>
      </c>
      <c r="I17" s="441">
        <v>95.4</v>
      </c>
      <c r="J17" s="441">
        <v>101.7</v>
      </c>
      <c r="K17" s="441">
        <v>100</v>
      </c>
      <c r="L17" s="441">
        <v>101.9</v>
      </c>
      <c r="M17" s="441">
        <v>95.9</v>
      </c>
      <c r="N17" s="441">
        <v>100.2</v>
      </c>
      <c r="O17" s="441">
        <v>99.2</v>
      </c>
      <c r="P17" s="441">
        <v>99.1</v>
      </c>
    </row>
    <row r="18" spans="1:16" ht="15.75" customHeight="1">
      <c r="A18" s="440">
        <v>14</v>
      </c>
      <c r="B18" s="441">
        <v>98.2</v>
      </c>
      <c r="C18" s="441">
        <f>(B18-B17)/B17*100</f>
        <v>-1.0080645161290323</v>
      </c>
      <c r="D18" s="441"/>
      <c r="E18" s="441">
        <v>99.5</v>
      </c>
      <c r="F18" s="441">
        <v>99.1</v>
      </c>
      <c r="G18" s="441">
        <v>101.9</v>
      </c>
      <c r="H18" s="441">
        <v>90</v>
      </c>
      <c r="I18" s="441">
        <v>92.9</v>
      </c>
      <c r="J18" s="441">
        <v>100.4</v>
      </c>
      <c r="K18" s="441">
        <v>98.5</v>
      </c>
      <c r="L18" s="441">
        <v>103.3</v>
      </c>
      <c r="M18" s="441">
        <v>92.9</v>
      </c>
      <c r="N18" s="441">
        <v>101.2</v>
      </c>
      <c r="O18" s="441">
        <v>98.2</v>
      </c>
      <c r="P18" s="441">
        <v>98.2</v>
      </c>
    </row>
    <row r="19" spans="1:16" ht="15.75" customHeight="1">
      <c r="A19" s="442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4"/>
    </row>
    <row r="20" spans="1:16" ht="15.75" customHeight="1">
      <c r="A20" s="445" t="s">
        <v>608</v>
      </c>
      <c r="B20" s="446">
        <v>98.7</v>
      </c>
      <c r="C20" s="441">
        <v>-0.10121457489877968</v>
      </c>
      <c r="D20" s="441">
        <v>-1.0030090270812437</v>
      </c>
      <c r="E20" s="441">
        <v>98.9</v>
      </c>
      <c r="F20" s="441">
        <v>99.1</v>
      </c>
      <c r="G20" s="441">
        <v>102.2</v>
      </c>
      <c r="H20" s="441">
        <v>94</v>
      </c>
      <c r="I20" s="441">
        <v>97.1</v>
      </c>
      <c r="J20" s="441">
        <v>101.2</v>
      </c>
      <c r="K20" s="441">
        <v>99.2</v>
      </c>
      <c r="L20" s="441">
        <v>102.4</v>
      </c>
      <c r="M20" s="441">
        <v>94.5</v>
      </c>
      <c r="N20" s="441">
        <v>100.8</v>
      </c>
      <c r="O20" s="441">
        <v>98.7</v>
      </c>
      <c r="P20" s="441">
        <v>98.9</v>
      </c>
    </row>
    <row r="21" spans="1:16" ht="15.75" customHeight="1">
      <c r="A21" s="445" t="s">
        <v>609</v>
      </c>
      <c r="B21" s="446">
        <v>98.4</v>
      </c>
      <c r="C21" s="441">
        <v>-0.3039513677811521</v>
      </c>
      <c r="D21" s="441">
        <v>-1.2048192771084223</v>
      </c>
      <c r="E21" s="441">
        <v>99.5</v>
      </c>
      <c r="F21" s="441">
        <v>99.1</v>
      </c>
      <c r="G21" s="441">
        <v>102.2</v>
      </c>
      <c r="H21" s="441">
        <v>93.2</v>
      </c>
      <c r="I21" s="441">
        <v>91</v>
      </c>
      <c r="J21" s="441">
        <v>101.6</v>
      </c>
      <c r="K21" s="441">
        <v>99.3</v>
      </c>
      <c r="L21" s="441">
        <v>102.4</v>
      </c>
      <c r="M21" s="441">
        <v>93.5</v>
      </c>
      <c r="N21" s="441">
        <v>100.9</v>
      </c>
      <c r="O21" s="441">
        <v>98.4</v>
      </c>
      <c r="P21" s="441">
        <v>98.5</v>
      </c>
    </row>
    <row r="22" spans="1:16" ht="15.75" customHeight="1">
      <c r="A22" s="445" t="s">
        <v>610</v>
      </c>
      <c r="B22" s="446">
        <v>98</v>
      </c>
      <c r="C22" s="441">
        <v>-0.40650406504065617</v>
      </c>
      <c r="D22" s="441">
        <v>-1.3091641490433004</v>
      </c>
      <c r="E22" s="441">
        <v>98.8</v>
      </c>
      <c r="F22" s="441">
        <v>99.2</v>
      </c>
      <c r="G22" s="441">
        <v>102.2</v>
      </c>
      <c r="H22" s="441">
        <v>93.8</v>
      </c>
      <c r="I22" s="441">
        <v>90.2</v>
      </c>
      <c r="J22" s="441">
        <v>100.9</v>
      </c>
      <c r="K22" s="441">
        <v>98.3</v>
      </c>
      <c r="L22" s="441">
        <v>102.4</v>
      </c>
      <c r="M22" s="441">
        <v>92.7</v>
      </c>
      <c r="N22" s="441">
        <v>101.1</v>
      </c>
      <c r="O22" s="441">
        <v>97.9</v>
      </c>
      <c r="P22" s="441">
        <v>98.2</v>
      </c>
    </row>
    <row r="23" spans="1:16" ht="15.75" customHeight="1">
      <c r="A23" s="445" t="s">
        <v>611</v>
      </c>
      <c r="B23" s="446">
        <v>98.1</v>
      </c>
      <c r="C23" s="441">
        <v>0.10204081632652481</v>
      </c>
      <c r="D23" s="441">
        <v>-1.4070351758794029</v>
      </c>
      <c r="E23" s="441">
        <v>99</v>
      </c>
      <c r="F23" s="441">
        <v>98.6</v>
      </c>
      <c r="G23" s="441">
        <v>102.2</v>
      </c>
      <c r="H23" s="441">
        <v>92.8</v>
      </c>
      <c r="I23" s="441">
        <v>92</v>
      </c>
      <c r="J23" s="441">
        <v>101.1</v>
      </c>
      <c r="K23" s="441">
        <v>98.6</v>
      </c>
      <c r="L23" s="441">
        <v>102.4</v>
      </c>
      <c r="M23" s="441">
        <v>93.1</v>
      </c>
      <c r="N23" s="441">
        <v>100.7</v>
      </c>
      <c r="O23" s="441">
        <v>98.1</v>
      </c>
      <c r="P23" s="441">
        <v>98.2</v>
      </c>
    </row>
    <row r="24" spans="1:16" ht="15.75" customHeight="1">
      <c r="A24" s="445" t="s">
        <v>612</v>
      </c>
      <c r="B24" s="446">
        <v>98.1</v>
      </c>
      <c r="C24" s="441">
        <v>0</v>
      </c>
      <c r="D24" s="441">
        <v>-1.4070351758794029</v>
      </c>
      <c r="E24" s="441">
        <v>98.8</v>
      </c>
      <c r="F24" s="441">
        <v>98.9</v>
      </c>
      <c r="G24" s="441">
        <v>101.4</v>
      </c>
      <c r="H24" s="441">
        <v>91.3</v>
      </c>
      <c r="I24" s="441">
        <v>94.6</v>
      </c>
      <c r="J24" s="441">
        <v>100.2</v>
      </c>
      <c r="K24" s="441">
        <v>98.3</v>
      </c>
      <c r="L24" s="441">
        <v>103.6</v>
      </c>
      <c r="M24" s="441">
        <v>93</v>
      </c>
      <c r="N24" s="441">
        <v>101.4</v>
      </c>
      <c r="O24" s="441">
        <v>98.1</v>
      </c>
      <c r="P24" s="441">
        <v>98.3</v>
      </c>
    </row>
    <row r="25" spans="1:16" ht="15.75" customHeight="1">
      <c r="A25" s="445" t="s">
        <v>613</v>
      </c>
      <c r="B25" s="446">
        <v>98.2</v>
      </c>
      <c r="C25" s="441">
        <v>0.10193679918451432</v>
      </c>
      <c r="D25" s="441">
        <v>-1.1077542799597124</v>
      </c>
      <c r="E25" s="441">
        <v>99.4</v>
      </c>
      <c r="F25" s="441">
        <v>99.1</v>
      </c>
      <c r="G25" s="441">
        <v>101.4</v>
      </c>
      <c r="H25" s="441">
        <v>89.7</v>
      </c>
      <c r="I25" s="441">
        <v>94.8</v>
      </c>
      <c r="J25" s="441">
        <v>99.9</v>
      </c>
      <c r="K25" s="441">
        <v>98.3</v>
      </c>
      <c r="L25" s="441">
        <v>103.6</v>
      </c>
      <c r="M25" s="441">
        <v>93.1</v>
      </c>
      <c r="N25" s="441">
        <v>101.5</v>
      </c>
      <c r="O25" s="441">
        <v>98.2</v>
      </c>
      <c r="P25" s="441">
        <v>98.2</v>
      </c>
    </row>
    <row r="26" spans="1:16" ht="15.75" customHeight="1">
      <c r="A26" s="445" t="s">
        <v>614</v>
      </c>
      <c r="B26" s="446">
        <v>98.6</v>
      </c>
      <c r="C26" s="441">
        <v>0.4073319755600728</v>
      </c>
      <c r="D26" s="441">
        <v>-0.7049345417925507</v>
      </c>
      <c r="E26" s="441">
        <v>100.6</v>
      </c>
      <c r="F26" s="441">
        <v>99.1</v>
      </c>
      <c r="G26" s="441">
        <v>101.4</v>
      </c>
      <c r="H26" s="441">
        <v>90.9</v>
      </c>
      <c r="I26" s="441">
        <v>94.8</v>
      </c>
      <c r="J26" s="441">
        <v>99.3</v>
      </c>
      <c r="K26" s="441">
        <v>98.2</v>
      </c>
      <c r="L26" s="441">
        <v>103.6</v>
      </c>
      <c r="M26" s="441">
        <v>92.9</v>
      </c>
      <c r="N26" s="441">
        <v>101.5</v>
      </c>
      <c r="O26" s="441">
        <v>98.6</v>
      </c>
      <c r="P26" s="441">
        <v>98.3</v>
      </c>
    </row>
    <row r="27" spans="1:16" ht="15.75" customHeight="1">
      <c r="A27" s="445" t="s">
        <v>615</v>
      </c>
      <c r="B27" s="446">
        <v>98.1</v>
      </c>
      <c r="C27" s="441">
        <v>-0.5070993914807302</v>
      </c>
      <c r="D27" s="441">
        <v>-0.8088978766430853</v>
      </c>
      <c r="E27" s="441">
        <v>99.5</v>
      </c>
      <c r="F27" s="441">
        <v>99.2</v>
      </c>
      <c r="G27" s="441">
        <v>102.6</v>
      </c>
      <c r="H27" s="441">
        <v>90.2</v>
      </c>
      <c r="I27" s="441">
        <v>90.2</v>
      </c>
      <c r="J27" s="441">
        <v>99.4</v>
      </c>
      <c r="K27" s="441">
        <v>98.3</v>
      </c>
      <c r="L27" s="441">
        <v>103.6</v>
      </c>
      <c r="M27" s="441">
        <v>92.8</v>
      </c>
      <c r="N27" s="441">
        <v>101.4</v>
      </c>
      <c r="O27" s="441">
        <v>98</v>
      </c>
      <c r="P27" s="441">
        <v>98.1</v>
      </c>
    </row>
    <row r="28" spans="1:16" ht="15.75" customHeight="1">
      <c r="A28" s="445" t="s">
        <v>616</v>
      </c>
      <c r="B28" s="447">
        <v>98.6</v>
      </c>
      <c r="C28" s="448">
        <v>0.509683995922528</v>
      </c>
      <c r="D28" s="448">
        <v>-0.8048289738430697</v>
      </c>
      <c r="E28" s="448">
        <v>100.5</v>
      </c>
      <c r="F28" s="448">
        <v>99.2</v>
      </c>
      <c r="G28" s="448">
        <v>102.6</v>
      </c>
      <c r="H28" s="448">
        <v>88.7</v>
      </c>
      <c r="I28" s="448">
        <v>89</v>
      </c>
      <c r="J28" s="448">
        <v>99.3</v>
      </c>
      <c r="K28" s="448">
        <v>100.4</v>
      </c>
      <c r="L28" s="448">
        <v>103.6</v>
      </c>
      <c r="M28" s="448">
        <v>94.3</v>
      </c>
      <c r="N28" s="448">
        <v>101.4</v>
      </c>
      <c r="O28" s="448">
        <v>98.6</v>
      </c>
      <c r="P28" s="441">
        <v>98.3</v>
      </c>
    </row>
    <row r="29" spans="1:16" ht="15.75" customHeight="1">
      <c r="A29" s="445" t="s">
        <v>617</v>
      </c>
      <c r="B29" s="446">
        <v>98.5</v>
      </c>
      <c r="C29" s="441">
        <v>-0.10141987829614027</v>
      </c>
      <c r="D29" s="441">
        <v>-0.8056394763343376</v>
      </c>
      <c r="E29" s="441">
        <v>100.1</v>
      </c>
      <c r="F29" s="441">
        <v>99.2</v>
      </c>
      <c r="G29" s="441">
        <v>102.6</v>
      </c>
      <c r="H29" s="441">
        <v>87</v>
      </c>
      <c r="I29" s="441">
        <v>95.1</v>
      </c>
      <c r="J29" s="441">
        <v>99.3</v>
      </c>
      <c r="K29" s="441">
        <v>99</v>
      </c>
      <c r="L29" s="441">
        <v>103.6</v>
      </c>
      <c r="M29" s="441">
        <v>92.8</v>
      </c>
      <c r="N29" s="441">
        <v>101.4</v>
      </c>
      <c r="O29" s="441">
        <v>98.4</v>
      </c>
      <c r="P29" s="448">
        <v>98.3</v>
      </c>
    </row>
    <row r="30" spans="1:16" ht="15.75" customHeight="1">
      <c r="A30" s="449" t="s">
        <v>618</v>
      </c>
      <c r="B30" s="447">
        <v>98.2</v>
      </c>
      <c r="C30" s="448">
        <v>-0.30456852791877886</v>
      </c>
      <c r="D30" s="448">
        <v>-0.9081735620585183</v>
      </c>
      <c r="E30" s="448">
        <v>99.6</v>
      </c>
      <c r="F30" s="448">
        <v>99.6</v>
      </c>
      <c r="G30" s="448">
        <v>101.3</v>
      </c>
      <c r="H30" s="448">
        <v>88.5</v>
      </c>
      <c r="I30" s="448">
        <v>94.4</v>
      </c>
      <c r="J30" s="448">
        <v>101.2</v>
      </c>
      <c r="K30" s="448">
        <v>97.6</v>
      </c>
      <c r="L30" s="448">
        <v>103.6</v>
      </c>
      <c r="M30" s="448">
        <v>92.3</v>
      </c>
      <c r="N30" s="448">
        <v>101.1</v>
      </c>
      <c r="O30" s="448">
        <v>98</v>
      </c>
      <c r="P30" s="450">
        <v>98.1</v>
      </c>
    </row>
    <row r="31" spans="1:16" ht="15.75" customHeight="1">
      <c r="A31" s="445" t="s">
        <v>619</v>
      </c>
      <c r="B31" s="451">
        <v>98.1</v>
      </c>
      <c r="C31" s="451">
        <v>-0.10183299389002905</v>
      </c>
      <c r="D31" s="451">
        <v>-0.7085020242915009</v>
      </c>
      <c r="E31" s="451">
        <v>98.7</v>
      </c>
      <c r="F31" s="451">
        <v>99.6</v>
      </c>
      <c r="G31" s="451">
        <v>101.3</v>
      </c>
      <c r="H31" s="451">
        <v>87.1</v>
      </c>
      <c r="I31" s="451">
        <v>95.3</v>
      </c>
      <c r="J31" s="451">
        <v>101.1</v>
      </c>
      <c r="K31" s="451">
        <v>99.1</v>
      </c>
      <c r="L31" s="451">
        <v>103.6</v>
      </c>
      <c r="M31" s="451">
        <v>92</v>
      </c>
      <c r="N31" s="451">
        <v>101.3</v>
      </c>
      <c r="O31" s="451">
        <v>98</v>
      </c>
      <c r="P31" s="452">
        <v>98.1</v>
      </c>
    </row>
    <row r="32" spans="1:16" ht="15.75" customHeight="1">
      <c r="A32" s="453" t="s">
        <v>620</v>
      </c>
      <c r="B32" s="444">
        <f>'[1]中分類指数基礎データ'!$H$6</f>
        <v>97.6</v>
      </c>
      <c r="C32" s="454">
        <f>'[1]中分類指数基礎データ'!$I$6</f>
        <v>-0.509683995922528</v>
      </c>
      <c r="D32" s="454">
        <f>'[1]中分類指数基礎データ'!$K$6</f>
        <v>-1.1144883485309103</v>
      </c>
      <c r="E32" s="454">
        <f>'[1]中分類指数基礎データ'!$H$7</f>
        <v>99.1</v>
      </c>
      <c r="F32" s="454">
        <f>'[1]中分類指数基礎データ'!$H$20</f>
        <v>98.8</v>
      </c>
      <c r="G32" s="454">
        <f>'[1]中分類指数基礎データ'!$H$23</f>
        <v>101.3</v>
      </c>
      <c r="H32" s="454">
        <f>'[1]中分類指数基礎データ'!$H$29</f>
        <v>87</v>
      </c>
      <c r="I32" s="454">
        <f>'[1]中分類指数基礎データ'!$H$37</f>
        <v>93.9</v>
      </c>
      <c r="J32" s="454">
        <f>'[1]中分類指数基礎データ'!$H$49</f>
        <v>100.9</v>
      </c>
      <c r="K32" s="454">
        <f>'[1]中分類指数基礎データ'!$H$53</f>
        <v>96.4</v>
      </c>
      <c r="L32" s="454">
        <f>'[1]中分類指数基礎データ'!$H$57</f>
        <v>103.6</v>
      </c>
      <c r="M32" s="454">
        <f>'[1]中分類指数基礎データ'!$H$61</f>
        <v>92.4</v>
      </c>
      <c r="N32" s="454">
        <f>'[1]中分類指数基礎データ'!$H$67</f>
        <v>100.5</v>
      </c>
      <c r="O32" s="454">
        <f>'[1]中分類指数基礎データ'!$H$79</f>
        <v>97.6</v>
      </c>
      <c r="P32" s="454">
        <f>'[1]中分類指数基礎データ'!$H$77</f>
        <v>97.6</v>
      </c>
    </row>
    <row r="33" spans="1:9" ht="15.75" customHeight="1">
      <c r="A33" s="355"/>
      <c r="B33" s="355"/>
      <c r="C33" s="355"/>
      <c r="D33" s="355"/>
      <c r="E33" s="355"/>
      <c r="F33" s="355"/>
      <c r="G33" s="355"/>
      <c r="H33" s="355"/>
      <c r="I33" s="355"/>
    </row>
    <row r="34" spans="1:9" ht="15.75" customHeight="1">
      <c r="A34" s="356"/>
      <c r="B34" s="356"/>
      <c r="C34" s="356"/>
      <c r="D34" s="356"/>
      <c r="E34" s="356"/>
      <c r="F34" s="356"/>
      <c r="G34" s="356"/>
      <c r="H34" s="356"/>
      <c r="I34" s="356"/>
    </row>
    <row r="35" ht="15.75" customHeight="1">
      <c r="I35" s="355"/>
    </row>
    <row r="36" ht="15.75" customHeight="1">
      <c r="I36" s="355"/>
    </row>
    <row r="37" ht="15.75" customHeight="1">
      <c r="I37" s="355"/>
    </row>
    <row r="38" ht="15.75" customHeight="1">
      <c r="I38" s="355"/>
    </row>
    <row r="39" ht="15.75" customHeight="1">
      <c r="I39" s="355"/>
    </row>
    <row r="40" ht="15.75" customHeight="1">
      <c r="I40" s="355"/>
    </row>
    <row r="41" ht="15.75" customHeight="1">
      <c r="I41" s="355"/>
    </row>
    <row r="42" ht="15.75" customHeight="1">
      <c r="I42" s="355"/>
    </row>
    <row r="43" ht="15.75" customHeight="1">
      <c r="I43" s="355"/>
    </row>
    <row r="44" ht="15.75" customHeight="1">
      <c r="I44" s="355"/>
    </row>
    <row r="45" ht="15.75" customHeight="1">
      <c r="I45" s="355"/>
    </row>
    <row r="46" ht="15.75" customHeight="1">
      <c r="I46" s="355"/>
    </row>
    <row r="47" ht="15.75" customHeight="1">
      <c r="I47" s="355"/>
    </row>
    <row r="48" ht="15.75" customHeight="1">
      <c r="I48" s="355"/>
    </row>
    <row r="49" ht="15.75" customHeight="1">
      <c r="I49" s="355"/>
    </row>
    <row r="50" ht="15.75" customHeight="1">
      <c r="I50" s="355"/>
    </row>
    <row r="51" ht="15.75" customHeight="1">
      <c r="I51" s="355"/>
    </row>
    <row r="52" ht="15.75" customHeight="1">
      <c r="I52" s="355"/>
    </row>
    <row r="53" ht="15.75" customHeight="1">
      <c r="I53" s="355"/>
    </row>
    <row r="54" ht="15.75" customHeight="1">
      <c r="I54" s="355"/>
    </row>
    <row r="55" ht="15.75" customHeight="1">
      <c r="I55" s="355"/>
    </row>
    <row r="56" ht="15.75" customHeight="1">
      <c r="I56" s="355"/>
    </row>
    <row r="57" ht="15.75" customHeight="1">
      <c r="I57" s="355"/>
    </row>
    <row r="58" ht="15.75" customHeight="1">
      <c r="I58" s="355"/>
    </row>
    <row r="59" ht="15.75" customHeight="1">
      <c r="I59" s="355"/>
    </row>
    <row r="60" ht="15.75" customHeight="1">
      <c r="I60" s="355"/>
    </row>
    <row r="61" ht="15.75" customHeight="1">
      <c r="I61" s="355"/>
    </row>
    <row r="62" ht="15.75" customHeight="1">
      <c r="I62" s="355"/>
    </row>
    <row r="63" ht="15.75" customHeight="1">
      <c r="I63" s="355"/>
    </row>
    <row r="64" spans="1:8" ht="12">
      <c r="A64" s="357"/>
      <c r="B64" s="357"/>
      <c r="C64" s="357"/>
      <c r="D64" s="357"/>
      <c r="E64" s="357"/>
      <c r="F64" s="357"/>
      <c r="G64" s="357"/>
      <c r="H64" s="357"/>
    </row>
  </sheetData>
  <printOptions/>
  <pageMargins left="0.5118110236220472" right="0.5118110236220472" top="0.9055118110236221" bottom="0.5118110236220472" header="0.5118110236220472" footer="0.5118110236220472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8.5" style="305" customWidth="1"/>
    <col min="2" max="2" width="6.33203125" style="278" customWidth="1"/>
    <col min="3" max="3" width="3.66015625" style="278" customWidth="1"/>
    <col min="4" max="4" width="6.33203125" style="278" customWidth="1"/>
    <col min="5" max="5" width="3.66015625" style="278" customWidth="1"/>
    <col min="6" max="6" width="6.33203125" style="278" customWidth="1"/>
    <col min="7" max="7" width="3.66015625" style="278" customWidth="1"/>
    <col min="8" max="8" width="6.33203125" style="278" customWidth="1"/>
    <col min="9" max="9" width="3.66015625" style="278" customWidth="1"/>
    <col min="10" max="10" width="6.33203125" style="278" customWidth="1"/>
    <col min="11" max="11" width="3.66015625" style="278" customWidth="1"/>
    <col min="12" max="12" width="6.33203125" style="306" customWidth="1"/>
    <col min="13" max="13" width="3.66015625" style="278" customWidth="1"/>
    <col min="14" max="16384" width="8.58203125" style="278" customWidth="1"/>
  </cols>
  <sheetData>
    <row r="1" spans="1:12" ht="17.25" customHeight="1">
      <c r="A1" s="275" t="s">
        <v>654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7"/>
    </row>
    <row r="2" spans="1:13" ht="11.25" customHeight="1">
      <c r="A2" s="279"/>
      <c r="B2" s="276"/>
      <c r="C2" s="276"/>
      <c r="D2" s="276"/>
      <c r="E2" s="276"/>
      <c r="F2" s="276"/>
      <c r="G2" s="276"/>
      <c r="H2" s="276"/>
      <c r="I2" s="276"/>
      <c r="J2" s="276"/>
      <c r="K2" s="461" t="s">
        <v>518</v>
      </c>
      <c r="L2" s="461"/>
      <c r="M2" s="461"/>
    </row>
    <row r="3" spans="1:13" s="286" customFormat="1" ht="15" customHeight="1">
      <c r="A3" s="280"/>
      <c r="B3" s="281" t="s">
        <v>519</v>
      </c>
      <c r="C3" s="282"/>
      <c r="D3" s="281" t="s">
        <v>520</v>
      </c>
      <c r="E3" s="282"/>
      <c r="F3" s="281" t="s">
        <v>521</v>
      </c>
      <c r="G3" s="282"/>
      <c r="H3" s="281" t="s">
        <v>522</v>
      </c>
      <c r="I3" s="283"/>
      <c r="J3" s="284" t="s">
        <v>655</v>
      </c>
      <c r="K3" s="285"/>
      <c r="L3" s="284" t="s">
        <v>657</v>
      </c>
      <c r="M3" s="285"/>
    </row>
    <row r="4" spans="1:13" s="286" customFormat="1" ht="15" customHeight="1">
      <c r="A4" s="287" t="s">
        <v>523</v>
      </c>
      <c r="B4" s="280" t="s">
        <v>524</v>
      </c>
      <c r="C4" s="280" t="s">
        <v>656</v>
      </c>
      <c r="D4" s="280" t="s">
        <v>524</v>
      </c>
      <c r="E4" s="280" t="s">
        <v>656</v>
      </c>
      <c r="F4" s="280" t="s">
        <v>524</v>
      </c>
      <c r="G4" s="280" t="s">
        <v>656</v>
      </c>
      <c r="H4" s="288" t="s">
        <v>524</v>
      </c>
      <c r="I4" s="280" t="s">
        <v>656</v>
      </c>
      <c r="J4" s="288" t="s">
        <v>524</v>
      </c>
      <c r="K4" s="280" t="s">
        <v>656</v>
      </c>
      <c r="L4" s="288" t="s">
        <v>524</v>
      </c>
      <c r="M4" s="289" t="s">
        <v>525</v>
      </c>
    </row>
    <row r="5" spans="1:13" ht="15" customHeight="1">
      <c r="A5" s="290" t="s">
        <v>526</v>
      </c>
      <c r="B5" s="291">
        <v>102</v>
      </c>
      <c r="C5" s="292">
        <v>11</v>
      </c>
      <c r="D5" s="291">
        <v>102.2</v>
      </c>
      <c r="E5" s="292">
        <v>11</v>
      </c>
      <c r="F5" s="291">
        <v>102.7</v>
      </c>
      <c r="G5" s="292">
        <v>10</v>
      </c>
      <c r="H5" s="418">
        <v>103.1</v>
      </c>
      <c r="I5" s="293">
        <v>9</v>
      </c>
      <c r="J5" s="418">
        <v>103.4</v>
      </c>
      <c r="K5" s="293">
        <v>11</v>
      </c>
      <c r="L5" s="418">
        <v>103.1</v>
      </c>
      <c r="M5" s="293">
        <v>13</v>
      </c>
    </row>
    <row r="6" spans="1:13" ht="15" customHeight="1">
      <c r="A6" s="294" t="s">
        <v>527</v>
      </c>
      <c r="B6" s="295">
        <v>100.3</v>
      </c>
      <c r="C6" s="296">
        <v>26</v>
      </c>
      <c r="D6" s="295">
        <v>100.8</v>
      </c>
      <c r="E6" s="296">
        <v>20</v>
      </c>
      <c r="F6" s="295">
        <v>101.5</v>
      </c>
      <c r="G6" s="296">
        <v>15</v>
      </c>
      <c r="H6" s="419">
        <v>102.2</v>
      </c>
      <c r="I6" s="297">
        <v>12</v>
      </c>
      <c r="J6" s="419">
        <v>103.2</v>
      </c>
      <c r="K6" s="297">
        <v>12</v>
      </c>
      <c r="L6" s="419">
        <v>103.4</v>
      </c>
      <c r="M6" s="297">
        <v>12</v>
      </c>
    </row>
    <row r="7" spans="1:13" ht="15" customHeight="1">
      <c r="A7" s="294" t="s">
        <v>528</v>
      </c>
      <c r="B7" s="295">
        <v>99.1</v>
      </c>
      <c r="C7" s="296">
        <v>35</v>
      </c>
      <c r="D7" s="295">
        <v>99.4</v>
      </c>
      <c r="E7" s="296">
        <v>32</v>
      </c>
      <c r="F7" s="295">
        <v>98.7</v>
      </c>
      <c r="G7" s="296">
        <v>39</v>
      </c>
      <c r="H7" s="419">
        <v>99.2</v>
      </c>
      <c r="I7" s="297">
        <v>37</v>
      </c>
      <c r="J7" s="419">
        <v>101.1</v>
      </c>
      <c r="K7" s="297">
        <v>29</v>
      </c>
      <c r="L7" s="419">
        <v>101</v>
      </c>
      <c r="M7" s="297">
        <v>32</v>
      </c>
    </row>
    <row r="8" spans="1:13" ht="15" customHeight="1">
      <c r="A8" s="294" t="s">
        <v>529</v>
      </c>
      <c r="B8" s="295">
        <v>101.7</v>
      </c>
      <c r="C8" s="296">
        <v>12</v>
      </c>
      <c r="D8" s="295">
        <v>101.4</v>
      </c>
      <c r="E8" s="296">
        <v>13</v>
      </c>
      <c r="F8" s="295">
        <v>102.5</v>
      </c>
      <c r="G8" s="296">
        <v>11</v>
      </c>
      <c r="H8" s="419">
        <v>102.2</v>
      </c>
      <c r="I8" s="297">
        <v>12</v>
      </c>
      <c r="J8" s="419">
        <v>103</v>
      </c>
      <c r="K8" s="297">
        <v>14</v>
      </c>
      <c r="L8" s="419">
        <v>103.6</v>
      </c>
      <c r="M8" s="297">
        <v>9</v>
      </c>
    </row>
    <row r="9" spans="1:13" ht="15" customHeight="1">
      <c r="A9" s="294" t="s">
        <v>530</v>
      </c>
      <c r="B9" s="295">
        <v>98.7</v>
      </c>
      <c r="C9" s="296">
        <v>38</v>
      </c>
      <c r="D9" s="295">
        <v>99</v>
      </c>
      <c r="E9" s="296">
        <v>37</v>
      </c>
      <c r="F9" s="295">
        <v>99.3</v>
      </c>
      <c r="G9" s="296">
        <v>34</v>
      </c>
      <c r="H9" s="419">
        <v>99.4</v>
      </c>
      <c r="I9" s="297">
        <v>35</v>
      </c>
      <c r="J9" s="419">
        <v>100.8</v>
      </c>
      <c r="K9" s="297">
        <v>33</v>
      </c>
      <c r="L9" s="419">
        <v>100.4</v>
      </c>
      <c r="M9" s="297">
        <v>38</v>
      </c>
    </row>
    <row r="10" spans="1:13" ht="15" customHeight="1">
      <c r="A10" s="294" t="s">
        <v>531</v>
      </c>
      <c r="B10" s="295">
        <v>99.4</v>
      </c>
      <c r="C10" s="296">
        <v>33</v>
      </c>
      <c r="D10" s="295">
        <v>99.3</v>
      </c>
      <c r="E10" s="296">
        <v>34</v>
      </c>
      <c r="F10" s="295">
        <v>100.7</v>
      </c>
      <c r="G10" s="296">
        <v>22</v>
      </c>
      <c r="H10" s="419">
        <v>101.3</v>
      </c>
      <c r="I10" s="297">
        <v>17</v>
      </c>
      <c r="J10" s="419">
        <v>102.3</v>
      </c>
      <c r="K10" s="297">
        <v>17</v>
      </c>
      <c r="L10" s="419">
        <v>102.7</v>
      </c>
      <c r="M10" s="297">
        <v>15</v>
      </c>
    </row>
    <row r="11" spans="1:13" ht="15" customHeight="1">
      <c r="A11" s="294" t="s">
        <v>532</v>
      </c>
      <c r="B11" s="295">
        <v>98.2</v>
      </c>
      <c r="C11" s="296">
        <v>41</v>
      </c>
      <c r="D11" s="295">
        <v>98.7</v>
      </c>
      <c r="E11" s="296">
        <v>39</v>
      </c>
      <c r="F11" s="295">
        <v>99.1</v>
      </c>
      <c r="G11" s="296">
        <v>37</v>
      </c>
      <c r="H11" s="419">
        <v>100.3</v>
      </c>
      <c r="I11" s="297">
        <v>26</v>
      </c>
      <c r="J11" s="419">
        <v>102</v>
      </c>
      <c r="K11" s="297">
        <v>21</v>
      </c>
      <c r="L11" s="419">
        <v>101.8</v>
      </c>
      <c r="M11" s="297">
        <v>24</v>
      </c>
    </row>
    <row r="12" spans="1:13" ht="15" customHeight="1">
      <c r="A12" s="294" t="s">
        <v>533</v>
      </c>
      <c r="B12" s="295">
        <v>100.3</v>
      </c>
      <c r="C12" s="296">
        <v>26</v>
      </c>
      <c r="D12" s="295">
        <v>100.1</v>
      </c>
      <c r="E12" s="296">
        <v>28</v>
      </c>
      <c r="F12" s="295">
        <v>100</v>
      </c>
      <c r="G12" s="296">
        <v>28</v>
      </c>
      <c r="H12" s="419">
        <v>99.9</v>
      </c>
      <c r="I12" s="297">
        <v>30</v>
      </c>
      <c r="J12" s="419">
        <v>101.3</v>
      </c>
      <c r="K12" s="297">
        <v>26</v>
      </c>
      <c r="L12" s="419">
        <v>101.8</v>
      </c>
      <c r="M12" s="297">
        <v>23</v>
      </c>
    </row>
    <row r="13" spans="1:13" ht="15" customHeight="1">
      <c r="A13" s="294" t="s">
        <v>534</v>
      </c>
      <c r="B13" s="295">
        <v>101.4</v>
      </c>
      <c r="C13" s="296">
        <v>15</v>
      </c>
      <c r="D13" s="295">
        <v>101.1</v>
      </c>
      <c r="E13" s="296">
        <v>15</v>
      </c>
      <c r="F13" s="295">
        <v>100.9</v>
      </c>
      <c r="G13" s="296">
        <v>19</v>
      </c>
      <c r="H13" s="419">
        <v>100.7</v>
      </c>
      <c r="I13" s="297">
        <v>21</v>
      </c>
      <c r="J13" s="419">
        <v>102.3</v>
      </c>
      <c r="K13" s="297">
        <v>17</v>
      </c>
      <c r="L13" s="419">
        <v>102.1</v>
      </c>
      <c r="M13" s="297">
        <v>21</v>
      </c>
    </row>
    <row r="14" spans="1:13" ht="15" customHeight="1">
      <c r="A14" s="294" t="s">
        <v>535</v>
      </c>
      <c r="B14" s="295">
        <v>99.1</v>
      </c>
      <c r="C14" s="296">
        <v>35</v>
      </c>
      <c r="D14" s="295">
        <v>99.2</v>
      </c>
      <c r="E14" s="296">
        <v>35</v>
      </c>
      <c r="F14" s="295">
        <v>98.4</v>
      </c>
      <c r="G14" s="296">
        <v>40</v>
      </c>
      <c r="H14" s="419">
        <v>97.8</v>
      </c>
      <c r="I14" s="297">
        <v>44</v>
      </c>
      <c r="J14" s="419">
        <v>98.9</v>
      </c>
      <c r="K14" s="297">
        <v>43</v>
      </c>
      <c r="L14" s="419">
        <v>99.5</v>
      </c>
      <c r="M14" s="297">
        <v>41</v>
      </c>
    </row>
    <row r="15" spans="1:13" ht="15" customHeight="1">
      <c r="A15" s="294" t="s">
        <v>658</v>
      </c>
      <c r="B15" s="295">
        <v>104.2</v>
      </c>
      <c r="C15" s="296">
        <v>5</v>
      </c>
      <c r="D15" s="295">
        <v>104.4</v>
      </c>
      <c r="E15" s="296">
        <v>5</v>
      </c>
      <c r="F15" s="295">
        <v>103.8</v>
      </c>
      <c r="G15" s="296">
        <v>7</v>
      </c>
      <c r="H15" s="419">
        <v>104.5</v>
      </c>
      <c r="I15" s="297">
        <v>6</v>
      </c>
      <c r="J15" s="419">
        <v>103.6</v>
      </c>
      <c r="K15" s="297">
        <v>10</v>
      </c>
      <c r="L15" s="419">
        <v>103.5</v>
      </c>
      <c r="M15" s="297">
        <v>11</v>
      </c>
    </row>
    <row r="16" spans="1:13" ht="15" customHeight="1">
      <c r="A16" s="294" t="s">
        <v>536</v>
      </c>
      <c r="B16" s="295">
        <v>102.7</v>
      </c>
      <c r="C16" s="296">
        <v>9</v>
      </c>
      <c r="D16" s="295">
        <v>103</v>
      </c>
      <c r="E16" s="296">
        <v>8</v>
      </c>
      <c r="F16" s="295">
        <v>102.1</v>
      </c>
      <c r="G16" s="296">
        <v>13</v>
      </c>
      <c r="H16" s="419">
        <v>101.9</v>
      </c>
      <c r="I16" s="297">
        <v>14</v>
      </c>
      <c r="J16" s="419">
        <v>102.5</v>
      </c>
      <c r="K16" s="297">
        <v>15</v>
      </c>
      <c r="L16" s="419">
        <v>102.2</v>
      </c>
      <c r="M16" s="297">
        <v>20</v>
      </c>
    </row>
    <row r="17" spans="1:13" ht="15" customHeight="1">
      <c r="A17" s="294" t="s">
        <v>490</v>
      </c>
      <c r="B17" s="295">
        <v>111.7</v>
      </c>
      <c r="C17" s="296">
        <v>1</v>
      </c>
      <c r="D17" s="295">
        <v>111.2</v>
      </c>
      <c r="E17" s="296">
        <v>1</v>
      </c>
      <c r="F17" s="295">
        <v>111</v>
      </c>
      <c r="G17" s="296">
        <v>1</v>
      </c>
      <c r="H17" s="419">
        <v>110.9</v>
      </c>
      <c r="I17" s="297">
        <v>1</v>
      </c>
      <c r="J17" s="419">
        <v>109.6</v>
      </c>
      <c r="K17" s="297">
        <v>1</v>
      </c>
      <c r="L17" s="419">
        <v>109.5</v>
      </c>
      <c r="M17" s="297">
        <v>1</v>
      </c>
    </row>
    <row r="18" spans="1:13" ht="15" customHeight="1">
      <c r="A18" s="294" t="s">
        <v>537</v>
      </c>
      <c r="B18" s="295">
        <v>108.6</v>
      </c>
      <c r="C18" s="296">
        <v>2</v>
      </c>
      <c r="D18" s="295">
        <v>107.9</v>
      </c>
      <c r="E18" s="296">
        <v>2</v>
      </c>
      <c r="F18" s="295">
        <v>107.9</v>
      </c>
      <c r="G18" s="296">
        <v>2</v>
      </c>
      <c r="H18" s="419">
        <v>107.9</v>
      </c>
      <c r="I18" s="297">
        <v>2</v>
      </c>
      <c r="J18" s="419">
        <v>107.9</v>
      </c>
      <c r="K18" s="297">
        <v>2</v>
      </c>
      <c r="L18" s="419">
        <v>107.7</v>
      </c>
      <c r="M18" s="297">
        <v>3</v>
      </c>
    </row>
    <row r="19" spans="1:13" ht="15" customHeight="1">
      <c r="A19" s="294" t="s">
        <v>538</v>
      </c>
      <c r="B19" s="295">
        <v>101.4</v>
      </c>
      <c r="C19" s="296">
        <v>15</v>
      </c>
      <c r="D19" s="295">
        <v>101</v>
      </c>
      <c r="E19" s="296">
        <v>16</v>
      </c>
      <c r="F19" s="295">
        <v>101.6</v>
      </c>
      <c r="G19" s="296">
        <v>14</v>
      </c>
      <c r="H19" s="419">
        <v>101.6</v>
      </c>
      <c r="I19" s="297">
        <v>15</v>
      </c>
      <c r="J19" s="419">
        <v>101.1</v>
      </c>
      <c r="K19" s="297">
        <v>29</v>
      </c>
      <c r="L19" s="419">
        <v>101.5</v>
      </c>
      <c r="M19" s="297">
        <v>25</v>
      </c>
    </row>
    <row r="20" spans="1:13" ht="15" customHeight="1">
      <c r="A20" s="294" t="s">
        <v>539</v>
      </c>
      <c r="B20" s="295">
        <v>100.4</v>
      </c>
      <c r="C20" s="296">
        <v>24</v>
      </c>
      <c r="D20" s="295">
        <v>100.1</v>
      </c>
      <c r="E20" s="296">
        <v>28</v>
      </c>
      <c r="F20" s="295">
        <v>99.6</v>
      </c>
      <c r="G20" s="296">
        <v>31</v>
      </c>
      <c r="H20" s="419">
        <v>100.2</v>
      </c>
      <c r="I20" s="297">
        <v>27</v>
      </c>
      <c r="J20" s="419">
        <v>102.5</v>
      </c>
      <c r="K20" s="297">
        <v>15</v>
      </c>
      <c r="L20" s="419">
        <v>102.3</v>
      </c>
      <c r="M20" s="297">
        <v>17</v>
      </c>
    </row>
    <row r="21" spans="1:13" ht="15" customHeight="1">
      <c r="A21" s="294" t="s">
        <v>540</v>
      </c>
      <c r="B21" s="295">
        <v>99.6</v>
      </c>
      <c r="C21" s="296">
        <v>32</v>
      </c>
      <c r="D21" s="295">
        <v>99.4</v>
      </c>
      <c r="E21" s="296">
        <v>32</v>
      </c>
      <c r="F21" s="295">
        <v>99.7</v>
      </c>
      <c r="G21" s="296">
        <v>30</v>
      </c>
      <c r="H21" s="419">
        <v>99.6</v>
      </c>
      <c r="I21" s="297">
        <v>32</v>
      </c>
      <c r="J21" s="419">
        <v>101.7</v>
      </c>
      <c r="K21" s="297">
        <v>23</v>
      </c>
      <c r="L21" s="419">
        <v>102</v>
      </c>
      <c r="M21" s="297">
        <v>22</v>
      </c>
    </row>
    <row r="22" spans="1:13" ht="15" customHeight="1">
      <c r="A22" s="294" t="s">
        <v>541</v>
      </c>
      <c r="B22" s="295">
        <v>101.1</v>
      </c>
      <c r="C22" s="296">
        <v>18</v>
      </c>
      <c r="D22" s="295">
        <v>100.7</v>
      </c>
      <c r="E22" s="296">
        <v>22</v>
      </c>
      <c r="F22" s="295">
        <v>100.3</v>
      </c>
      <c r="G22" s="296">
        <v>26</v>
      </c>
      <c r="H22" s="419">
        <v>100.2</v>
      </c>
      <c r="I22" s="297">
        <v>27</v>
      </c>
      <c r="J22" s="419">
        <v>101.5</v>
      </c>
      <c r="K22" s="297">
        <v>25</v>
      </c>
      <c r="L22" s="419">
        <v>101</v>
      </c>
      <c r="M22" s="297">
        <v>31</v>
      </c>
    </row>
    <row r="23" spans="1:13" ht="15" customHeight="1">
      <c r="A23" s="294" t="s">
        <v>542</v>
      </c>
      <c r="B23" s="295">
        <v>100.6</v>
      </c>
      <c r="C23" s="296">
        <v>23</v>
      </c>
      <c r="D23" s="295">
        <v>100.5</v>
      </c>
      <c r="E23" s="296">
        <v>25</v>
      </c>
      <c r="F23" s="295">
        <v>100.5</v>
      </c>
      <c r="G23" s="296">
        <v>25</v>
      </c>
      <c r="H23" s="419">
        <v>100.7</v>
      </c>
      <c r="I23" s="297">
        <v>21</v>
      </c>
      <c r="J23" s="419">
        <v>101.3</v>
      </c>
      <c r="K23" s="297">
        <v>26</v>
      </c>
      <c r="L23" s="419">
        <v>101.2</v>
      </c>
      <c r="M23" s="297">
        <v>27</v>
      </c>
    </row>
    <row r="24" spans="1:13" ht="15" customHeight="1">
      <c r="A24" s="294" t="s">
        <v>543</v>
      </c>
      <c r="B24" s="295">
        <v>99.4</v>
      </c>
      <c r="C24" s="296">
        <v>33</v>
      </c>
      <c r="D24" s="295">
        <v>98.9</v>
      </c>
      <c r="E24" s="296">
        <v>38</v>
      </c>
      <c r="F24" s="295">
        <v>99</v>
      </c>
      <c r="G24" s="296">
        <v>38</v>
      </c>
      <c r="H24" s="419">
        <v>99.5</v>
      </c>
      <c r="I24" s="297">
        <v>34</v>
      </c>
      <c r="J24" s="419">
        <v>100.6</v>
      </c>
      <c r="K24" s="297">
        <v>34</v>
      </c>
      <c r="L24" s="419">
        <v>101</v>
      </c>
      <c r="M24" s="297">
        <v>30</v>
      </c>
    </row>
    <row r="25" spans="1:13" ht="15" customHeight="1">
      <c r="A25" s="294" t="s">
        <v>544</v>
      </c>
      <c r="B25" s="295">
        <v>101.1</v>
      </c>
      <c r="C25" s="296">
        <v>18</v>
      </c>
      <c r="D25" s="295">
        <v>100.7</v>
      </c>
      <c r="E25" s="296">
        <v>22</v>
      </c>
      <c r="F25" s="295">
        <v>100.9</v>
      </c>
      <c r="G25" s="296">
        <v>20</v>
      </c>
      <c r="H25" s="419">
        <v>101.1</v>
      </c>
      <c r="I25" s="297">
        <v>18</v>
      </c>
      <c r="J25" s="419">
        <v>101.9</v>
      </c>
      <c r="K25" s="297">
        <v>22</v>
      </c>
      <c r="L25" s="419">
        <v>101.3</v>
      </c>
      <c r="M25" s="297">
        <v>26</v>
      </c>
    </row>
    <row r="26" spans="1:13" ht="15" customHeight="1">
      <c r="A26" s="294" t="s">
        <v>545</v>
      </c>
      <c r="B26" s="295">
        <v>103.8</v>
      </c>
      <c r="C26" s="296">
        <v>7</v>
      </c>
      <c r="D26" s="295">
        <v>104.4</v>
      </c>
      <c r="E26" s="296">
        <v>5</v>
      </c>
      <c r="F26" s="295">
        <v>104.8</v>
      </c>
      <c r="G26" s="296">
        <v>4</v>
      </c>
      <c r="H26" s="419">
        <v>104.7</v>
      </c>
      <c r="I26" s="297">
        <v>5</v>
      </c>
      <c r="J26" s="419">
        <v>105.2</v>
      </c>
      <c r="K26" s="297">
        <v>4</v>
      </c>
      <c r="L26" s="419">
        <v>104.9</v>
      </c>
      <c r="M26" s="297">
        <v>5</v>
      </c>
    </row>
    <row r="27" spans="1:13" ht="15" customHeight="1">
      <c r="A27" s="294" t="s">
        <v>546</v>
      </c>
      <c r="B27" s="295">
        <v>102.8</v>
      </c>
      <c r="C27" s="296">
        <v>8</v>
      </c>
      <c r="D27" s="295">
        <v>102.9</v>
      </c>
      <c r="E27" s="296">
        <v>9</v>
      </c>
      <c r="F27" s="295">
        <v>103.6</v>
      </c>
      <c r="G27" s="296">
        <v>8</v>
      </c>
      <c r="H27" s="419">
        <v>103</v>
      </c>
      <c r="I27" s="297">
        <v>10</v>
      </c>
      <c r="J27" s="419">
        <v>104.7</v>
      </c>
      <c r="K27" s="297">
        <v>5</v>
      </c>
      <c r="L27" s="419">
        <v>105.1</v>
      </c>
      <c r="M27" s="297">
        <v>4</v>
      </c>
    </row>
    <row r="28" spans="1:13" ht="15" customHeight="1">
      <c r="A28" s="294" t="s">
        <v>547</v>
      </c>
      <c r="B28" s="295">
        <v>100.4</v>
      </c>
      <c r="C28" s="296">
        <v>24</v>
      </c>
      <c r="D28" s="295">
        <v>100.5</v>
      </c>
      <c r="E28" s="296">
        <v>25</v>
      </c>
      <c r="F28" s="295">
        <v>99.9</v>
      </c>
      <c r="G28" s="296">
        <v>29</v>
      </c>
      <c r="H28" s="419">
        <v>99.6</v>
      </c>
      <c r="I28" s="297">
        <v>32</v>
      </c>
      <c r="J28" s="419">
        <v>100.9</v>
      </c>
      <c r="K28" s="297">
        <v>32</v>
      </c>
      <c r="L28" s="419">
        <v>101.1</v>
      </c>
      <c r="M28" s="297">
        <v>28</v>
      </c>
    </row>
    <row r="29" spans="1:13" ht="15" customHeight="1">
      <c r="A29" s="294" t="s">
        <v>548</v>
      </c>
      <c r="B29" s="295">
        <v>101.2</v>
      </c>
      <c r="C29" s="296">
        <v>17</v>
      </c>
      <c r="D29" s="295">
        <v>100.9</v>
      </c>
      <c r="E29" s="296">
        <v>19</v>
      </c>
      <c r="F29" s="295">
        <v>101.3</v>
      </c>
      <c r="G29" s="296">
        <v>17</v>
      </c>
      <c r="H29" s="419">
        <v>100.6</v>
      </c>
      <c r="I29" s="297">
        <v>24</v>
      </c>
      <c r="J29" s="419">
        <v>100.6</v>
      </c>
      <c r="K29" s="297">
        <v>34</v>
      </c>
      <c r="L29" s="419">
        <v>100.9</v>
      </c>
      <c r="M29" s="297">
        <v>33</v>
      </c>
    </row>
    <row r="30" spans="1:13" ht="15" customHeight="1">
      <c r="A30" s="294" t="s">
        <v>549</v>
      </c>
      <c r="B30" s="295">
        <v>105.6</v>
      </c>
      <c r="C30" s="296">
        <v>4</v>
      </c>
      <c r="D30" s="295">
        <v>105.4</v>
      </c>
      <c r="E30" s="296">
        <v>4</v>
      </c>
      <c r="F30" s="295">
        <v>104.7</v>
      </c>
      <c r="G30" s="296">
        <v>5</v>
      </c>
      <c r="H30" s="419">
        <v>105</v>
      </c>
      <c r="I30" s="297">
        <v>4</v>
      </c>
      <c r="J30" s="419">
        <v>104.7</v>
      </c>
      <c r="K30" s="297">
        <v>5</v>
      </c>
      <c r="L30" s="419">
        <v>104.8</v>
      </c>
      <c r="M30" s="297">
        <v>6</v>
      </c>
    </row>
    <row r="31" spans="1:13" ht="15" customHeight="1">
      <c r="A31" s="294" t="s">
        <v>550</v>
      </c>
      <c r="B31" s="295">
        <v>107.1</v>
      </c>
      <c r="C31" s="296">
        <v>3</v>
      </c>
      <c r="D31" s="295">
        <v>107.1</v>
      </c>
      <c r="E31" s="296">
        <v>3</v>
      </c>
      <c r="F31" s="295">
        <v>106.8</v>
      </c>
      <c r="G31" s="296">
        <v>3</v>
      </c>
      <c r="H31" s="419">
        <v>107.1</v>
      </c>
      <c r="I31" s="297">
        <v>3</v>
      </c>
      <c r="J31" s="419">
        <v>107.8</v>
      </c>
      <c r="K31" s="297">
        <v>3</v>
      </c>
      <c r="L31" s="419">
        <v>108</v>
      </c>
      <c r="M31" s="297">
        <v>2</v>
      </c>
    </row>
    <row r="32" spans="1:13" ht="15" customHeight="1">
      <c r="A32" s="294" t="s">
        <v>551</v>
      </c>
      <c r="B32" s="295">
        <v>104.1</v>
      </c>
      <c r="C32" s="296">
        <v>6</v>
      </c>
      <c r="D32" s="295">
        <v>104</v>
      </c>
      <c r="E32" s="296">
        <v>7</v>
      </c>
      <c r="F32" s="295">
        <v>104.4</v>
      </c>
      <c r="G32" s="296">
        <v>6</v>
      </c>
      <c r="H32" s="419">
        <v>104.1</v>
      </c>
      <c r="I32" s="297">
        <v>7</v>
      </c>
      <c r="J32" s="419">
        <v>104.1</v>
      </c>
      <c r="K32" s="297">
        <v>8</v>
      </c>
      <c r="L32" s="419">
        <v>103.6</v>
      </c>
      <c r="M32" s="297">
        <v>8</v>
      </c>
    </row>
    <row r="33" spans="1:13" ht="15" customHeight="1">
      <c r="A33" s="294" t="s">
        <v>552</v>
      </c>
      <c r="B33" s="295">
        <v>101.1</v>
      </c>
      <c r="C33" s="296">
        <v>18</v>
      </c>
      <c r="D33" s="295">
        <v>100.8</v>
      </c>
      <c r="E33" s="296">
        <v>20</v>
      </c>
      <c r="F33" s="295">
        <v>101.4</v>
      </c>
      <c r="G33" s="296">
        <v>16</v>
      </c>
      <c r="H33" s="419">
        <v>101.1</v>
      </c>
      <c r="I33" s="297">
        <v>18</v>
      </c>
      <c r="J33" s="419">
        <v>102.1</v>
      </c>
      <c r="K33" s="297">
        <v>19</v>
      </c>
      <c r="L33" s="419">
        <v>102.3</v>
      </c>
      <c r="M33" s="297">
        <v>16</v>
      </c>
    </row>
    <row r="34" spans="1:13" ht="15" customHeight="1">
      <c r="A34" s="294" t="s">
        <v>553</v>
      </c>
      <c r="B34" s="295">
        <v>101.7</v>
      </c>
      <c r="C34" s="296">
        <v>12</v>
      </c>
      <c r="D34" s="295">
        <v>101.3</v>
      </c>
      <c r="E34" s="296">
        <v>14</v>
      </c>
      <c r="F34" s="295">
        <v>100.8</v>
      </c>
      <c r="G34" s="296">
        <v>21</v>
      </c>
      <c r="H34" s="419">
        <v>100.7</v>
      </c>
      <c r="I34" s="297">
        <v>21</v>
      </c>
      <c r="J34" s="419">
        <v>102.1</v>
      </c>
      <c r="K34" s="297">
        <v>19</v>
      </c>
      <c r="L34" s="419">
        <v>102.2</v>
      </c>
      <c r="M34" s="297">
        <v>19</v>
      </c>
    </row>
    <row r="35" spans="1:13" ht="15" customHeight="1">
      <c r="A35" s="294" t="s">
        <v>554</v>
      </c>
      <c r="B35" s="295">
        <v>97.7</v>
      </c>
      <c r="C35" s="296">
        <v>43</v>
      </c>
      <c r="D35" s="295">
        <v>98.6</v>
      </c>
      <c r="E35" s="296">
        <v>40</v>
      </c>
      <c r="F35" s="295">
        <v>98.2</v>
      </c>
      <c r="G35" s="296">
        <v>43</v>
      </c>
      <c r="H35" s="419">
        <v>98.5</v>
      </c>
      <c r="I35" s="297">
        <v>41</v>
      </c>
      <c r="J35" s="419">
        <v>99.6</v>
      </c>
      <c r="K35" s="297">
        <v>39</v>
      </c>
      <c r="L35" s="419">
        <v>100.6</v>
      </c>
      <c r="M35" s="297">
        <v>36</v>
      </c>
    </row>
    <row r="36" spans="1:13" ht="15" customHeight="1">
      <c r="A36" s="294" t="s">
        <v>555</v>
      </c>
      <c r="B36" s="295">
        <v>101</v>
      </c>
      <c r="C36" s="296">
        <v>21</v>
      </c>
      <c r="D36" s="295">
        <v>101</v>
      </c>
      <c r="E36" s="296">
        <v>16</v>
      </c>
      <c r="F36" s="295">
        <v>101.2</v>
      </c>
      <c r="G36" s="296">
        <v>18</v>
      </c>
      <c r="H36" s="419">
        <v>101.6</v>
      </c>
      <c r="I36" s="297">
        <v>15</v>
      </c>
      <c r="J36" s="419">
        <v>104</v>
      </c>
      <c r="K36" s="297">
        <v>9</v>
      </c>
      <c r="L36" s="419">
        <v>104.2</v>
      </c>
      <c r="M36" s="297">
        <v>7</v>
      </c>
    </row>
    <row r="37" spans="1:13" ht="15" customHeight="1">
      <c r="A37" s="294" t="s">
        <v>556</v>
      </c>
      <c r="B37" s="295">
        <v>100.9</v>
      </c>
      <c r="C37" s="296">
        <v>22</v>
      </c>
      <c r="D37" s="295">
        <v>101</v>
      </c>
      <c r="E37" s="296">
        <v>16</v>
      </c>
      <c r="F37" s="295">
        <v>100.6</v>
      </c>
      <c r="G37" s="296">
        <v>23</v>
      </c>
      <c r="H37" s="419">
        <v>101</v>
      </c>
      <c r="I37" s="297">
        <v>20</v>
      </c>
      <c r="J37" s="419">
        <v>101.7</v>
      </c>
      <c r="K37" s="297">
        <v>23</v>
      </c>
      <c r="L37" s="419">
        <v>102.2</v>
      </c>
      <c r="M37" s="297">
        <v>18</v>
      </c>
    </row>
    <row r="38" spans="1:13" ht="15" customHeight="1">
      <c r="A38" s="294" t="s">
        <v>557</v>
      </c>
      <c r="B38" s="295">
        <v>99.7</v>
      </c>
      <c r="C38" s="296">
        <v>30</v>
      </c>
      <c r="D38" s="295">
        <v>99.6</v>
      </c>
      <c r="E38" s="296">
        <v>30</v>
      </c>
      <c r="F38" s="295">
        <v>99.4</v>
      </c>
      <c r="G38" s="296">
        <v>33</v>
      </c>
      <c r="H38" s="419">
        <v>98.9</v>
      </c>
      <c r="I38" s="297">
        <v>39</v>
      </c>
      <c r="J38" s="419">
        <v>99.1</v>
      </c>
      <c r="K38" s="297">
        <v>41</v>
      </c>
      <c r="L38" s="419">
        <v>99.6</v>
      </c>
      <c r="M38" s="297">
        <v>40</v>
      </c>
    </row>
    <row r="39" spans="1:13" ht="15" customHeight="1">
      <c r="A39" s="294" t="s">
        <v>558</v>
      </c>
      <c r="B39" s="295">
        <v>98.7</v>
      </c>
      <c r="C39" s="296">
        <v>38</v>
      </c>
      <c r="D39" s="295">
        <v>98.6</v>
      </c>
      <c r="E39" s="296">
        <v>40</v>
      </c>
      <c r="F39" s="295">
        <v>98.3</v>
      </c>
      <c r="G39" s="296">
        <v>42</v>
      </c>
      <c r="H39" s="419">
        <v>98.5</v>
      </c>
      <c r="I39" s="297">
        <v>41</v>
      </c>
      <c r="J39" s="419">
        <v>99.9</v>
      </c>
      <c r="K39" s="297">
        <v>38</v>
      </c>
      <c r="L39" s="419">
        <v>100.4</v>
      </c>
      <c r="M39" s="297">
        <v>37</v>
      </c>
    </row>
    <row r="40" spans="1:13" ht="15" customHeight="1">
      <c r="A40" s="294" t="s">
        <v>559</v>
      </c>
      <c r="B40" s="295">
        <v>98.6</v>
      </c>
      <c r="C40" s="296">
        <v>40</v>
      </c>
      <c r="D40" s="295">
        <v>98.3</v>
      </c>
      <c r="E40" s="296">
        <v>43</v>
      </c>
      <c r="F40" s="295">
        <v>98.1</v>
      </c>
      <c r="G40" s="296">
        <v>44</v>
      </c>
      <c r="H40" s="419">
        <v>98</v>
      </c>
      <c r="I40" s="297">
        <v>43</v>
      </c>
      <c r="J40" s="419">
        <v>98.1</v>
      </c>
      <c r="K40" s="297">
        <v>44</v>
      </c>
      <c r="L40" s="419">
        <v>98.3</v>
      </c>
      <c r="M40" s="297">
        <v>44</v>
      </c>
    </row>
    <row r="41" spans="1:13" ht="15" customHeight="1">
      <c r="A41" s="294" t="s">
        <v>560</v>
      </c>
      <c r="B41" s="295">
        <v>98.2</v>
      </c>
      <c r="C41" s="296">
        <v>41</v>
      </c>
      <c r="D41" s="295">
        <v>98.5</v>
      </c>
      <c r="E41" s="296">
        <v>42</v>
      </c>
      <c r="F41" s="295">
        <v>99.2</v>
      </c>
      <c r="G41" s="296">
        <v>36</v>
      </c>
      <c r="H41" s="419">
        <v>99.3</v>
      </c>
      <c r="I41" s="297">
        <v>36</v>
      </c>
      <c r="J41" s="419">
        <v>100.5</v>
      </c>
      <c r="K41" s="297">
        <v>36</v>
      </c>
      <c r="L41" s="419">
        <v>100.6</v>
      </c>
      <c r="M41" s="297">
        <v>35</v>
      </c>
    </row>
    <row r="42" spans="1:13" ht="15" customHeight="1">
      <c r="A42" s="294" t="s">
        <v>561</v>
      </c>
      <c r="B42" s="295">
        <v>96.4</v>
      </c>
      <c r="C42" s="296">
        <v>46</v>
      </c>
      <c r="D42" s="295">
        <v>95.9</v>
      </c>
      <c r="E42" s="296">
        <v>46</v>
      </c>
      <c r="F42" s="295">
        <v>96.2</v>
      </c>
      <c r="G42" s="296">
        <v>46</v>
      </c>
      <c r="H42" s="419">
        <v>96.8</v>
      </c>
      <c r="I42" s="297">
        <v>45</v>
      </c>
      <c r="J42" s="419">
        <v>98.1</v>
      </c>
      <c r="K42" s="297">
        <v>44</v>
      </c>
      <c r="L42" s="419">
        <v>97.9</v>
      </c>
      <c r="M42" s="297">
        <v>46</v>
      </c>
    </row>
    <row r="43" spans="1:13" ht="15" customHeight="1">
      <c r="A43" s="298" t="s">
        <v>562</v>
      </c>
      <c r="B43" s="299">
        <v>99.7</v>
      </c>
      <c r="C43" s="300">
        <v>30</v>
      </c>
      <c r="D43" s="299">
        <v>100.2</v>
      </c>
      <c r="E43" s="300">
        <v>27</v>
      </c>
      <c r="F43" s="299">
        <v>100.1</v>
      </c>
      <c r="G43" s="300">
        <v>27</v>
      </c>
      <c r="H43" s="420">
        <v>100.1</v>
      </c>
      <c r="I43" s="301">
        <v>29</v>
      </c>
      <c r="J43" s="420">
        <v>101.1</v>
      </c>
      <c r="K43" s="301">
        <v>29</v>
      </c>
      <c r="L43" s="420">
        <v>100.8</v>
      </c>
      <c r="M43" s="301">
        <v>34</v>
      </c>
    </row>
    <row r="44" spans="1:13" ht="15" customHeight="1">
      <c r="A44" s="294" t="s">
        <v>563</v>
      </c>
      <c r="B44" s="295">
        <v>102.7</v>
      </c>
      <c r="C44" s="296">
        <v>9</v>
      </c>
      <c r="D44" s="295">
        <v>102.8</v>
      </c>
      <c r="E44" s="296">
        <v>10</v>
      </c>
      <c r="F44" s="295">
        <v>103</v>
      </c>
      <c r="G44" s="296">
        <v>9</v>
      </c>
      <c r="H44" s="419">
        <v>104.1</v>
      </c>
      <c r="I44" s="297">
        <v>7</v>
      </c>
      <c r="J44" s="419">
        <v>104.4</v>
      </c>
      <c r="K44" s="297">
        <v>7</v>
      </c>
      <c r="L44" s="419">
        <v>103</v>
      </c>
      <c r="M44" s="297">
        <v>14</v>
      </c>
    </row>
    <row r="45" spans="1:13" ht="15" customHeight="1">
      <c r="A45" s="294" t="s">
        <v>564</v>
      </c>
      <c r="B45" s="295">
        <v>99</v>
      </c>
      <c r="C45" s="296">
        <v>37</v>
      </c>
      <c r="D45" s="295">
        <v>99.2</v>
      </c>
      <c r="E45" s="296">
        <v>35</v>
      </c>
      <c r="F45" s="295">
        <v>99.5</v>
      </c>
      <c r="G45" s="296">
        <v>32</v>
      </c>
      <c r="H45" s="419">
        <v>99.2</v>
      </c>
      <c r="I45" s="297">
        <v>37</v>
      </c>
      <c r="J45" s="419">
        <v>99</v>
      </c>
      <c r="K45" s="297">
        <v>42</v>
      </c>
      <c r="L45" s="419">
        <v>99.1</v>
      </c>
      <c r="M45" s="297">
        <v>43</v>
      </c>
    </row>
    <row r="46" spans="1:13" ht="15" customHeight="1">
      <c r="A46" s="294" t="s">
        <v>565</v>
      </c>
      <c r="B46" s="295">
        <v>101.7</v>
      </c>
      <c r="C46" s="296">
        <v>12</v>
      </c>
      <c r="D46" s="295">
        <v>101.8</v>
      </c>
      <c r="E46" s="296">
        <v>12</v>
      </c>
      <c r="F46" s="295">
        <v>102.4</v>
      </c>
      <c r="G46" s="296">
        <v>12</v>
      </c>
      <c r="H46" s="419">
        <v>102.8</v>
      </c>
      <c r="I46" s="297">
        <v>11</v>
      </c>
      <c r="J46" s="419">
        <v>103.1</v>
      </c>
      <c r="K46" s="297">
        <v>13</v>
      </c>
      <c r="L46" s="419">
        <v>103.5</v>
      </c>
      <c r="M46" s="297">
        <v>10</v>
      </c>
    </row>
    <row r="47" spans="1:13" ht="15" customHeight="1">
      <c r="A47" s="294" t="s">
        <v>566</v>
      </c>
      <c r="B47" s="295">
        <v>100</v>
      </c>
      <c r="C47" s="296">
        <v>29</v>
      </c>
      <c r="D47" s="295">
        <v>99.5</v>
      </c>
      <c r="E47" s="296">
        <v>31</v>
      </c>
      <c r="F47" s="295">
        <v>99.3</v>
      </c>
      <c r="G47" s="296">
        <v>35</v>
      </c>
      <c r="H47" s="419">
        <v>99.7</v>
      </c>
      <c r="I47" s="297">
        <v>31</v>
      </c>
      <c r="J47" s="419">
        <v>100</v>
      </c>
      <c r="K47" s="297">
        <v>37</v>
      </c>
      <c r="L47" s="419">
        <v>99.8</v>
      </c>
      <c r="M47" s="297">
        <v>39</v>
      </c>
    </row>
    <row r="48" spans="1:13" ht="15" customHeight="1">
      <c r="A48" s="294" t="s">
        <v>567</v>
      </c>
      <c r="B48" s="295">
        <v>97.7</v>
      </c>
      <c r="C48" s="296">
        <v>43</v>
      </c>
      <c r="D48" s="295">
        <v>98.2</v>
      </c>
      <c r="E48" s="296">
        <v>44</v>
      </c>
      <c r="F48" s="295">
        <v>98.4</v>
      </c>
      <c r="G48" s="296">
        <v>41</v>
      </c>
      <c r="H48" s="419">
        <v>98.9</v>
      </c>
      <c r="I48" s="297">
        <v>39</v>
      </c>
      <c r="J48" s="419">
        <v>99.6</v>
      </c>
      <c r="K48" s="297">
        <v>39</v>
      </c>
      <c r="L48" s="419">
        <v>99.3</v>
      </c>
      <c r="M48" s="297">
        <v>42</v>
      </c>
    </row>
    <row r="49" spans="1:13" ht="15" customHeight="1">
      <c r="A49" s="294" t="s">
        <v>568</v>
      </c>
      <c r="B49" s="295">
        <v>95.3</v>
      </c>
      <c r="C49" s="296">
        <v>47</v>
      </c>
      <c r="D49" s="295">
        <v>95.6</v>
      </c>
      <c r="E49" s="296">
        <v>47</v>
      </c>
      <c r="F49" s="295">
        <v>96.1</v>
      </c>
      <c r="G49" s="296">
        <v>47</v>
      </c>
      <c r="H49" s="419">
        <v>96.3</v>
      </c>
      <c r="I49" s="297">
        <v>47</v>
      </c>
      <c r="J49" s="419">
        <v>97.6</v>
      </c>
      <c r="K49" s="297">
        <v>46</v>
      </c>
      <c r="L49" s="419">
        <v>97.9</v>
      </c>
      <c r="M49" s="297">
        <v>45</v>
      </c>
    </row>
    <row r="50" spans="1:13" ht="15" customHeight="1">
      <c r="A50" s="294" t="s">
        <v>569</v>
      </c>
      <c r="B50" s="295">
        <v>100.3</v>
      </c>
      <c r="C50" s="296">
        <v>26</v>
      </c>
      <c r="D50" s="295">
        <v>100.6</v>
      </c>
      <c r="E50" s="296">
        <v>24</v>
      </c>
      <c r="F50" s="295">
        <v>100.6</v>
      </c>
      <c r="G50" s="296">
        <v>24</v>
      </c>
      <c r="H50" s="419">
        <v>100.5</v>
      </c>
      <c r="I50" s="297">
        <v>25</v>
      </c>
      <c r="J50" s="419">
        <v>101.2</v>
      </c>
      <c r="K50" s="297">
        <v>28</v>
      </c>
      <c r="L50" s="419">
        <v>101</v>
      </c>
      <c r="M50" s="297">
        <v>29</v>
      </c>
    </row>
    <row r="51" spans="1:13" ht="15" customHeight="1">
      <c r="A51" s="294" t="s">
        <v>570</v>
      </c>
      <c r="B51" s="295">
        <v>97</v>
      </c>
      <c r="C51" s="296">
        <v>45</v>
      </c>
      <c r="D51" s="295">
        <v>96.2</v>
      </c>
      <c r="E51" s="296">
        <v>44</v>
      </c>
      <c r="F51" s="295">
        <v>96.5</v>
      </c>
      <c r="G51" s="296">
        <v>45</v>
      </c>
      <c r="H51" s="421">
        <v>96.4</v>
      </c>
      <c r="I51" s="302">
        <v>46</v>
      </c>
      <c r="J51" s="421">
        <v>97.3</v>
      </c>
      <c r="K51" s="302">
        <v>47</v>
      </c>
      <c r="L51" s="421">
        <v>96.9</v>
      </c>
      <c r="M51" s="302">
        <v>47</v>
      </c>
    </row>
    <row r="52" spans="1:12" ht="6" customHeight="1">
      <c r="A52" s="303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277"/>
    </row>
  </sheetData>
  <mergeCells count="1">
    <mergeCell ref="K2:M2"/>
  </mergeCells>
  <printOptions horizontalCentered="1"/>
  <pageMargins left="0.5118110236220472" right="0.5118110236220472" top="0.984251968503937" bottom="0.5118110236220472" header="0.5118110236220472" footer="0.5118110236220472"/>
  <pageSetup firstPageNumber="38" useFirstPageNumber="1" horizontalDpi="400" verticalDpi="400" orientation="portrait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8.16015625" style="315" customWidth="1"/>
    <col min="2" max="2" width="7.16015625" style="315" customWidth="1"/>
    <col min="3" max="5" width="6.66015625" style="315" customWidth="1"/>
    <col min="6" max="8" width="7.16015625" style="315" customWidth="1"/>
    <col min="9" max="10" width="0.50390625" style="348" customWidth="1"/>
    <col min="11" max="11" width="18.16015625" style="315" customWidth="1"/>
    <col min="12" max="12" width="7.16015625" style="315" customWidth="1"/>
    <col min="13" max="15" width="6.66015625" style="315" customWidth="1"/>
    <col min="16" max="18" width="7.16015625" style="315" customWidth="1"/>
    <col min="19" max="19" width="6.66015625" style="315" customWidth="1"/>
    <col min="20" max="16384" width="8.66015625" style="315" customWidth="1"/>
  </cols>
  <sheetData>
    <row r="1" spans="1:19" s="313" customFormat="1" ht="18.75" customHeight="1">
      <c r="A1" s="310" t="s">
        <v>571</v>
      </c>
      <c r="B1" s="311"/>
      <c r="C1" s="311"/>
      <c r="D1" s="311"/>
      <c r="E1" s="311"/>
      <c r="F1" s="311"/>
      <c r="G1" s="311"/>
      <c r="H1" s="311"/>
      <c r="I1" s="312"/>
      <c r="J1" s="312"/>
      <c r="K1" s="310" t="s">
        <v>572</v>
      </c>
      <c r="L1" s="310"/>
      <c r="M1" s="311"/>
      <c r="N1" s="311"/>
      <c r="O1" s="311"/>
      <c r="P1" s="311"/>
      <c r="Q1" s="311"/>
      <c r="R1" s="311"/>
      <c r="S1" s="311"/>
    </row>
    <row r="2" spans="1:19" ht="18.75" customHeight="1">
      <c r="A2" s="314"/>
      <c r="B2" s="314"/>
      <c r="C2" s="314"/>
      <c r="E2" s="314"/>
      <c r="F2" s="314"/>
      <c r="G2" s="314" t="s">
        <v>585</v>
      </c>
      <c r="H2" s="314"/>
      <c r="I2" s="316"/>
      <c r="J2" s="316"/>
      <c r="K2" s="314"/>
      <c r="L2" s="314"/>
      <c r="M2" s="314"/>
      <c r="O2" s="314"/>
      <c r="P2" s="314"/>
      <c r="Q2" s="314" t="s">
        <v>585</v>
      </c>
      <c r="R2" s="314"/>
      <c r="S2" s="314"/>
    </row>
    <row r="3" spans="1:19" ht="15" customHeight="1">
      <c r="A3" s="317"/>
      <c r="B3" s="317"/>
      <c r="C3" s="318" t="s">
        <v>271</v>
      </c>
      <c r="D3" s="319" t="s">
        <v>271</v>
      </c>
      <c r="E3" s="319" t="s">
        <v>271</v>
      </c>
      <c r="F3" s="319" t="s">
        <v>423</v>
      </c>
      <c r="G3" s="319" t="s">
        <v>423</v>
      </c>
      <c r="H3" s="318" t="s">
        <v>573</v>
      </c>
      <c r="I3" s="320"/>
      <c r="J3" s="320"/>
      <c r="K3" s="317"/>
      <c r="L3" s="317"/>
      <c r="M3" s="318" t="s">
        <v>271</v>
      </c>
      <c r="N3" s="319" t="s">
        <v>271</v>
      </c>
      <c r="O3" s="319" t="s">
        <v>271</v>
      </c>
      <c r="P3" s="319" t="s">
        <v>423</v>
      </c>
      <c r="Q3" s="321" t="s">
        <v>423</v>
      </c>
      <c r="R3" s="322" t="s">
        <v>573</v>
      </c>
      <c r="S3" s="316"/>
    </row>
    <row r="4" spans="1:19" s="329" customFormat="1" ht="15" customHeight="1">
      <c r="A4" s="323" t="s">
        <v>270</v>
      </c>
      <c r="B4" s="324" t="s">
        <v>574</v>
      </c>
      <c r="C4" s="324" t="s">
        <v>621</v>
      </c>
      <c r="D4" s="325" t="s">
        <v>622</v>
      </c>
      <c r="E4" s="325" t="s">
        <v>623</v>
      </c>
      <c r="F4" s="325" t="s">
        <v>587</v>
      </c>
      <c r="G4" s="325" t="s">
        <v>624</v>
      </c>
      <c r="H4" s="323"/>
      <c r="I4" s="326"/>
      <c r="J4" s="326"/>
      <c r="K4" s="323" t="s">
        <v>270</v>
      </c>
      <c r="L4" s="324" t="s">
        <v>574</v>
      </c>
      <c r="M4" s="324" t="s">
        <v>621</v>
      </c>
      <c r="N4" s="325" t="s">
        <v>622</v>
      </c>
      <c r="O4" s="325" t="s">
        <v>625</v>
      </c>
      <c r="P4" s="325" t="s">
        <v>587</v>
      </c>
      <c r="Q4" s="327" t="s">
        <v>624</v>
      </c>
      <c r="R4" s="328"/>
      <c r="S4" s="326"/>
    </row>
    <row r="5" spans="1:19" s="337" customFormat="1" ht="15" customHeight="1">
      <c r="A5" s="330"/>
      <c r="B5" s="330"/>
      <c r="C5" s="331" t="s">
        <v>272</v>
      </c>
      <c r="D5" s="332" t="s">
        <v>272</v>
      </c>
      <c r="E5" s="332" t="s">
        <v>272</v>
      </c>
      <c r="F5" s="332" t="s">
        <v>576</v>
      </c>
      <c r="G5" s="332" t="s">
        <v>576</v>
      </c>
      <c r="H5" s="331" t="s">
        <v>575</v>
      </c>
      <c r="I5" s="333"/>
      <c r="J5" s="333"/>
      <c r="K5" s="330"/>
      <c r="L5" s="330"/>
      <c r="M5" s="331" t="s">
        <v>272</v>
      </c>
      <c r="N5" s="332" t="s">
        <v>272</v>
      </c>
      <c r="O5" s="332" t="s">
        <v>272</v>
      </c>
      <c r="P5" s="332" t="s">
        <v>576</v>
      </c>
      <c r="Q5" s="334" t="s">
        <v>576</v>
      </c>
      <c r="R5" s="335" t="s">
        <v>587</v>
      </c>
      <c r="S5" s="336"/>
    </row>
    <row r="6" spans="1:19" ht="15" customHeight="1">
      <c r="A6" s="338" t="s">
        <v>273</v>
      </c>
      <c r="B6" s="338">
        <v>10000</v>
      </c>
      <c r="C6" s="339">
        <v>100</v>
      </c>
      <c r="D6" s="340">
        <v>99.2</v>
      </c>
      <c r="E6" s="340">
        <v>98.2</v>
      </c>
      <c r="F6" s="359">
        <f>(D6-C6)/C6*100</f>
        <v>-0.7999999999999973</v>
      </c>
      <c r="G6" s="359">
        <f>(E6-D6)/D6*100</f>
        <v>-1.0080645161290323</v>
      </c>
      <c r="H6" s="361">
        <f>(E6-D6)/$D$6*(B6/$B$6)*100</f>
        <v>-1.0080645161290323</v>
      </c>
      <c r="I6" s="341"/>
      <c r="J6" s="342"/>
      <c r="K6" s="343" t="s">
        <v>347</v>
      </c>
      <c r="L6" s="344">
        <v>48</v>
      </c>
      <c r="M6" s="343">
        <v>100</v>
      </c>
      <c r="N6" s="345">
        <v>97.2</v>
      </c>
      <c r="O6" s="345">
        <v>95.2</v>
      </c>
      <c r="P6" s="360">
        <f>(N6-M6)/M6*100</f>
        <v>-2.799999999999997</v>
      </c>
      <c r="Q6" s="360">
        <f>(O6-N6)/N6*100</f>
        <v>-2.05761316872428</v>
      </c>
      <c r="R6" s="363">
        <f>(O6-N6)/$D$6*(L6/$B$6)*100</f>
        <v>-0.009677419354838708</v>
      </c>
      <c r="S6" s="316"/>
    </row>
    <row r="7" spans="1:19" ht="15" customHeight="1">
      <c r="A7" s="344"/>
      <c r="B7" s="344"/>
      <c r="C7" s="343"/>
      <c r="D7" s="345"/>
      <c r="E7" s="345"/>
      <c r="F7" s="360"/>
      <c r="G7" s="360"/>
      <c r="H7" s="362"/>
      <c r="I7" s="341"/>
      <c r="J7" s="342"/>
      <c r="K7" s="343" t="s">
        <v>349</v>
      </c>
      <c r="L7" s="344">
        <v>33</v>
      </c>
      <c r="M7" s="343">
        <v>100</v>
      </c>
      <c r="N7" s="345">
        <v>99.9</v>
      </c>
      <c r="O7" s="345">
        <v>100.2</v>
      </c>
      <c r="P7" s="360">
        <f>(N7-M7)/M7*100</f>
        <v>-0.09999999999999432</v>
      </c>
      <c r="Q7" s="360">
        <f>(O7-N7)/N7*100</f>
        <v>0.3003003003002974</v>
      </c>
      <c r="R7" s="363">
        <f>(O7-N7)/$D$6*(L7/$B$6)*100</f>
        <v>0.0009979838709677324</v>
      </c>
      <c r="S7" s="316"/>
    </row>
    <row r="8" spans="1:19" ht="15" customHeight="1">
      <c r="A8" s="344" t="s">
        <v>276</v>
      </c>
      <c r="B8" s="344">
        <v>2782</v>
      </c>
      <c r="C8" s="343">
        <v>100</v>
      </c>
      <c r="D8" s="345">
        <v>99.7</v>
      </c>
      <c r="E8" s="345">
        <v>99.5</v>
      </c>
      <c r="F8" s="360">
        <f aca="true" t="shared" si="0" ref="F8:F20">(D8-C8)/C8*100</f>
        <v>-0.29999999999999716</v>
      </c>
      <c r="G8" s="360">
        <f aca="true" t="shared" si="1" ref="G8:G20">(E8-D8)/D8*100</f>
        <v>-0.2006018054162516</v>
      </c>
      <c r="H8" s="362">
        <f aca="true" t="shared" si="2" ref="H8:H20">(E8-D8)/$D$6*(B8/$B$6)*100</f>
        <v>-0.056088709677420155</v>
      </c>
      <c r="I8" s="341"/>
      <c r="J8" s="342"/>
      <c r="K8" s="343"/>
      <c r="L8" s="344"/>
      <c r="M8" s="343"/>
      <c r="N8" s="345"/>
      <c r="O8" s="345"/>
      <c r="P8" s="360"/>
      <c r="Q8" s="360"/>
      <c r="R8" s="363"/>
      <c r="S8" s="316"/>
    </row>
    <row r="9" spans="1:19" ht="15" customHeight="1">
      <c r="A9" s="344" t="s">
        <v>278</v>
      </c>
      <c r="B9" s="344">
        <v>230</v>
      </c>
      <c r="C9" s="343">
        <v>100</v>
      </c>
      <c r="D9" s="345">
        <v>100.1</v>
      </c>
      <c r="E9" s="345">
        <v>103.3</v>
      </c>
      <c r="F9" s="360">
        <f t="shared" si="0"/>
        <v>0.09999999999999432</v>
      </c>
      <c r="G9" s="360">
        <f t="shared" si="1"/>
        <v>3.1968031968031996</v>
      </c>
      <c r="H9" s="362">
        <f t="shared" si="2"/>
        <v>0.07419354838709684</v>
      </c>
      <c r="I9" s="341"/>
      <c r="J9" s="342"/>
      <c r="K9" s="343" t="s">
        <v>274</v>
      </c>
      <c r="L9" s="344">
        <v>423</v>
      </c>
      <c r="M9" s="343">
        <v>100</v>
      </c>
      <c r="N9" s="345">
        <v>101.7</v>
      </c>
      <c r="O9" s="345">
        <v>100.4</v>
      </c>
      <c r="P9" s="360">
        <f aca="true" t="shared" si="3" ref="P9:Q12">(N9-M9)/M9*100</f>
        <v>1.7000000000000028</v>
      </c>
      <c r="Q9" s="360">
        <f t="shared" si="3"/>
        <v>-1.2782694198623374</v>
      </c>
      <c r="R9" s="363">
        <f>(O9-N9)/$D$6*(L9/$B$6)*100</f>
        <v>-0.055433467741935354</v>
      </c>
      <c r="S9" s="316"/>
    </row>
    <row r="10" spans="1:19" ht="15" customHeight="1">
      <c r="A10" s="344" t="s">
        <v>280</v>
      </c>
      <c r="B10" s="344">
        <v>301</v>
      </c>
      <c r="C10" s="343">
        <v>100</v>
      </c>
      <c r="D10" s="345">
        <v>100</v>
      </c>
      <c r="E10" s="345">
        <v>100.3</v>
      </c>
      <c r="F10" s="360">
        <f t="shared" si="0"/>
        <v>0</v>
      </c>
      <c r="G10" s="360">
        <f t="shared" si="1"/>
        <v>0.29999999999999716</v>
      </c>
      <c r="H10" s="362">
        <f t="shared" si="2"/>
        <v>0.009102822580645075</v>
      </c>
      <c r="I10" s="341"/>
      <c r="J10" s="342"/>
      <c r="K10" s="343" t="s">
        <v>275</v>
      </c>
      <c r="L10" s="344">
        <v>117</v>
      </c>
      <c r="M10" s="343">
        <v>100</v>
      </c>
      <c r="N10" s="345">
        <v>100.3</v>
      </c>
      <c r="O10" s="345">
        <v>99.3</v>
      </c>
      <c r="P10" s="360">
        <f t="shared" si="3"/>
        <v>0.29999999999999716</v>
      </c>
      <c r="Q10" s="360">
        <f t="shared" si="3"/>
        <v>-0.9970089730807578</v>
      </c>
      <c r="R10" s="363">
        <f>(O10-N10)/$D$6*(L10/$B$6)*100</f>
        <v>-0.011794354838709678</v>
      </c>
      <c r="S10" s="316"/>
    </row>
    <row r="11" spans="1:19" ht="15" customHeight="1">
      <c r="A11" s="344" t="s">
        <v>282</v>
      </c>
      <c r="B11" s="344">
        <v>189</v>
      </c>
      <c r="C11" s="343">
        <v>100</v>
      </c>
      <c r="D11" s="345">
        <v>99.7</v>
      </c>
      <c r="E11" s="345">
        <v>97.7</v>
      </c>
      <c r="F11" s="360">
        <f t="shared" si="0"/>
        <v>-0.29999999999999716</v>
      </c>
      <c r="G11" s="360">
        <f t="shared" si="1"/>
        <v>-2.0060180541624875</v>
      </c>
      <c r="H11" s="362">
        <f t="shared" si="2"/>
        <v>-0.038104838709677416</v>
      </c>
      <c r="I11" s="341"/>
      <c r="J11" s="342"/>
      <c r="K11" s="343" t="s">
        <v>277</v>
      </c>
      <c r="L11" s="344">
        <v>92</v>
      </c>
      <c r="M11" s="343">
        <v>100</v>
      </c>
      <c r="N11" s="345">
        <v>100.8</v>
      </c>
      <c r="O11" s="345">
        <v>97.5</v>
      </c>
      <c r="P11" s="360">
        <f t="shared" si="3"/>
        <v>0.7999999999999973</v>
      </c>
      <c r="Q11" s="360">
        <f t="shared" si="3"/>
        <v>-3.273809523809521</v>
      </c>
      <c r="R11" s="363">
        <f>(O11-N11)/$D$6*(L11/$B$6)*100</f>
        <v>-0.030604838709677392</v>
      </c>
      <c r="S11" s="316"/>
    </row>
    <row r="12" spans="1:19" ht="15" customHeight="1">
      <c r="A12" s="344" t="s">
        <v>284</v>
      </c>
      <c r="B12" s="344">
        <v>109</v>
      </c>
      <c r="C12" s="343">
        <v>100</v>
      </c>
      <c r="D12" s="345">
        <v>99.3</v>
      </c>
      <c r="E12" s="345">
        <v>102.6</v>
      </c>
      <c r="F12" s="360">
        <f t="shared" si="0"/>
        <v>-0.7000000000000028</v>
      </c>
      <c r="G12" s="360">
        <f t="shared" si="1"/>
        <v>3.3232628398791513</v>
      </c>
      <c r="H12" s="362">
        <f t="shared" si="2"/>
        <v>0.03626008064516126</v>
      </c>
      <c r="I12" s="341"/>
      <c r="J12" s="342"/>
      <c r="K12" s="343" t="s">
        <v>279</v>
      </c>
      <c r="L12" s="344">
        <v>214</v>
      </c>
      <c r="M12" s="343">
        <v>100</v>
      </c>
      <c r="N12" s="345">
        <v>102.8</v>
      </c>
      <c r="O12" s="345">
        <v>102.2</v>
      </c>
      <c r="P12" s="360">
        <f t="shared" si="3"/>
        <v>2.799999999999997</v>
      </c>
      <c r="Q12" s="360">
        <f t="shared" si="3"/>
        <v>-0.5836575875486326</v>
      </c>
      <c r="R12" s="363">
        <f>(O12-N12)/$D$6*(L12/$B$6)*100</f>
        <v>-0.012943548387096649</v>
      </c>
      <c r="S12" s="316"/>
    </row>
    <row r="13" spans="1:19" ht="15" customHeight="1">
      <c r="A13" s="344" t="s">
        <v>586</v>
      </c>
      <c r="B13" s="344">
        <v>260</v>
      </c>
      <c r="C13" s="343">
        <v>100</v>
      </c>
      <c r="D13" s="345">
        <v>100.5</v>
      </c>
      <c r="E13" s="345">
        <v>97.8</v>
      </c>
      <c r="F13" s="360">
        <f t="shared" si="0"/>
        <v>0.5</v>
      </c>
      <c r="G13" s="360">
        <f t="shared" si="1"/>
        <v>-2.6865671641791073</v>
      </c>
      <c r="H13" s="362">
        <f t="shared" si="2"/>
        <v>-0.07076612903225814</v>
      </c>
      <c r="I13" s="341"/>
      <c r="J13" s="342"/>
      <c r="K13" s="343"/>
      <c r="L13" s="344"/>
      <c r="M13" s="343"/>
      <c r="N13" s="345"/>
      <c r="O13" s="345"/>
      <c r="P13" s="360"/>
      <c r="Q13" s="360"/>
      <c r="R13" s="363"/>
      <c r="S13" s="316"/>
    </row>
    <row r="14" spans="1:19" ht="15" customHeight="1">
      <c r="A14" s="344" t="s">
        <v>290</v>
      </c>
      <c r="B14" s="344">
        <v>123</v>
      </c>
      <c r="C14" s="343">
        <v>100</v>
      </c>
      <c r="D14" s="345">
        <v>98.4</v>
      </c>
      <c r="E14" s="345">
        <v>98.8</v>
      </c>
      <c r="F14" s="360">
        <f t="shared" si="0"/>
        <v>-1.5999999999999945</v>
      </c>
      <c r="G14" s="360">
        <f t="shared" si="1"/>
        <v>0.4065040650406417</v>
      </c>
      <c r="H14" s="362">
        <f t="shared" si="2"/>
        <v>0.004959677419354732</v>
      </c>
      <c r="I14" s="341"/>
      <c r="J14" s="342"/>
      <c r="K14" s="343" t="s">
        <v>283</v>
      </c>
      <c r="L14" s="344">
        <v>1315</v>
      </c>
      <c r="M14" s="343">
        <v>100</v>
      </c>
      <c r="N14" s="345">
        <v>100</v>
      </c>
      <c r="O14" s="345">
        <v>98.5</v>
      </c>
      <c r="P14" s="360">
        <f aca="true" t="shared" si="4" ref="P14:Q17">(N14-M14)/M14*100</f>
        <v>0</v>
      </c>
      <c r="Q14" s="360">
        <f t="shared" si="4"/>
        <v>-1.5</v>
      </c>
      <c r="R14" s="363">
        <f>(O14-N14)/$D$6*(L14/$B$6)*100</f>
        <v>-0.19884072580645162</v>
      </c>
      <c r="S14" s="316"/>
    </row>
    <row r="15" spans="1:19" ht="15" customHeight="1">
      <c r="A15" s="344" t="s">
        <v>292</v>
      </c>
      <c r="B15" s="344">
        <v>101</v>
      </c>
      <c r="C15" s="343">
        <v>100</v>
      </c>
      <c r="D15" s="345">
        <v>99.6</v>
      </c>
      <c r="E15" s="345">
        <v>98.6</v>
      </c>
      <c r="F15" s="360">
        <f t="shared" si="0"/>
        <v>-0.40000000000000563</v>
      </c>
      <c r="G15" s="360">
        <f t="shared" si="1"/>
        <v>-1.0040160642570282</v>
      </c>
      <c r="H15" s="362">
        <f t="shared" si="2"/>
        <v>-0.010181451612903226</v>
      </c>
      <c r="I15" s="341"/>
      <c r="J15" s="342"/>
      <c r="K15" s="343" t="s">
        <v>285</v>
      </c>
      <c r="L15" s="344">
        <v>224</v>
      </c>
      <c r="M15" s="343">
        <v>100</v>
      </c>
      <c r="N15" s="345">
        <v>100.6</v>
      </c>
      <c r="O15" s="345">
        <v>100.3</v>
      </c>
      <c r="P15" s="360">
        <f t="shared" si="4"/>
        <v>0.5999999999999943</v>
      </c>
      <c r="Q15" s="360">
        <f t="shared" si="4"/>
        <v>-0.29821073558647826</v>
      </c>
      <c r="R15" s="363">
        <f>(O15-N15)/$D$6*(L15/$B$6)*100</f>
        <v>-0.006774193548387032</v>
      </c>
      <c r="S15" s="316"/>
    </row>
    <row r="16" spans="1:19" ht="15" customHeight="1">
      <c r="A16" s="344" t="s">
        <v>294</v>
      </c>
      <c r="B16" s="344">
        <v>208</v>
      </c>
      <c r="C16" s="343">
        <v>100</v>
      </c>
      <c r="D16" s="345">
        <v>99.2</v>
      </c>
      <c r="E16" s="345">
        <v>95</v>
      </c>
      <c r="F16" s="360">
        <f t="shared" si="0"/>
        <v>-0.7999999999999973</v>
      </c>
      <c r="G16" s="360">
        <f t="shared" si="1"/>
        <v>-4.233870967741938</v>
      </c>
      <c r="H16" s="362">
        <f t="shared" si="2"/>
        <v>-0.08806451612903231</v>
      </c>
      <c r="I16" s="341"/>
      <c r="J16" s="342"/>
      <c r="K16" s="343" t="s">
        <v>287</v>
      </c>
      <c r="L16" s="344">
        <v>767</v>
      </c>
      <c r="M16" s="343">
        <v>100</v>
      </c>
      <c r="N16" s="345">
        <v>102.2</v>
      </c>
      <c r="O16" s="345">
        <v>100.4</v>
      </c>
      <c r="P16" s="360">
        <f t="shared" si="4"/>
        <v>2.200000000000003</v>
      </c>
      <c r="Q16" s="360">
        <f t="shared" si="4"/>
        <v>-1.76125244618395</v>
      </c>
      <c r="R16" s="363">
        <f>(O16-N16)/$D$6*(L16/$B$6)*100</f>
        <v>-0.139173387096774</v>
      </c>
      <c r="S16" s="316"/>
    </row>
    <row r="17" spans="1:19" ht="15" customHeight="1">
      <c r="A17" s="344" t="s">
        <v>296</v>
      </c>
      <c r="B17" s="344">
        <v>291</v>
      </c>
      <c r="C17" s="343">
        <v>100</v>
      </c>
      <c r="D17" s="345">
        <v>99.2</v>
      </c>
      <c r="E17" s="345">
        <v>99.3</v>
      </c>
      <c r="F17" s="360">
        <f t="shared" si="0"/>
        <v>-0.7999999999999973</v>
      </c>
      <c r="G17" s="360">
        <f t="shared" si="1"/>
        <v>0.1008064516128975</v>
      </c>
      <c r="H17" s="362">
        <f t="shared" si="2"/>
        <v>0.0029334677419353174</v>
      </c>
      <c r="I17" s="341"/>
      <c r="J17" s="342"/>
      <c r="K17" s="343" t="s">
        <v>289</v>
      </c>
      <c r="L17" s="344">
        <v>324</v>
      </c>
      <c r="M17" s="343">
        <v>100</v>
      </c>
      <c r="N17" s="345">
        <v>94.3</v>
      </c>
      <c r="O17" s="345">
        <v>92.6</v>
      </c>
      <c r="P17" s="360">
        <f t="shared" si="4"/>
        <v>-5.700000000000003</v>
      </c>
      <c r="Q17" s="360">
        <f t="shared" si="4"/>
        <v>-1.8027571580063655</v>
      </c>
      <c r="R17" s="363">
        <f>(O17-N17)/$D$6*(L17/$B$6)*100</f>
        <v>-0.055524193548387196</v>
      </c>
      <c r="S17" s="316"/>
    </row>
    <row r="18" spans="1:19" ht="15" customHeight="1">
      <c r="A18" s="344" t="s">
        <v>298</v>
      </c>
      <c r="B18" s="344">
        <v>143</v>
      </c>
      <c r="C18" s="343">
        <v>100</v>
      </c>
      <c r="D18" s="345">
        <v>98.8</v>
      </c>
      <c r="E18" s="345">
        <v>99.4</v>
      </c>
      <c r="F18" s="360">
        <f t="shared" si="0"/>
        <v>-1.2000000000000028</v>
      </c>
      <c r="G18" s="360">
        <f t="shared" si="1"/>
        <v>0.6072874493927213</v>
      </c>
      <c r="H18" s="362">
        <f t="shared" si="2"/>
        <v>0.008649193548387219</v>
      </c>
      <c r="I18" s="341"/>
      <c r="J18" s="342"/>
      <c r="K18" s="343"/>
      <c r="L18" s="344"/>
      <c r="M18" s="343"/>
      <c r="N18" s="345"/>
      <c r="O18" s="345"/>
      <c r="P18" s="360"/>
      <c r="Q18" s="360"/>
      <c r="R18" s="363"/>
      <c r="S18" s="316"/>
    </row>
    <row r="19" spans="1:19" ht="15" customHeight="1">
      <c r="A19" s="344" t="s">
        <v>300</v>
      </c>
      <c r="B19" s="344">
        <v>173</v>
      </c>
      <c r="C19" s="343">
        <v>100</v>
      </c>
      <c r="D19" s="345">
        <v>100.4</v>
      </c>
      <c r="E19" s="345">
        <v>99.1</v>
      </c>
      <c r="F19" s="360">
        <f t="shared" si="0"/>
        <v>0.40000000000000563</v>
      </c>
      <c r="G19" s="360">
        <f t="shared" si="1"/>
        <v>-1.2948207171314852</v>
      </c>
      <c r="H19" s="362">
        <f t="shared" si="2"/>
        <v>-0.022671370967742133</v>
      </c>
      <c r="I19" s="341"/>
      <c r="J19" s="342"/>
      <c r="K19" s="343" t="s">
        <v>293</v>
      </c>
      <c r="L19" s="344">
        <v>431</v>
      </c>
      <c r="M19" s="343">
        <v>100</v>
      </c>
      <c r="N19" s="345">
        <v>101.9</v>
      </c>
      <c r="O19" s="345">
        <v>103.3</v>
      </c>
      <c r="P19" s="360">
        <f aca="true" t="shared" si="5" ref="P19:Q22">(N19-M19)/M19*100</f>
        <v>1.900000000000006</v>
      </c>
      <c r="Q19" s="360">
        <f t="shared" si="5"/>
        <v>1.3738959764474892</v>
      </c>
      <c r="R19" s="363">
        <f>(O19-N19)/$D$6*(L19/$B$6)*100</f>
        <v>0.06082661290322543</v>
      </c>
      <c r="S19" s="316"/>
    </row>
    <row r="20" spans="1:19" ht="15" customHeight="1">
      <c r="A20" s="344" t="s">
        <v>301</v>
      </c>
      <c r="B20" s="344">
        <v>654</v>
      </c>
      <c r="C20" s="343">
        <v>100</v>
      </c>
      <c r="D20" s="345">
        <v>100</v>
      </c>
      <c r="E20" s="345">
        <v>100.2</v>
      </c>
      <c r="F20" s="360">
        <f t="shared" si="0"/>
        <v>0</v>
      </c>
      <c r="G20" s="360">
        <f t="shared" si="1"/>
        <v>0.20000000000000281</v>
      </c>
      <c r="H20" s="362">
        <f t="shared" si="2"/>
        <v>0.013185483870967928</v>
      </c>
      <c r="I20" s="341"/>
      <c r="J20" s="342"/>
      <c r="K20" s="343" t="s">
        <v>295</v>
      </c>
      <c r="L20" s="344">
        <v>344</v>
      </c>
      <c r="M20" s="343">
        <v>100</v>
      </c>
      <c r="N20" s="345">
        <v>102.1</v>
      </c>
      <c r="O20" s="345">
        <v>104</v>
      </c>
      <c r="P20" s="360">
        <f t="shared" si="5"/>
        <v>2.0999999999999943</v>
      </c>
      <c r="Q20" s="360">
        <f t="shared" si="5"/>
        <v>1.8609206660137176</v>
      </c>
      <c r="R20" s="363">
        <f>(O20-N20)/$D$6*(L20/$B$6)*100</f>
        <v>0.06588709677419373</v>
      </c>
      <c r="S20" s="316"/>
    </row>
    <row r="21" spans="1:19" ht="15" customHeight="1">
      <c r="A21" s="344"/>
      <c r="B21" s="344"/>
      <c r="C21" s="343"/>
      <c r="D21" s="345"/>
      <c r="E21" s="345"/>
      <c r="F21" s="360"/>
      <c r="G21" s="360"/>
      <c r="H21" s="362"/>
      <c r="I21" s="341"/>
      <c r="J21" s="342"/>
      <c r="K21" s="343" t="s">
        <v>297</v>
      </c>
      <c r="L21" s="344">
        <v>8</v>
      </c>
      <c r="M21" s="343">
        <v>100</v>
      </c>
      <c r="N21" s="345">
        <v>101.6</v>
      </c>
      <c r="O21" s="345">
        <v>102.8</v>
      </c>
      <c r="P21" s="360">
        <f t="shared" si="5"/>
        <v>1.5999999999999945</v>
      </c>
      <c r="Q21" s="360">
        <f t="shared" si="5"/>
        <v>1.1811023622047274</v>
      </c>
      <c r="R21" s="363">
        <f>(O21-N21)/$D$6*(L21/$B$6)*100</f>
        <v>0.0009677419354838735</v>
      </c>
      <c r="S21" s="316"/>
    </row>
    <row r="22" spans="1:19" ht="15" customHeight="1">
      <c r="A22" s="344" t="s">
        <v>303</v>
      </c>
      <c r="B22" s="344">
        <v>1757</v>
      </c>
      <c r="C22" s="343">
        <v>100</v>
      </c>
      <c r="D22" s="345">
        <v>99.7</v>
      </c>
      <c r="E22" s="345">
        <v>99.1</v>
      </c>
      <c r="F22" s="360">
        <f aca="true" t="shared" si="6" ref="F22:G24">(D22-C22)/C22*100</f>
        <v>-0.29999999999999716</v>
      </c>
      <c r="G22" s="360">
        <f t="shared" si="6"/>
        <v>-0.6018054162487548</v>
      </c>
      <c r="H22" s="362">
        <f>(E22-D22)/$D$6*(B22/$B$6)*100</f>
        <v>-0.10627016129032409</v>
      </c>
      <c r="I22" s="341"/>
      <c r="J22" s="342"/>
      <c r="K22" s="343" t="s">
        <v>299</v>
      </c>
      <c r="L22" s="344">
        <v>79</v>
      </c>
      <c r="M22" s="343">
        <v>100</v>
      </c>
      <c r="N22" s="345">
        <v>100.5</v>
      </c>
      <c r="O22" s="345">
        <v>100.5</v>
      </c>
      <c r="P22" s="360">
        <f t="shared" si="5"/>
        <v>0.5</v>
      </c>
      <c r="Q22" s="360">
        <f t="shared" si="5"/>
        <v>0</v>
      </c>
      <c r="R22" s="363">
        <f>(O22-N22)/$D$6*(L22/$B$6)*100</f>
        <v>0</v>
      </c>
      <c r="S22" s="316"/>
    </row>
    <row r="23" spans="1:19" ht="15" customHeight="1">
      <c r="A23" s="344" t="s">
        <v>164</v>
      </c>
      <c r="B23" s="344">
        <v>1536</v>
      </c>
      <c r="C23" s="343">
        <v>100</v>
      </c>
      <c r="D23" s="345">
        <v>99.6</v>
      </c>
      <c r="E23" s="345">
        <v>99</v>
      </c>
      <c r="F23" s="360">
        <f t="shared" si="6"/>
        <v>-0.40000000000000563</v>
      </c>
      <c r="G23" s="360">
        <f t="shared" si="6"/>
        <v>-0.6024096385542111</v>
      </c>
      <c r="H23" s="362">
        <f>(E23-D23)/$D$6*(B23/$B$6)*100</f>
        <v>-0.09290322580645073</v>
      </c>
      <c r="I23" s="341"/>
      <c r="J23" s="342"/>
      <c r="K23" s="343"/>
      <c r="L23" s="344"/>
      <c r="M23" s="343"/>
      <c r="N23" s="345"/>
      <c r="O23" s="345"/>
      <c r="P23" s="360"/>
      <c r="Q23" s="360"/>
      <c r="R23" s="363"/>
      <c r="S23" s="316"/>
    </row>
    <row r="24" spans="1:19" ht="15" customHeight="1">
      <c r="A24" s="344" t="s">
        <v>305</v>
      </c>
      <c r="B24" s="344">
        <v>221</v>
      </c>
      <c r="C24" s="343">
        <v>100</v>
      </c>
      <c r="D24" s="345">
        <v>100.1</v>
      </c>
      <c r="E24" s="345">
        <v>99.9</v>
      </c>
      <c r="F24" s="360">
        <f t="shared" si="6"/>
        <v>0.09999999999999432</v>
      </c>
      <c r="G24" s="360">
        <f t="shared" si="6"/>
        <v>-0.19980019980018843</v>
      </c>
      <c r="H24" s="362">
        <f>(E24-D24)/$D$6*(B24/$B$6)*100</f>
        <v>-0.00445564516129007</v>
      </c>
      <c r="I24" s="341"/>
      <c r="J24" s="342"/>
      <c r="K24" s="343" t="s">
        <v>302</v>
      </c>
      <c r="L24" s="344">
        <v>1136</v>
      </c>
      <c r="M24" s="343">
        <v>100</v>
      </c>
      <c r="N24" s="345">
        <v>95.9</v>
      </c>
      <c r="O24" s="345">
        <v>92.9</v>
      </c>
      <c r="P24" s="360">
        <f aca="true" t="shared" si="7" ref="P24:Q28">(N24-M24)/M24*100</f>
        <v>-4.099999999999994</v>
      </c>
      <c r="Q24" s="360">
        <f t="shared" si="7"/>
        <v>-3.128258602711157</v>
      </c>
      <c r="R24" s="363">
        <f>(O24-N24)/$D$6*(L24/$B$6)*100</f>
        <v>-0.3435483870967742</v>
      </c>
      <c r="S24" s="316"/>
    </row>
    <row r="25" spans="1:19" ht="15" customHeight="1">
      <c r="A25" s="344"/>
      <c r="B25" s="344"/>
      <c r="C25" s="343"/>
      <c r="D25" s="345"/>
      <c r="E25" s="345"/>
      <c r="F25" s="360"/>
      <c r="G25" s="360"/>
      <c r="H25" s="362"/>
      <c r="I25" s="341"/>
      <c r="J25" s="342"/>
      <c r="K25" s="343" t="s">
        <v>304</v>
      </c>
      <c r="L25" s="344">
        <v>146</v>
      </c>
      <c r="M25" s="343">
        <v>100</v>
      </c>
      <c r="N25" s="345">
        <v>72.5</v>
      </c>
      <c r="O25" s="345">
        <v>57.8</v>
      </c>
      <c r="P25" s="360">
        <f t="shared" si="7"/>
        <v>-27.500000000000004</v>
      </c>
      <c r="Q25" s="360">
        <f t="shared" si="7"/>
        <v>-20.275862068965523</v>
      </c>
      <c r="R25" s="363">
        <f>(O25-N25)/$D$6*(L25/$B$6)*100</f>
        <v>-0.21635080645161295</v>
      </c>
      <c r="S25" s="316"/>
    </row>
    <row r="26" spans="1:19" ht="15" customHeight="1">
      <c r="A26" s="344" t="s">
        <v>308</v>
      </c>
      <c r="B26" s="344">
        <v>600</v>
      </c>
      <c r="C26" s="343">
        <v>100</v>
      </c>
      <c r="D26" s="345">
        <v>100.9</v>
      </c>
      <c r="E26" s="345">
        <v>101.9</v>
      </c>
      <c r="F26" s="360">
        <f aca="true" t="shared" si="8" ref="F26:G31">(D26-C26)/C26*100</f>
        <v>0.9000000000000057</v>
      </c>
      <c r="G26" s="360">
        <f t="shared" si="8"/>
        <v>0.9910802775024776</v>
      </c>
      <c r="H26" s="362">
        <f aca="true" t="shared" si="9" ref="H26:H31">(E26-D26)/$D$6*(B26/$B$6)*100</f>
        <v>0.06048387096774193</v>
      </c>
      <c r="I26" s="341"/>
      <c r="J26" s="342"/>
      <c r="K26" s="343" t="s">
        <v>306</v>
      </c>
      <c r="L26" s="344">
        <v>248</v>
      </c>
      <c r="M26" s="343">
        <v>100</v>
      </c>
      <c r="N26" s="345">
        <v>97.7</v>
      </c>
      <c r="O26" s="345">
        <v>94.6</v>
      </c>
      <c r="P26" s="360">
        <f t="shared" si="7"/>
        <v>-2.299999999999997</v>
      </c>
      <c r="Q26" s="360">
        <f t="shared" si="7"/>
        <v>-3.172978505629487</v>
      </c>
      <c r="R26" s="363">
        <f>(O26-N26)/$D$6*(L26/$B$6)*100</f>
        <v>-0.07750000000000021</v>
      </c>
      <c r="S26" s="316"/>
    </row>
    <row r="27" spans="1:19" ht="15" customHeight="1">
      <c r="A27" s="344" t="s">
        <v>310</v>
      </c>
      <c r="B27" s="344">
        <v>466</v>
      </c>
      <c r="C27" s="343">
        <v>100</v>
      </c>
      <c r="D27" s="345">
        <v>101.1</v>
      </c>
      <c r="E27" s="345">
        <v>101.7</v>
      </c>
      <c r="F27" s="360">
        <f t="shared" si="8"/>
        <v>1.0999999999999943</v>
      </c>
      <c r="G27" s="360">
        <f t="shared" si="8"/>
        <v>0.5934718100890292</v>
      </c>
      <c r="H27" s="362">
        <f t="shared" si="9"/>
        <v>0.028185483870968142</v>
      </c>
      <c r="I27" s="341"/>
      <c r="J27" s="342"/>
      <c r="K27" s="343" t="s">
        <v>307</v>
      </c>
      <c r="L27" s="344">
        <v>184</v>
      </c>
      <c r="M27" s="343">
        <v>100</v>
      </c>
      <c r="N27" s="345">
        <v>100.2</v>
      </c>
      <c r="O27" s="345">
        <v>100.3</v>
      </c>
      <c r="P27" s="360">
        <f t="shared" si="7"/>
        <v>0.20000000000000281</v>
      </c>
      <c r="Q27" s="360">
        <f t="shared" si="7"/>
        <v>0.09980039920159114</v>
      </c>
      <c r="R27" s="363">
        <f>(O27-N27)/$D$6*(L27/$B$6)*100</f>
        <v>0.001854838709677314</v>
      </c>
      <c r="S27" s="316"/>
    </row>
    <row r="28" spans="1:19" ht="15" customHeight="1">
      <c r="A28" s="344" t="s">
        <v>311</v>
      </c>
      <c r="B28" s="344">
        <v>281</v>
      </c>
      <c r="C28" s="343">
        <v>100</v>
      </c>
      <c r="D28" s="345">
        <v>98.5</v>
      </c>
      <c r="E28" s="345">
        <v>97.4</v>
      </c>
      <c r="F28" s="360">
        <f t="shared" si="8"/>
        <v>-1.5</v>
      </c>
      <c r="G28" s="360">
        <f t="shared" si="8"/>
        <v>-1.1167512690355272</v>
      </c>
      <c r="H28" s="362">
        <f t="shared" si="9"/>
        <v>-0.03115927419354822</v>
      </c>
      <c r="I28" s="341"/>
      <c r="J28" s="342"/>
      <c r="K28" s="343" t="s">
        <v>309</v>
      </c>
      <c r="L28" s="344">
        <v>558</v>
      </c>
      <c r="M28" s="343">
        <v>100</v>
      </c>
      <c r="N28" s="345">
        <v>99.9</v>
      </c>
      <c r="O28" s="345">
        <v>98.9</v>
      </c>
      <c r="P28" s="360">
        <f t="shared" si="7"/>
        <v>-0.09999999999999432</v>
      </c>
      <c r="Q28" s="360">
        <f t="shared" si="7"/>
        <v>-1.001001001001001</v>
      </c>
      <c r="R28" s="363">
        <f>(O28-N28)/$D$6*(L28/$B$6)*100</f>
        <v>-0.056249999999999994</v>
      </c>
      <c r="S28" s="316"/>
    </row>
    <row r="29" spans="1:19" ht="15" customHeight="1">
      <c r="A29" s="344" t="s">
        <v>312</v>
      </c>
      <c r="B29" s="344">
        <v>185</v>
      </c>
      <c r="C29" s="343">
        <v>100</v>
      </c>
      <c r="D29" s="345">
        <v>105.2</v>
      </c>
      <c r="E29" s="345">
        <v>108.2</v>
      </c>
      <c r="F29" s="360">
        <f t="shared" si="8"/>
        <v>5.200000000000003</v>
      </c>
      <c r="G29" s="360">
        <f t="shared" si="8"/>
        <v>2.8517110266159698</v>
      </c>
      <c r="H29" s="362">
        <f t="shared" si="9"/>
        <v>0.05594758064516129</v>
      </c>
      <c r="I29" s="341"/>
      <c r="J29" s="342"/>
      <c r="K29" s="343"/>
      <c r="L29" s="344"/>
      <c r="M29" s="343"/>
      <c r="N29" s="345"/>
      <c r="O29" s="345"/>
      <c r="P29" s="360"/>
      <c r="Q29" s="360"/>
      <c r="R29" s="363"/>
      <c r="S29" s="316"/>
    </row>
    <row r="30" spans="1:19" ht="15" customHeight="1">
      <c r="A30" s="344" t="s">
        <v>314</v>
      </c>
      <c r="B30" s="344">
        <v>14</v>
      </c>
      <c r="C30" s="343">
        <v>100</v>
      </c>
      <c r="D30" s="345">
        <v>100</v>
      </c>
      <c r="E30" s="345">
        <v>100</v>
      </c>
      <c r="F30" s="360">
        <f t="shared" si="8"/>
        <v>0</v>
      </c>
      <c r="G30" s="360">
        <f t="shared" si="8"/>
        <v>0</v>
      </c>
      <c r="H30" s="362">
        <f t="shared" si="9"/>
        <v>0</v>
      </c>
      <c r="I30" s="341"/>
      <c r="J30" s="342"/>
      <c r="K30" s="343" t="s">
        <v>313</v>
      </c>
      <c r="L30" s="344">
        <v>559</v>
      </c>
      <c r="M30" s="343">
        <v>100</v>
      </c>
      <c r="N30" s="345">
        <v>100.2</v>
      </c>
      <c r="O30" s="345">
        <v>101.2</v>
      </c>
      <c r="P30" s="360">
        <f aca="true" t="shared" si="10" ref="P30:P35">(N30-M30)/M30*100</f>
        <v>0.20000000000000281</v>
      </c>
      <c r="Q30" s="360">
        <f aca="true" t="shared" si="11" ref="Q30:Q35">(O30-N30)/N30*100</f>
        <v>0.998003992015968</v>
      </c>
      <c r="R30" s="363">
        <f aca="true" t="shared" si="12" ref="R30:R35">(O30-N30)/$D$6*(L30/$B$6)*100</f>
        <v>0.056350806451612896</v>
      </c>
      <c r="S30" s="316"/>
    </row>
    <row r="31" spans="1:19" ht="15" customHeight="1">
      <c r="A31" s="344" t="s">
        <v>316</v>
      </c>
      <c r="B31" s="344">
        <v>120</v>
      </c>
      <c r="C31" s="343">
        <v>100</v>
      </c>
      <c r="D31" s="345">
        <v>100</v>
      </c>
      <c r="E31" s="345">
        <v>103</v>
      </c>
      <c r="F31" s="360">
        <f t="shared" si="8"/>
        <v>0</v>
      </c>
      <c r="G31" s="360">
        <f t="shared" si="8"/>
        <v>3</v>
      </c>
      <c r="H31" s="362">
        <f t="shared" si="9"/>
        <v>0.03629032258064516</v>
      </c>
      <c r="I31" s="341"/>
      <c r="J31" s="342"/>
      <c r="K31" s="343" t="s">
        <v>315</v>
      </c>
      <c r="L31" s="344">
        <v>135</v>
      </c>
      <c r="M31" s="343">
        <v>100</v>
      </c>
      <c r="N31" s="345">
        <v>100</v>
      </c>
      <c r="O31" s="345">
        <v>100.9</v>
      </c>
      <c r="P31" s="360">
        <f t="shared" si="10"/>
        <v>0</v>
      </c>
      <c r="Q31" s="360">
        <f t="shared" si="11"/>
        <v>0.9000000000000057</v>
      </c>
      <c r="R31" s="363">
        <f t="shared" si="12"/>
        <v>0.01224798387096782</v>
      </c>
      <c r="S31" s="316"/>
    </row>
    <row r="32" spans="1:19" ht="15" customHeight="1">
      <c r="A32" s="344"/>
      <c r="B32" s="344"/>
      <c r="C32" s="343"/>
      <c r="D32" s="345"/>
      <c r="E32" s="345"/>
      <c r="F32" s="360"/>
      <c r="G32" s="360"/>
      <c r="H32" s="362"/>
      <c r="I32" s="341"/>
      <c r="J32" s="342"/>
      <c r="K32" s="343" t="s">
        <v>317</v>
      </c>
      <c r="L32" s="344">
        <v>142</v>
      </c>
      <c r="M32" s="343">
        <v>100</v>
      </c>
      <c r="N32" s="345">
        <v>98.8</v>
      </c>
      <c r="O32" s="345">
        <v>98.3</v>
      </c>
      <c r="P32" s="360">
        <f t="shared" si="10"/>
        <v>-1.2000000000000028</v>
      </c>
      <c r="Q32" s="360">
        <f t="shared" si="11"/>
        <v>-0.5060728744939271</v>
      </c>
      <c r="R32" s="363">
        <f t="shared" si="12"/>
        <v>-0.007157258064516129</v>
      </c>
      <c r="S32" s="316"/>
    </row>
    <row r="33" spans="1:19" ht="15" customHeight="1">
      <c r="A33" s="344" t="s">
        <v>319</v>
      </c>
      <c r="B33" s="344">
        <v>412</v>
      </c>
      <c r="C33" s="343">
        <v>100</v>
      </c>
      <c r="D33" s="345">
        <v>96.9</v>
      </c>
      <c r="E33" s="345">
        <v>90</v>
      </c>
      <c r="F33" s="360">
        <f aca="true" t="shared" si="13" ref="F33:G39">(D33-C33)/C33*100</f>
        <v>-3.0999999999999943</v>
      </c>
      <c r="G33" s="360">
        <f t="shared" si="13"/>
        <v>-7.120743034055733</v>
      </c>
      <c r="H33" s="362">
        <f aca="true" t="shared" si="14" ref="H33:H39">(E33-D33)/$D$6*(B33/$B$6)*100</f>
        <v>-0.2865725806451615</v>
      </c>
      <c r="I33" s="341"/>
      <c r="J33" s="342"/>
      <c r="K33" s="343" t="s">
        <v>318</v>
      </c>
      <c r="L33" s="344">
        <v>105</v>
      </c>
      <c r="M33" s="343">
        <v>100</v>
      </c>
      <c r="N33" s="345">
        <v>102.5</v>
      </c>
      <c r="O33" s="345">
        <v>107.4</v>
      </c>
      <c r="P33" s="360">
        <f t="shared" si="10"/>
        <v>2.5</v>
      </c>
      <c r="Q33" s="360">
        <f t="shared" si="11"/>
        <v>4.780487804878055</v>
      </c>
      <c r="R33" s="363">
        <f t="shared" si="12"/>
        <v>0.051864919354838765</v>
      </c>
      <c r="S33" s="316"/>
    </row>
    <row r="34" spans="1:19" ht="15" customHeight="1">
      <c r="A34" s="344" t="s">
        <v>321</v>
      </c>
      <c r="B34" s="344">
        <v>135</v>
      </c>
      <c r="C34" s="343">
        <v>100</v>
      </c>
      <c r="D34" s="345">
        <v>92.1</v>
      </c>
      <c r="E34" s="345">
        <v>76.7</v>
      </c>
      <c r="F34" s="360">
        <f t="shared" si="13"/>
        <v>-7.900000000000006</v>
      </c>
      <c r="G34" s="360">
        <f t="shared" si="13"/>
        <v>-16.720955483170457</v>
      </c>
      <c r="H34" s="362">
        <f t="shared" si="14"/>
        <v>-0.20957661290322568</v>
      </c>
      <c r="I34" s="341"/>
      <c r="J34" s="342"/>
      <c r="K34" s="343" t="s">
        <v>320</v>
      </c>
      <c r="L34" s="344">
        <v>85</v>
      </c>
      <c r="M34" s="343">
        <v>100</v>
      </c>
      <c r="N34" s="345">
        <v>100</v>
      </c>
      <c r="O34" s="345">
        <v>100</v>
      </c>
      <c r="P34" s="360">
        <f t="shared" si="10"/>
        <v>0</v>
      </c>
      <c r="Q34" s="360">
        <f t="shared" si="11"/>
        <v>0</v>
      </c>
      <c r="R34" s="363">
        <f t="shared" si="12"/>
        <v>0</v>
      </c>
      <c r="S34" s="316"/>
    </row>
    <row r="35" spans="1:19" ht="15" customHeight="1">
      <c r="A35" s="344" t="s">
        <v>323</v>
      </c>
      <c r="B35" s="344">
        <v>37</v>
      </c>
      <c r="C35" s="343">
        <v>100</v>
      </c>
      <c r="D35" s="345">
        <v>90.5</v>
      </c>
      <c r="E35" s="345">
        <v>86.7</v>
      </c>
      <c r="F35" s="360">
        <f t="shared" si="13"/>
        <v>-9.5</v>
      </c>
      <c r="G35" s="360">
        <f t="shared" si="13"/>
        <v>-4.198895027624306</v>
      </c>
      <c r="H35" s="362">
        <f t="shared" si="14"/>
        <v>-0.014173387096774183</v>
      </c>
      <c r="I35" s="341"/>
      <c r="J35" s="342"/>
      <c r="K35" s="343" t="s">
        <v>322</v>
      </c>
      <c r="L35" s="344">
        <v>93</v>
      </c>
      <c r="M35" s="343">
        <v>100</v>
      </c>
      <c r="N35" s="345">
        <v>100</v>
      </c>
      <c r="O35" s="345">
        <v>100.1</v>
      </c>
      <c r="P35" s="360">
        <f t="shared" si="10"/>
        <v>0</v>
      </c>
      <c r="Q35" s="360">
        <f t="shared" si="11"/>
        <v>0.09999999999999432</v>
      </c>
      <c r="R35" s="363">
        <f t="shared" si="12"/>
        <v>0.0009374999999999467</v>
      </c>
      <c r="S35" s="316"/>
    </row>
    <row r="36" spans="1:19" ht="15" customHeight="1">
      <c r="A36" s="344" t="s">
        <v>324</v>
      </c>
      <c r="B36" s="344">
        <v>42</v>
      </c>
      <c r="C36" s="343">
        <v>100</v>
      </c>
      <c r="D36" s="345">
        <v>101.6</v>
      </c>
      <c r="E36" s="345">
        <v>93.3</v>
      </c>
      <c r="F36" s="360">
        <f t="shared" si="13"/>
        <v>1.5999999999999945</v>
      </c>
      <c r="G36" s="360">
        <f t="shared" si="13"/>
        <v>-8.169291338582676</v>
      </c>
      <c r="H36" s="362">
        <f t="shared" si="14"/>
        <v>-0.03514112903225805</v>
      </c>
      <c r="I36" s="341"/>
      <c r="J36" s="342"/>
      <c r="K36" s="343"/>
      <c r="L36" s="344"/>
      <c r="M36" s="343"/>
      <c r="N36" s="345"/>
      <c r="O36" s="345"/>
      <c r="P36" s="360"/>
      <c r="Q36" s="360"/>
      <c r="R36" s="363"/>
      <c r="S36" s="316"/>
    </row>
    <row r="37" spans="1:19" ht="15" customHeight="1">
      <c r="A37" s="344" t="s">
        <v>326</v>
      </c>
      <c r="B37" s="344">
        <v>90</v>
      </c>
      <c r="C37" s="343">
        <v>100</v>
      </c>
      <c r="D37" s="345">
        <v>99.7</v>
      </c>
      <c r="E37" s="345">
        <v>98.9</v>
      </c>
      <c r="F37" s="360">
        <f t="shared" si="13"/>
        <v>-0.29999999999999716</v>
      </c>
      <c r="G37" s="360">
        <f t="shared" si="13"/>
        <v>-0.802407221664992</v>
      </c>
      <c r="H37" s="362">
        <f t="shared" si="14"/>
        <v>-0.007258064516129005</v>
      </c>
      <c r="I37" s="341"/>
      <c r="J37" s="342"/>
      <c r="K37" s="343" t="s">
        <v>332</v>
      </c>
      <c r="L37" s="344">
        <v>459</v>
      </c>
      <c r="M37" s="343">
        <v>100</v>
      </c>
      <c r="N37" s="345">
        <v>100.7</v>
      </c>
      <c r="O37" s="345">
        <v>98.5</v>
      </c>
      <c r="P37" s="360">
        <f aca="true" t="shared" si="15" ref="P37:P48">(N37-M37)/M37*100</f>
        <v>0.7000000000000028</v>
      </c>
      <c r="Q37" s="360">
        <f aca="true" t="shared" si="16" ref="Q37:Q48">(O37-N37)/N37*100</f>
        <v>-2.184707050645484</v>
      </c>
      <c r="R37" s="363">
        <f aca="true" t="shared" si="17" ref="R37:R48">(O37-N37)/$D$6*(L37/$B$6)*100</f>
        <v>-0.10179435483870983</v>
      </c>
      <c r="S37" s="316"/>
    </row>
    <row r="38" spans="1:19" ht="15" customHeight="1">
      <c r="A38" s="344" t="s">
        <v>328</v>
      </c>
      <c r="B38" s="344">
        <v>74</v>
      </c>
      <c r="C38" s="343">
        <v>100</v>
      </c>
      <c r="D38" s="345">
        <v>101.5</v>
      </c>
      <c r="E38" s="345">
        <v>98.7</v>
      </c>
      <c r="F38" s="360">
        <f t="shared" si="13"/>
        <v>1.5</v>
      </c>
      <c r="G38" s="360">
        <f t="shared" si="13"/>
        <v>-2.7586206896551695</v>
      </c>
      <c r="H38" s="362">
        <f t="shared" si="14"/>
        <v>-0.020887096774193526</v>
      </c>
      <c r="I38" s="341"/>
      <c r="J38" s="342"/>
      <c r="K38" s="343" t="s">
        <v>577</v>
      </c>
      <c r="L38" s="344">
        <v>183</v>
      </c>
      <c r="M38" s="343">
        <v>100</v>
      </c>
      <c r="N38" s="345">
        <v>102.2</v>
      </c>
      <c r="O38" s="345">
        <v>102.1</v>
      </c>
      <c r="P38" s="360">
        <f t="shared" si="15"/>
        <v>2.200000000000003</v>
      </c>
      <c r="Q38" s="360">
        <f t="shared" si="16"/>
        <v>-0.09784735812133907</v>
      </c>
      <c r="R38" s="363">
        <f t="shared" si="17"/>
        <v>-0.0018447580645162864</v>
      </c>
      <c r="S38" s="316"/>
    </row>
    <row r="39" spans="1:19" ht="15" customHeight="1">
      <c r="A39" s="344" t="s">
        <v>330</v>
      </c>
      <c r="B39" s="344">
        <v>34</v>
      </c>
      <c r="C39" s="343">
        <v>100</v>
      </c>
      <c r="D39" s="345">
        <v>100</v>
      </c>
      <c r="E39" s="345">
        <v>100</v>
      </c>
      <c r="F39" s="360">
        <f t="shared" si="13"/>
        <v>0</v>
      </c>
      <c r="G39" s="360">
        <f t="shared" si="13"/>
        <v>0</v>
      </c>
      <c r="H39" s="362">
        <f t="shared" si="14"/>
        <v>0</v>
      </c>
      <c r="I39" s="341"/>
      <c r="J39" s="342"/>
      <c r="K39" s="343" t="s">
        <v>578</v>
      </c>
      <c r="L39" s="344">
        <v>158</v>
      </c>
      <c r="M39" s="343">
        <v>100</v>
      </c>
      <c r="N39" s="345">
        <v>100.7</v>
      </c>
      <c r="O39" s="345">
        <v>94</v>
      </c>
      <c r="P39" s="360">
        <f t="shared" si="15"/>
        <v>0.7000000000000028</v>
      </c>
      <c r="Q39" s="360">
        <f t="shared" si="16"/>
        <v>-6.653426017874879</v>
      </c>
      <c r="R39" s="363">
        <f t="shared" si="17"/>
        <v>-0.1067137096774194</v>
      </c>
      <c r="S39" s="316"/>
    </row>
    <row r="40" spans="1:19" ht="15" customHeight="1">
      <c r="A40" s="344"/>
      <c r="B40" s="344"/>
      <c r="C40" s="343"/>
      <c r="D40" s="345"/>
      <c r="E40" s="345"/>
      <c r="F40" s="360"/>
      <c r="G40" s="360"/>
      <c r="H40" s="362"/>
      <c r="I40" s="341"/>
      <c r="J40" s="342"/>
      <c r="K40" s="343" t="s">
        <v>579</v>
      </c>
      <c r="L40" s="344">
        <v>118</v>
      </c>
      <c r="M40" s="343">
        <v>100</v>
      </c>
      <c r="N40" s="345">
        <v>98.3</v>
      </c>
      <c r="O40" s="345">
        <v>99</v>
      </c>
      <c r="P40" s="360">
        <f t="shared" si="15"/>
        <v>-1.7000000000000028</v>
      </c>
      <c r="Q40" s="360">
        <f t="shared" si="16"/>
        <v>0.7121057985757913</v>
      </c>
      <c r="R40" s="363">
        <f t="shared" si="17"/>
        <v>0.00832661290322584</v>
      </c>
      <c r="S40" s="316"/>
    </row>
    <row r="41" spans="1:19" ht="15" customHeight="1">
      <c r="A41" s="344" t="s">
        <v>331</v>
      </c>
      <c r="B41" s="344">
        <v>584</v>
      </c>
      <c r="C41" s="343">
        <v>100</v>
      </c>
      <c r="D41" s="345">
        <v>95.4</v>
      </c>
      <c r="E41" s="345">
        <v>92.9</v>
      </c>
      <c r="F41" s="360">
        <f aca="true" t="shared" si="18" ref="F41:F50">(D41-C41)/C41*100</f>
        <v>-4.599999999999994</v>
      </c>
      <c r="G41" s="360">
        <f aca="true" t="shared" si="19" ref="G41:G50">(E41-D41)/D41*100</f>
        <v>-2.6205450733752618</v>
      </c>
      <c r="H41" s="362">
        <f aca="true" t="shared" si="20" ref="H41:H50">(E41-D41)/$D$6*(B41/$B$6)*100</f>
        <v>-0.14717741935483872</v>
      </c>
      <c r="I41" s="341"/>
      <c r="J41" s="342"/>
      <c r="K41" s="343" t="s">
        <v>334</v>
      </c>
      <c r="L41" s="344">
        <v>9541</v>
      </c>
      <c r="M41" s="343">
        <v>100</v>
      </c>
      <c r="N41" s="345">
        <v>99.1</v>
      </c>
      <c r="O41" s="345">
        <v>98.2</v>
      </c>
      <c r="P41" s="360">
        <f t="shared" si="15"/>
        <v>-0.9000000000000057</v>
      </c>
      <c r="Q41" s="360">
        <f t="shared" si="16"/>
        <v>-0.9081735620585183</v>
      </c>
      <c r="R41" s="363">
        <f t="shared" si="17"/>
        <v>-0.8656149193548304</v>
      </c>
      <c r="S41" s="316"/>
    </row>
    <row r="42" spans="1:19" ht="15" customHeight="1">
      <c r="A42" s="344" t="s">
        <v>333</v>
      </c>
      <c r="B42" s="344">
        <v>247</v>
      </c>
      <c r="C42" s="343">
        <v>100</v>
      </c>
      <c r="D42" s="345">
        <v>93.5</v>
      </c>
      <c r="E42" s="345">
        <v>89.7</v>
      </c>
      <c r="F42" s="360">
        <f t="shared" si="18"/>
        <v>-6.5</v>
      </c>
      <c r="G42" s="360">
        <f t="shared" si="19"/>
        <v>-4.06417112299465</v>
      </c>
      <c r="H42" s="362">
        <f t="shared" si="20"/>
        <v>-0.0946169354838709</v>
      </c>
      <c r="I42" s="341"/>
      <c r="J42" s="342"/>
      <c r="K42" s="343" t="s">
        <v>336</v>
      </c>
      <c r="L42" s="344">
        <v>2323</v>
      </c>
      <c r="M42" s="343">
        <v>100</v>
      </c>
      <c r="N42" s="345">
        <v>99.5</v>
      </c>
      <c r="O42" s="345">
        <v>99.7</v>
      </c>
      <c r="P42" s="360">
        <f t="shared" si="15"/>
        <v>-0.5</v>
      </c>
      <c r="Q42" s="360">
        <f t="shared" si="16"/>
        <v>0.20100502512563098</v>
      </c>
      <c r="R42" s="363">
        <f t="shared" si="17"/>
        <v>0.04683467741935551</v>
      </c>
      <c r="S42" s="316"/>
    </row>
    <row r="43" spans="1:19" ht="15" customHeight="1">
      <c r="A43" s="344" t="s">
        <v>335</v>
      </c>
      <c r="B43" s="344">
        <v>23</v>
      </c>
      <c r="C43" s="343">
        <v>100</v>
      </c>
      <c r="D43" s="345">
        <v>99.2</v>
      </c>
      <c r="E43" s="345">
        <v>97.9</v>
      </c>
      <c r="F43" s="360">
        <f t="shared" si="18"/>
        <v>-0.7999999999999973</v>
      </c>
      <c r="G43" s="360">
        <f t="shared" si="19"/>
        <v>-1.310483870967739</v>
      </c>
      <c r="H43" s="362">
        <f t="shared" si="20"/>
        <v>-0.0030141129032258</v>
      </c>
      <c r="I43" s="341"/>
      <c r="J43" s="342"/>
      <c r="K43" s="343" t="s">
        <v>325</v>
      </c>
      <c r="L43" s="344">
        <v>8951</v>
      </c>
      <c r="M43" s="343">
        <v>100</v>
      </c>
      <c r="N43" s="345">
        <v>99.2</v>
      </c>
      <c r="O43" s="345">
        <v>98.2</v>
      </c>
      <c r="P43" s="360">
        <f t="shared" si="15"/>
        <v>-0.7999999999999973</v>
      </c>
      <c r="Q43" s="360">
        <f t="shared" si="16"/>
        <v>-1.0080645161290323</v>
      </c>
      <c r="R43" s="363">
        <f t="shared" si="17"/>
        <v>-0.9023185483870967</v>
      </c>
      <c r="S43" s="316"/>
    </row>
    <row r="44" spans="1:19" ht="15" customHeight="1">
      <c r="A44" s="344" t="s">
        <v>337</v>
      </c>
      <c r="B44" s="344">
        <v>224</v>
      </c>
      <c r="C44" s="343">
        <v>100</v>
      </c>
      <c r="D44" s="345">
        <v>92.9</v>
      </c>
      <c r="E44" s="345">
        <v>88.9</v>
      </c>
      <c r="F44" s="360">
        <f t="shared" si="18"/>
        <v>-7.099999999999993</v>
      </c>
      <c r="G44" s="360">
        <f t="shared" si="19"/>
        <v>-4.3057050592034445</v>
      </c>
      <c r="H44" s="362">
        <f t="shared" si="20"/>
        <v>-0.09032258064516129</v>
      </c>
      <c r="I44" s="341"/>
      <c r="J44" s="342"/>
      <c r="K44" s="343" t="s">
        <v>327</v>
      </c>
      <c r="L44" s="344">
        <v>708</v>
      </c>
      <c r="M44" s="343">
        <v>100</v>
      </c>
      <c r="N44" s="345">
        <v>100.2</v>
      </c>
      <c r="O44" s="345">
        <v>99.9</v>
      </c>
      <c r="P44" s="360">
        <f t="shared" si="15"/>
        <v>0.20000000000000281</v>
      </c>
      <c r="Q44" s="360">
        <f t="shared" si="16"/>
        <v>-0.29940119760478756</v>
      </c>
      <c r="R44" s="363">
        <f t="shared" si="17"/>
        <v>-0.02141129032258044</v>
      </c>
      <c r="S44" s="316"/>
    </row>
    <row r="45" spans="1:19" ht="15" customHeight="1">
      <c r="A45" s="344" t="s">
        <v>338</v>
      </c>
      <c r="B45" s="344">
        <v>183</v>
      </c>
      <c r="C45" s="343">
        <v>100</v>
      </c>
      <c r="D45" s="345">
        <v>94.3</v>
      </c>
      <c r="E45" s="345">
        <v>91.5</v>
      </c>
      <c r="F45" s="360">
        <f t="shared" si="18"/>
        <v>-5.700000000000003</v>
      </c>
      <c r="G45" s="360">
        <f t="shared" si="19"/>
        <v>-2.9692470837751825</v>
      </c>
      <c r="H45" s="362">
        <f t="shared" si="20"/>
        <v>-0.05165322580645156</v>
      </c>
      <c r="I45" s="341"/>
      <c r="J45" s="342"/>
      <c r="K45" s="343" t="s">
        <v>329</v>
      </c>
      <c r="L45" s="344">
        <v>487</v>
      </c>
      <c r="M45" s="343">
        <v>100</v>
      </c>
      <c r="N45" s="345">
        <v>100.2</v>
      </c>
      <c r="O45" s="345">
        <v>99.8</v>
      </c>
      <c r="P45" s="360">
        <f t="shared" si="15"/>
        <v>0.20000000000000281</v>
      </c>
      <c r="Q45" s="360">
        <f t="shared" si="16"/>
        <v>-0.3992015968063929</v>
      </c>
      <c r="R45" s="363">
        <f t="shared" si="17"/>
        <v>-0.019637096774193827</v>
      </c>
      <c r="S45" s="316"/>
    </row>
    <row r="46" spans="1:19" ht="15" customHeight="1">
      <c r="A46" s="344" t="s">
        <v>339</v>
      </c>
      <c r="B46" s="344">
        <v>134</v>
      </c>
      <c r="C46" s="343">
        <v>100</v>
      </c>
      <c r="D46" s="345">
        <v>92.3</v>
      </c>
      <c r="E46" s="345">
        <v>90.2</v>
      </c>
      <c r="F46" s="360">
        <f t="shared" si="18"/>
        <v>-7.700000000000003</v>
      </c>
      <c r="G46" s="360">
        <f t="shared" si="19"/>
        <v>-2.2751895991332547</v>
      </c>
      <c r="H46" s="362">
        <f t="shared" si="20"/>
        <v>-0.028366935483870894</v>
      </c>
      <c r="I46" s="341"/>
      <c r="J46" s="342"/>
      <c r="K46" s="343" t="s">
        <v>580</v>
      </c>
      <c r="L46" s="344">
        <v>8492</v>
      </c>
      <c r="M46" s="343">
        <v>100</v>
      </c>
      <c r="N46" s="345">
        <v>99.1</v>
      </c>
      <c r="O46" s="345">
        <v>98.1</v>
      </c>
      <c r="P46" s="360">
        <f t="shared" si="15"/>
        <v>-0.9000000000000057</v>
      </c>
      <c r="Q46" s="360">
        <f t="shared" si="16"/>
        <v>-1.0090817356205852</v>
      </c>
      <c r="R46" s="363">
        <f t="shared" si="17"/>
        <v>-0.8560483870967741</v>
      </c>
      <c r="S46" s="316"/>
    </row>
    <row r="47" spans="1:19" ht="15" customHeight="1">
      <c r="A47" s="344" t="s">
        <v>341</v>
      </c>
      <c r="B47" s="344">
        <v>48</v>
      </c>
      <c r="C47" s="343">
        <v>100</v>
      </c>
      <c r="D47" s="345">
        <v>99.9</v>
      </c>
      <c r="E47" s="345">
        <v>95.4</v>
      </c>
      <c r="F47" s="360">
        <f t="shared" si="18"/>
        <v>-0.09999999999999432</v>
      </c>
      <c r="G47" s="360">
        <f t="shared" si="19"/>
        <v>-4.504504504504505</v>
      </c>
      <c r="H47" s="362">
        <f t="shared" si="20"/>
        <v>-0.021774193548387097</v>
      </c>
      <c r="I47" s="341"/>
      <c r="J47" s="342"/>
      <c r="K47" s="343" t="s">
        <v>346</v>
      </c>
      <c r="L47" s="344">
        <v>508</v>
      </c>
      <c r="M47" s="343">
        <v>100</v>
      </c>
      <c r="N47" s="345">
        <v>101.4</v>
      </c>
      <c r="O47" s="345">
        <v>102.5</v>
      </c>
      <c r="P47" s="360">
        <f t="shared" si="15"/>
        <v>1.4000000000000057</v>
      </c>
      <c r="Q47" s="360">
        <f t="shared" si="16"/>
        <v>1.084812623274156</v>
      </c>
      <c r="R47" s="363">
        <f t="shared" si="17"/>
        <v>0.05633064516129002</v>
      </c>
      <c r="S47" s="316"/>
    </row>
    <row r="48" spans="1:19" ht="15" customHeight="1">
      <c r="A48" s="344" t="s">
        <v>343</v>
      </c>
      <c r="B48" s="344">
        <v>65</v>
      </c>
      <c r="C48" s="343">
        <v>100</v>
      </c>
      <c r="D48" s="345">
        <v>101.7</v>
      </c>
      <c r="E48" s="345">
        <v>102.4</v>
      </c>
      <c r="F48" s="360">
        <f t="shared" si="18"/>
        <v>1.7000000000000028</v>
      </c>
      <c r="G48" s="360">
        <f t="shared" si="19"/>
        <v>0.6882989183874167</v>
      </c>
      <c r="H48" s="362">
        <f t="shared" si="20"/>
        <v>0.004586693548387115</v>
      </c>
      <c r="I48" s="341"/>
      <c r="J48" s="342"/>
      <c r="K48" s="343" t="s">
        <v>348</v>
      </c>
      <c r="L48" s="344">
        <v>1205</v>
      </c>
      <c r="M48" s="343">
        <v>100</v>
      </c>
      <c r="N48" s="345">
        <v>96.3</v>
      </c>
      <c r="O48" s="345">
        <v>93.4</v>
      </c>
      <c r="P48" s="360">
        <f t="shared" si="15"/>
        <v>-3.7000000000000024</v>
      </c>
      <c r="Q48" s="360">
        <f t="shared" si="16"/>
        <v>-3.011422637590853</v>
      </c>
      <c r="R48" s="363">
        <f t="shared" si="17"/>
        <v>-0.35226814516128924</v>
      </c>
      <c r="S48" s="316"/>
    </row>
    <row r="49" spans="1:19" ht="15" customHeight="1">
      <c r="A49" s="344" t="s">
        <v>344</v>
      </c>
      <c r="B49" s="344">
        <v>89</v>
      </c>
      <c r="C49" s="343">
        <v>100</v>
      </c>
      <c r="D49" s="345">
        <v>98.7</v>
      </c>
      <c r="E49" s="345">
        <v>97.7</v>
      </c>
      <c r="F49" s="360">
        <f t="shared" si="18"/>
        <v>-1.2999999999999972</v>
      </c>
      <c r="G49" s="360">
        <f t="shared" si="19"/>
        <v>-1.0131712259371835</v>
      </c>
      <c r="H49" s="362">
        <f t="shared" si="20"/>
        <v>-0.008971774193548387</v>
      </c>
      <c r="I49" s="341"/>
      <c r="J49" s="342"/>
      <c r="K49" s="343"/>
      <c r="L49" s="344"/>
      <c r="M49" s="343"/>
      <c r="N49" s="345"/>
      <c r="O49" s="345"/>
      <c r="P49" s="343"/>
      <c r="Q49" s="343"/>
      <c r="R49" s="346"/>
      <c r="S49" s="316"/>
    </row>
    <row r="50" spans="1:19" ht="15" customHeight="1">
      <c r="A50" s="344" t="s">
        <v>345</v>
      </c>
      <c r="B50" s="344">
        <v>8</v>
      </c>
      <c r="C50" s="343">
        <v>100</v>
      </c>
      <c r="D50" s="345">
        <v>101.6</v>
      </c>
      <c r="E50" s="345">
        <v>102.1</v>
      </c>
      <c r="F50" s="360">
        <f t="shared" si="18"/>
        <v>1.5999999999999945</v>
      </c>
      <c r="G50" s="360">
        <f t="shared" si="19"/>
        <v>0.4921259842519685</v>
      </c>
      <c r="H50" s="362">
        <f t="shared" si="20"/>
        <v>0.0004032258064516129</v>
      </c>
      <c r="I50" s="341"/>
      <c r="J50" s="342"/>
      <c r="K50" s="343"/>
      <c r="L50" s="344"/>
      <c r="M50" s="343"/>
      <c r="N50" s="343"/>
      <c r="O50" s="343"/>
      <c r="P50" s="343"/>
      <c r="Q50" s="343"/>
      <c r="R50" s="344"/>
      <c r="S50" s="316"/>
    </row>
    <row r="51" spans="1:19" ht="11.25">
      <c r="A51" s="316"/>
      <c r="B51" s="316"/>
      <c r="C51" s="316"/>
      <c r="D51" s="347"/>
      <c r="E51" s="347"/>
      <c r="F51" s="347"/>
      <c r="G51" s="347"/>
      <c r="H51" s="347"/>
      <c r="I51" s="347"/>
      <c r="J51" s="347"/>
      <c r="K51" s="316"/>
      <c r="L51" s="316"/>
      <c r="M51" s="316"/>
      <c r="N51" s="316"/>
      <c r="O51" s="316"/>
      <c r="P51" s="316"/>
      <c r="Q51" s="316"/>
      <c r="R51" s="316"/>
      <c r="S51" s="314"/>
    </row>
  </sheetData>
  <printOptions/>
  <pageMargins left="0.7874015748031497" right="0.7874015748031497" top="0.984251968503937" bottom="0.5118110236220472" header="0.5118110236220472" footer="0.5118110236220472"/>
  <pageSetup firstPageNumber="8" useFirstPageNumber="1" horizontalDpi="300" verticalDpi="300" orientation="portrait" paperSize="9" r:id="rId1"/>
  <headerFooter alignWithMargins="0">
    <oddFooter>&amp;C&amp;10- &amp;P -</oddFooter>
  </headerFooter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251"/>
  <sheetViews>
    <sheetView showOutlineSymbols="0" zoomScaleSheetLayoutView="100" workbookViewId="0" topLeftCell="A1">
      <selection activeCell="A1" sqref="A1:N1"/>
    </sheetView>
  </sheetViews>
  <sheetFormatPr defaultColWidth="8.66015625" defaultRowHeight="18"/>
  <cols>
    <col min="1" max="1" width="8.66015625" style="3" customWidth="1"/>
    <col min="2" max="29" width="4.91015625" style="3" customWidth="1"/>
    <col min="30" max="16384" width="8.66015625" style="3" customWidth="1"/>
  </cols>
  <sheetData>
    <row r="1" spans="1:29" ht="17.25">
      <c r="A1" s="458" t="s">
        <v>627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2"/>
      <c r="P1" s="2"/>
      <c r="Q1" s="2"/>
      <c r="R1" s="2"/>
      <c r="S1" s="2"/>
      <c r="T1" s="2"/>
      <c r="U1" s="2"/>
      <c r="V1" s="2"/>
      <c r="W1" s="2"/>
      <c r="X1" s="12"/>
      <c r="Y1" s="2"/>
      <c r="Z1" s="2"/>
      <c r="AA1" s="12"/>
      <c r="AB1" s="2"/>
      <c r="AC1" s="17" t="s">
        <v>590</v>
      </c>
    </row>
    <row r="2" spans="1:29" s="4" customFormat="1" ht="11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7" t="s">
        <v>591</v>
      </c>
    </row>
    <row r="3" spans="1:29" s="23" customFormat="1" ht="12" customHeight="1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0"/>
      <c r="X3" s="20"/>
      <c r="Y3" s="21"/>
      <c r="Z3" s="20"/>
      <c r="AA3" s="20"/>
      <c r="AB3" s="20"/>
      <c r="AC3" s="22"/>
    </row>
    <row r="4" spans="1:29" s="23" customFormat="1" ht="12" customHeight="1">
      <c r="A4" s="24" t="s">
        <v>0</v>
      </c>
      <c r="B4" s="25" t="s">
        <v>1</v>
      </c>
      <c r="C4" s="26"/>
      <c r="D4" s="27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6"/>
      <c r="V4" s="26"/>
      <c r="W4" s="26"/>
      <c r="X4" s="26"/>
      <c r="Y4" s="27" t="s">
        <v>4</v>
      </c>
      <c r="Z4" s="26"/>
      <c r="AA4" s="26"/>
      <c r="AB4" s="26"/>
      <c r="AC4" s="28"/>
    </row>
    <row r="5" spans="1:29" s="23" customFormat="1" ht="12" customHeight="1">
      <c r="A5" s="29"/>
      <c r="B5" s="30"/>
      <c r="C5" s="26"/>
      <c r="D5" s="31"/>
      <c r="E5" s="32"/>
      <c r="F5" s="32"/>
      <c r="G5" s="33"/>
      <c r="H5" s="32"/>
      <c r="I5" s="32"/>
      <c r="J5" s="32"/>
      <c r="K5" s="33"/>
      <c r="L5" s="32"/>
      <c r="M5" s="33"/>
      <c r="N5" s="32"/>
      <c r="O5" s="32"/>
      <c r="P5" s="32"/>
      <c r="Q5" s="32"/>
      <c r="R5" s="32"/>
      <c r="S5" s="32"/>
      <c r="T5" s="31"/>
      <c r="U5" s="26"/>
      <c r="V5" s="32"/>
      <c r="W5" s="33"/>
      <c r="X5" s="32"/>
      <c r="Y5" s="31"/>
      <c r="Z5" s="32"/>
      <c r="AA5" s="33"/>
      <c r="AB5" s="33"/>
      <c r="AC5" s="34"/>
    </row>
    <row r="6" spans="1:29" s="23" customFormat="1" ht="12" customHeight="1">
      <c r="A6" s="29"/>
      <c r="B6" s="30"/>
      <c r="C6" s="26"/>
      <c r="D6" s="31"/>
      <c r="E6" s="27" t="s">
        <v>13</v>
      </c>
      <c r="F6" s="27" t="s">
        <v>14</v>
      </c>
      <c r="G6" s="26"/>
      <c r="H6" s="27" t="s">
        <v>15</v>
      </c>
      <c r="I6" s="27" t="s">
        <v>16</v>
      </c>
      <c r="J6" s="27" t="s">
        <v>17</v>
      </c>
      <c r="K6" s="26"/>
      <c r="L6" s="27" t="s">
        <v>18</v>
      </c>
      <c r="M6" s="26"/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31"/>
      <c r="U6" s="26"/>
      <c r="V6" s="27" t="s">
        <v>25</v>
      </c>
      <c r="W6" s="26"/>
      <c r="X6" s="27" t="s">
        <v>26</v>
      </c>
      <c r="Y6" s="31"/>
      <c r="Z6" s="27" t="s">
        <v>27</v>
      </c>
      <c r="AA6" s="26"/>
      <c r="AB6" s="26"/>
      <c r="AC6" s="35" t="s">
        <v>28</v>
      </c>
    </row>
    <row r="7" spans="1:29" s="23" customFormat="1" ht="12" customHeight="1">
      <c r="A7" s="29"/>
      <c r="B7" s="30"/>
      <c r="C7" s="26"/>
      <c r="D7" s="31"/>
      <c r="E7" s="31"/>
      <c r="F7" s="31"/>
      <c r="G7" s="32"/>
      <c r="H7" s="31"/>
      <c r="I7" s="31"/>
      <c r="J7" s="31"/>
      <c r="K7" s="32"/>
      <c r="L7" s="31"/>
      <c r="M7" s="32"/>
      <c r="N7" s="31"/>
      <c r="O7" s="31"/>
      <c r="P7" s="31"/>
      <c r="Q7" s="31"/>
      <c r="R7" s="31"/>
      <c r="S7" s="31"/>
      <c r="T7" s="31"/>
      <c r="U7" s="26"/>
      <c r="V7" s="31"/>
      <c r="W7" s="26"/>
      <c r="X7" s="31"/>
      <c r="Y7" s="27" t="s">
        <v>46</v>
      </c>
      <c r="Z7" s="31"/>
      <c r="AA7" s="32"/>
      <c r="AB7" s="32"/>
      <c r="AC7" s="36"/>
    </row>
    <row r="8" spans="1:29" s="23" customFormat="1" ht="12" customHeight="1">
      <c r="A8" s="29"/>
      <c r="B8" s="30"/>
      <c r="C8" s="32"/>
      <c r="D8" s="31"/>
      <c r="E8" s="31"/>
      <c r="F8" s="31"/>
      <c r="G8" s="27" t="s">
        <v>51</v>
      </c>
      <c r="H8" s="31"/>
      <c r="I8" s="31"/>
      <c r="J8" s="27" t="s">
        <v>52</v>
      </c>
      <c r="K8" s="27" t="s">
        <v>51</v>
      </c>
      <c r="L8" s="31"/>
      <c r="M8" s="27" t="s">
        <v>51</v>
      </c>
      <c r="N8" s="31"/>
      <c r="O8" s="31"/>
      <c r="P8" s="31"/>
      <c r="Q8" s="31"/>
      <c r="R8" s="31"/>
      <c r="S8" s="31"/>
      <c r="T8" s="31"/>
      <c r="U8" s="32"/>
      <c r="V8" s="31"/>
      <c r="W8" s="32"/>
      <c r="X8" s="31"/>
      <c r="Y8" s="31"/>
      <c r="Z8" s="31"/>
      <c r="AA8" s="27" t="s">
        <v>53</v>
      </c>
      <c r="AB8" s="27" t="s">
        <v>54</v>
      </c>
      <c r="AC8" s="36"/>
    </row>
    <row r="9" spans="1:29" s="23" customFormat="1" ht="12" customHeight="1">
      <c r="A9" s="29"/>
      <c r="B9" s="30"/>
      <c r="C9" s="27" t="s">
        <v>77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 t="s">
        <v>41</v>
      </c>
      <c r="Q9" s="31"/>
      <c r="R9" s="31"/>
      <c r="S9" s="31"/>
      <c r="T9" s="31"/>
      <c r="U9" s="27" t="s">
        <v>77</v>
      </c>
      <c r="V9" s="31"/>
      <c r="W9" s="27" t="s">
        <v>77</v>
      </c>
      <c r="X9" s="27" t="s">
        <v>78</v>
      </c>
      <c r="Y9" s="27" t="s">
        <v>79</v>
      </c>
      <c r="Z9" s="31"/>
      <c r="AA9" s="31"/>
      <c r="AB9" s="31"/>
      <c r="AC9" s="35" t="s">
        <v>80</v>
      </c>
    </row>
    <row r="10" spans="1:29" s="23" customFormat="1" ht="12" customHeight="1">
      <c r="A10" s="29"/>
      <c r="B10" s="30"/>
      <c r="C10" s="27" t="s">
        <v>90</v>
      </c>
      <c r="D10" s="31"/>
      <c r="E10" s="31"/>
      <c r="F10" s="27" t="s">
        <v>91</v>
      </c>
      <c r="G10" s="27" t="s">
        <v>92</v>
      </c>
      <c r="H10" s="31"/>
      <c r="I10" s="27" t="s">
        <v>93</v>
      </c>
      <c r="J10" s="27" t="s">
        <v>79</v>
      </c>
      <c r="K10" s="27" t="s">
        <v>92</v>
      </c>
      <c r="L10" s="31"/>
      <c r="M10" s="27" t="s">
        <v>92</v>
      </c>
      <c r="N10" s="27" t="s">
        <v>94</v>
      </c>
      <c r="O10" s="27" t="s">
        <v>95</v>
      </c>
      <c r="P10" s="31"/>
      <c r="Q10" s="31"/>
      <c r="R10" s="31"/>
      <c r="S10" s="31"/>
      <c r="T10" s="31"/>
      <c r="U10" s="27" t="s">
        <v>90</v>
      </c>
      <c r="V10" s="31"/>
      <c r="W10" s="27" t="s">
        <v>90</v>
      </c>
      <c r="X10" s="31"/>
      <c r="Y10" s="31"/>
      <c r="Z10" s="27" t="s">
        <v>96</v>
      </c>
      <c r="AA10" s="31"/>
      <c r="AB10" s="31"/>
      <c r="AC10" s="36"/>
    </row>
    <row r="11" spans="1:29" s="23" customFormat="1" ht="12" customHeight="1">
      <c r="A11" s="29"/>
      <c r="B11" s="30"/>
      <c r="C11" s="27" t="s">
        <v>115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7" t="s">
        <v>2</v>
      </c>
      <c r="Q11" s="31"/>
      <c r="R11" s="31"/>
      <c r="S11" s="31"/>
      <c r="T11" s="31"/>
      <c r="U11" s="27" t="s">
        <v>115</v>
      </c>
      <c r="V11" s="31"/>
      <c r="W11" s="27" t="s">
        <v>115</v>
      </c>
      <c r="X11" s="27" t="s">
        <v>116</v>
      </c>
      <c r="Y11" s="27" t="s">
        <v>97</v>
      </c>
      <c r="Z11" s="31"/>
      <c r="AA11" s="27" t="s">
        <v>117</v>
      </c>
      <c r="AB11" s="27" t="s">
        <v>118</v>
      </c>
      <c r="AC11" s="35" t="s">
        <v>4</v>
      </c>
    </row>
    <row r="12" spans="1:29" s="23" customFormat="1" ht="12" customHeight="1">
      <c r="A12" s="29"/>
      <c r="B12" s="30"/>
      <c r="C12" s="27" t="s">
        <v>131</v>
      </c>
      <c r="D12" s="31"/>
      <c r="E12" s="31"/>
      <c r="F12" s="31"/>
      <c r="G12" s="27" t="s">
        <v>132</v>
      </c>
      <c r="H12" s="31"/>
      <c r="I12" s="31"/>
      <c r="J12" s="27" t="s">
        <v>133</v>
      </c>
      <c r="K12" s="27" t="s">
        <v>134</v>
      </c>
      <c r="L12" s="31"/>
      <c r="M12" s="27" t="s">
        <v>135</v>
      </c>
      <c r="N12" s="31"/>
      <c r="O12" s="31"/>
      <c r="P12" s="31"/>
      <c r="Q12" s="31"/>
      <c r="R12" s="31"/>
      <c r="S12" s="31"/>
      <c r="T12" s="31"/>
      <c r="U12" s="27" t="s">
        <v>131</v>
      </c>
      <c r="V12" s="31"/>
      <c r="W12" s="27" t="s">
        <v>131</v>
      </c>
      <c r="X12" s="31"/>
      <c r="Y12" s="31"/>
      <c r="Z12" s="31"/>
      <c r="AA12" s="31"/>
      <c r="AB12" s="31"/>
      <c r="AC12" s="36"/>
    </row>
    <row r="13" spans="1:29" s="23" customFormat="1" ht="12" customHeight="1">
      <c r="A13" s="29"/>
      <c r="B13" s="30"/>
      <c r="C13" s="27" t="s">
        <v>144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 t="s">
        <v>145</v>
      </c>
      <c r="V13" s="31"/>
      <c r="W13" s="27" t="s">
        <v>146</v>
      </c>
      <c r="X13" s="31"/>
      <c r="Y13" s="31"/>
      <c r="Z13" s="31"/>
      <c r="AA13" s="31"/>
      <c r="AB13" s="31"/>
      <c r="AC13" s="36"/>
    </row>
    <row r="14" spans="1:29" s="23" customFormat="1" ht="12" customHeight="1">
      <c r="A14" s="29" t="s">
        <v>152</v>
      </c>
      <c r="B14" s="25" t="s">
        <v>153</v>
      </c>
      <c r="C14" s="27" t="s">
        <v>154</v>
      </c>
      <c r="D14" s="27" t="s">
        <v>125</v>
      </c>
      <c r="E14" s="27" t="s">
        <v>155</v>
      </c>
      <c r="F14" s="27" t="s">
        <v>155</v>
      </c>
      <c r="G14" s="27" t="s">
        <v>156</v>
      </c>
      <c r="H14" s="27" t="s">
        <v>155</v>
      </c>
      <c r="I14" s="27" t="s">
        <v>155</v>
      </c>
      <c r="J14" s="27" t="s">
        <v>157</v>
      </c>
      <c r="K14" s="27" t="s">
        <v>158</v>
      </c>
      <c r="L14" s="27" t="s">
        <v>102</v>
      </c>
      <c r="M14" s="27" t="s">
        <v>159</v>
      </c>
      <c r="N14" s="27" t="s">
        <v>160</v>
      </c>
      <c r="O14" s="27" t="s">
        <v>155</v>
      </c>
      <c r="P14" s="27" t="s">
        <v>147</v>
      </c>
      <c r="Q14" s="27" t="s">
        <v>125</v>
      </c>
      <c r="R14" s="27" t="s">
        <v>155</v>
      </c>
      <c r="S14" s="27" t="s">
        <v>2</v>
      </c>
      <c r="T14" s="27" t="s">
        <v>161</v>
      </c>
      <c r="U14" s="27" t="s">
        <v>162</v>
      </c>
      <c r="V14" s="27" t="s">
        <v>163</v>
      </c>
      <c r="W14" s="27" t="s">
        <v>164</v>
      </c>
      <c r="X14" s="27" t="s">
        <v>165</v>
      </c>
      <c r="Y14" s="27" t="s">
        <v>136</v>
      </c>
      <c r="Z14" s="27" t="s">
        <v>166</v>
      </c>
      <c r="AA14" s="27" t="s">
        <v>167</v>
      </c>
      <c r="AB14" s="27" t="s">
        <v>167</v>
      </c>
      <c r="AC14" s="35" t="s">
        <v>46</v>
      </c>
    </row>
    <row r="15" spans="1:29" s="23" customFormat="1" ht="12" customHeight="1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s="23" customFormat="1" ht="12" customHeight="1">
      <c r="A16" s="37" t="s">
        <v>187</v>
      </c>
      <c r="B16" s="38">
        <v>10000</v>
      </c>
      <c r="C16" s="39">
        <v>8951</v>
      </c>
      <c r="D16" s="39">
        <v>2782</v>
      </c>
      <c r="E16" s="39">
        <v>230</v>
      </c>
      <c r="F16" s="39">
        <v>301</v>
      </c>
      <c r="G16" s="39">
        <v>183</v>
      </c>
      <c r="H16" s="39">
        <v>189</v>
      </c>
      <c r="I16" s="39">
        <v>109</v>
      </c>
      <c r="J16" s="39">
        <v>260</v>
      </c>
      <c r="K16" s="39">
        <v>158</v>
      </c>
      <c r="L16" s="39">
        <v>123</v>
      </c>
      <c r="M16" s="39">
        <v>118</v>
      </c>
      <c r="N16" s="39">
        <v>101</v>
      </c>
      <c r="O16" s="39">
        <v>208</v>
      </c>
      <c r="P16" s="39">
        <v>291</v>
      </c>
      <c r="Q16" s="39">
        <v>143</v>
      </c>
      <c r="R16" s="39">
        <v>173</v>
      </c>
      <c r="S16" s="39">
        <v>654</v>
      </c>
      <c r="T16" s="39">
        <v>1757</v>
      </c>
      <c r="U16" s="39">
        <v>708</v>
      </c>
      <c r="V16" s="39">
        <v>1536</v>
      </c>
      <c r="W16" s="39">
        <v>487</v>
      </c>
      <c r="X16" s="39">
        <v>221</v>
      </c>
      <c r="Y16" s="39">
        <v>600</v>
      </c>
      <c r="Z16" s="39">
        <v>466</v>
      </c>
      <c r="AA16" s="39">
        <v>281</v>
      </c>
      <c r="AB16" s="39">
        <v>185</v>
      </c>
      <c r="AC16" s="40">
        <v>14</v>
      </c>
    </row>
    <row r="17" spans="1:29" s="46" customFormat="1" ht="12" customHeight="1">
      <c r="A17" s="41"/>
      <c r="B17" s="42"/>
      <c r="C17" s="43"/>
      <c r="D17" s="43"/>
      <c r="E17" s="43"/>
      <c r="F17" s="44"/>
      <c r="G17" s="43"/>
      <c r="H17" s="44" t="s">
        <v>229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3"/>
      <c r="U17" s="43"/>
      <c r="V17" s="44" t="s">
        <v>188</v>
      </c>
      <c r="W17" s="43"/>
      <c r="X17" s="43"/>
      <c r="Y17" s="43"/>
      <c r="Z17" s="43"/>
      <c r="AA17" s="43"/>
      <c r="AB17" s="43"/>
      <c r="AC17" s="45"/>
    </row>
    <row r="18" spans="1:29" s="46" customFormat="1" ht="2.25" customHeight="1">
      <c r="A18" s="83"/>
      <c r="B18" s="78"/>
      <c r="C18" s="79"/>
      <c r="D18" s="79"/>
      <c r="E18" s="79"/>
      <c r="F18" s="81"/>
      <c r="G18" s="79"/>
      <c r="H18" s="81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1"/>
      <c r="T18" s="79"/>
      <c r="U18" s="79"/>
      <c r="V18" s="81"/>
      <c r="W18" s="79"/>
      <c r="X18" s="79"/>
      <c r="Y18" s="79"/>
      <c r="Z18" s="79"/>
      <c r="AA18" s="79"/>
      <c r="AB18" s="79"/>
      <c r="AC18" s="82"/>
    </row>
    <row r="19" spans="1:29" s="23" customFormat="1" ht="9.75">
      <c r="A19" s="24" t="s">
        <v>236</v>
      </c>
      <c r="B19" s="47">
        <v>34.7</v>
      </c>
      <c r="C19" s="48">
        <v>34.7</v>
      </c>
      <c r="D19" s="48">
        <v>34</v>
      </c>
      <c r="E19" s="48">
        <v>35.1</v>
      </c>
      <c r="F19" s="48">
        <v>35.4</v>
      </c>
      <c r="G19" s="48">
        <v>38.9</v>
      </c>
      <c r="H19" s="48">
        <v>33</v>
      </c>
      <c r="I19" s="48">
        <v>51.3</v>
      </c>
      <c r="J19" s="48">
        <v>28.3</v>
      </c>
      <c r="K19" s="48">
        <v>28</v>
      </c>
      <c r="L19" s="48">
        <v>44.7</v>
      </c>
      <c r="M19" s="48">
        <v>44.4</v>
      </c>
      <c r="N19" s="48">
        <v>43.9</v>
      </c>
      <c r="O19" s="48">
        <v>29.3</v>
      </c>
      <c r="P19" s="48">
        <v>30.6</v>
      </c>
      <c r="Q19" s="48">
        <v>44</v>
      </c>
      <c r="R19" s="48">
        <v>45.2</v>
      </c>
      <c r="S19" s="48">
        <v>30.2</v>
      </c>
      <c r="T19" s="48">
        <v>33.9</v>
      </c>
      <c r="U19" s="48">
        <v>29.2</v>
      </c>
      <c r="V19" s="48">
        <v>37</v>
      </c>
      <c r="W19" s="48">
        <v>34.2</v>
      </c>
      <c r="X19" s="48">
        <v>21.6</v>
      </c>
      <c r="Y19" s="48">
        <v>39</v>
      </c>
      <c r="Z19" s="48">
        <v>49.7</v>
      </c>
      <c r="AA19" s="48">
        <v>63.1</v>
      </c>
      <c r="AB19" s="48">
        <v>34.4</v>
      </c>
      <c r="AC19" s="49">
        <v>32</v>
      </c>
    </row>
    <row r="20" spans="1:29" s="23" customFormat="1" ht="9.75">
      <c r="A20" s="70" t="s">
        <v>237</v>
      </c>
      <c r="B20" s="47">
        <v>36.7</v>
      </c>
      <c r="C20" s="48">
        <v>36.5</v>
      </c>
      <c r="D20" s="48">
        <v>35.6</v>
      </c>
      <c r="E20" s="48">
        <v>36.5</v>
      </c>
      <c r="F20" s="48">
        <v>36.2</v>
      </c>
      <c r="G20" s="48">
        <v>40.5</v>
      </c>
      <c r="H20" s="48">
        <v>35.9</v>
      </c>
      <c r="I20" s="48">
        <v>51.8</v>
      </c>
      <c r="J20" s="48">
        <v>30.3</v>
      </c>
      <c r="K20" s="48">
        <v>29.4</v>
      </c>
      <c r="L20" s="48">
        <v>43.2</v>
      </c>
      <c r="M20" s="48">
        <v>42.9</v>
      </c>
      <c r="N20" s="48">
        <v>43.9</v>
      </c>
      <c r="O20" s="48">
        <v>30.5</v>
      </c>
      <c r="P20" s="48">
        <v>35.9</v>
      </c>
      <c r="Q20" s="48">
        <v>45.3</v>
      </c>
      <c r="R20" s="48">
        <v>45.2</v>
      </c>
      <c r="S20" s="48">
        <v>33.5</v>
      </c>
      <c r="T20" s="48">
        <v>37.9</v>
      </c>
      <c r="U20" s="48">
        <v>31.7</v>
      </c>
      <c r="V20" s="48">
        <v>41.8</v>
      </c>
      <c r="W20" s="48">
        <v>37.6</v>
      </c>
      <c r="X20" s="48">
        <v>22.9</v>
      </c>
      <c r="Y20" s="48">
        <v>39.4</v>
      </c>
      <c r="Z20" s="48">
        <v>50</v>
      </c>
      <c r="AA20" s="48">
        <v>63</v>
      </c>
      <c r="AB20" s="48">
        <v>35.3</v>
      </c>
      <c r="AC20" s="49">
        <v>32.6</v>
      </c>
    </row>
    <row r="21" spans="1:29" s="23" customFormat="1" ht="9.75">
      <c r="A21" s="70" t="s">
        <v>238</v>
      </c>
      <c r="B21" s="47">
        <v>41.2</v>
      </c>
      <c r="C21" s="48">
        <v>41.1</v>
      </c>
      <c r="D21" s="48">
        <v>40.5</v>
      </c>
      <c r="E21" s="48">
        <v>40</v>
      </c>
      <c r="F21" s="48">
        <v>40.2</v>
      </c>
      <c r="G21" s="48">
        <v>44.7</v>
      </c>
      <c r="H21" s="48">
        <v>47</v>
      </c>
      <c r="I21" s="48">
        <v>58.5</v>
      </c>
      <c r="J21" s="48">
        <v>35.2</v>
      </c>
      <c r="K21" s="48">
        <v>35.2</v>
      </c>
      <c r="L21" s="48">
        <v>45.6</v>
      </c>
      <c r="M21" s="48">
        <v>45.5</v>
      </c>
      <c r="N21" s="48">
        <v>49.9</v>
      </c>
      <c r="O21" s="48">
        <v>31.1</v>
      </c>
      <c r="P21" s="48">
        <v>45</v>
      </c>
      <c r="Q21" s="48">
        <v>45.9</v>
      </c>
      <c r="R21" s="48">
        <v>47.1</v>
      </c>
      <c r="S21" s="48">
        <v>39.2</v>
      </c>
      <c r="T21" s="48">
        <v>41.5</v>
      </c>
      <c r="U21" s="48">
        <v>35.5</v>
      </c>
      <c r="V21" s="48">
        <v>44.6</v>
      </c>
      <c r="W21" s="48">
        <v>40.1</v>
      </c>
      <c r="X21" s="48">
        <v>28.5</v>
      </c>
      <c r="Y21" s="48">
        <v>40.4</v>
      </c>
      <c r="Z21" s="48">
        <v>51</v>
      </c>
      <c r="AA21" s="48">
        <v>63.4</v>
      </c>
      <c r="AB21" s="48">
        <v>36.8</v>
      </c>
      <c r="AC21" s="49">
        <v>34.9</v>
      </c>
    </row>
    <row r="22" spans="1:29" s="23" customFormat="1" ht="9.75">
      <c r="A22" s="70" t="s">
        <v>239</v>
      </c>
      <c r="B22" s="47">
        <v>50.1</v>
      </c>
      <c r="C22" s="48">
        <v>50.3</v>
      </c>
      <c r="D22" s="48">
        <v>50.5</v>
      </c>
      <c r="E22" s="48">
        <v>49.4</v>
      </c>
      <c r="F22" s="48">
        <v>50.2</v>
      </c>
      <c r="G22" s="48">
        <v>54.3</v>
      </c>
      <c r="H22" s="48">
        <v>54.3</v>
      </c>
      <c r="I22" s="48">
        <v>77.7</v>
      </c>
      <c r="J22" s="48">
        <v>45.5</v>
      </c>
      <c r="K22" s="48">
        <v>45.2</v>
      </c>
      <c r="L22" s="48">
        <v>53.6</v>
      </c>
      <c r="M22" s="48">
        <v>53.5</v>
      </c>
      <c r="N22" s="48">
        <v>66.5</v>
      </c>
      <c r="O22" s="48">
        <v>46.6</v>
      </c>
      <c r="P22" s="48">
        <v>57.5</v>
      </c>
      <c r="Q22" s="48">
        <v>54.8</v>
      </c>
      <c r="R22" s="48">
        <v>54.3</v>
      </c>
      <c r="S22" s="48">
        <v>48.3</v>
      </c>
      <c r="T22" s="48">
        <v>46.9</v>
      </c>
      <c r="U22" s="48">
        <v>41.9</v>
      </c>
      <c r="V22" s="48">
        <v>47.7</v>
      </c>
      <c r="W22" s="48">
        <v>42.9</v>
      </c>
      <c r="X22" s="48">
        <v>39.6</v>
      </c>
      <c r="Y22" s="48">
        <v>51.6</v>
      </c>
      <c r="Z22" s="48">
        <v>64.4</v>
      </c>
      <c r="AA22" s="48">
        <v>74.5</v>
      </c>
      <c r="AB22" s="48">
        <v>51.6</v>
      </c>
      <c r="AC22" s="49">
        <v>54.3</v>
      </c>
    </row>
    <row r="23" spans="1:29" s="23" customFormat="1" ht="9.75">
      <c r="A23" s="70" t="s">
        <v>240</v>
      </c>
      <c r="B23" s="47">
        <v>56</v>
      </c>
      <c r="C23" s="48">
        <v>56.2</v>
      </c>
      <c r="D23" s="48">
        <v>57.3</v>
      </c>
      <c r="E23" s="48">
        <v>59.2</v>
      </c>
      <c r="F23" s="48">
        <v>58.6</v>
      </c>
      <c r="G23" s="48">
        <v>64.2</v>
      </c>
      <c r="H23" s="48">
        <v>59.9</v>
      </c>
      <c r="I23" s="48">
        <v>84.7</v>
      </c>
      <c r="J23" s="48">
        <v>49.2</v>
      </c>
      <c r="K23" s="48">
        <v>46.5</v>
      </c>
      <c r="L23" s="48">
        <v>62.2</v>
      </c>
      <c r="M23" s="48">
        <v>62.2</v>
      </c>
      <c r="N23" s="48">
        <v>76.3</v>
      </c>
      <c r="O23" s="48">
        <v>52.6</v>
      </c>
      <c r="P23" s="48">
        <v>58.7</v>
      </c>
      <c r="Q23" s="48">
        <v>65</v>
      </c>
      <c r="R23" s="48">
        <v>58.6</v>
      </c>
      <c r="S23" s="48">
        <v>55.1</v>
      </c>
      <c r="T23" s="48">
        <v>49.8</v>
      </c>
      <c r="U23" s="48">
        <v>43.9</v>
      </c>
      <c r="V23" s="48">
        <v>52</v>
      </c>
      <c r="W23" s="48">
        <v>47.1</v>
      </c>
      <c r="X23" s="48">
        <v>38.4</v>
      </c>
      <c r="Y23" s="48">
        <v>57.3</v>
      </c>
      <c r="Z23" s="48">
        <v>70.6</v>
      </c>
      <c r="AA23" s="48">
        <v>77</v>
      </c>
      <c r="AB23" s="48">
        <v>61.4</v>
      </c>
      <c r="AC23" s="49">
        <v>66</v>
      </c>
    </row>
    <row r="24" spans="1:29" s="23" customFormat="1" ht="9.75">
      <c r="A24" s="70" t="s">
        <v>241</v>
      </c>
      <c r="B24" s="47">
        <v>61.2</v>
      </c>
      <c r="C24" s="48">
        <v>61.4</v>
      </c>
      <c r="D24" s="48">
        <v>62.5</v>
      </c>
      <c r="E24" s="48">
        <v>66.3</v>
      </c>
      <c r="F24" s="48">
        <v>63.8</v>
      </c>
      <c r="G24" s="48">
        <v>70.1</v>
      </c>
      <c r="H24" s="48">
        <v>63.8</v>
      </c>
      <c r="I24" s="48">
        <v>87.6</v>
      </c>
      <c r="J24" s="48">
        <v>56.2</v>
      </c>
      <c r="K24" s="48">
        <v>57</v>
      </c>
      <c r="L24" s="48">
        <v>68.3</v>
      </c>
      <c r="M24" s="48">
        <v>68.4</v>
      </c>
      <c r="N24" s="48">
        <v>75.4</v>
      </c>
      <c r="O24" s="48">
        <v>56.8</v>
      </c>
      <c r="P24" s="48">
        <v>62.7</v>
      </c>
      <c r="Q24" s="48">
        <v>68.6</v>
      </c>
      <c r="R24" s="48">
        <v>64.9</v>
      </c>
      <c r="S24" s="48">
        <v>59.7</v>
      </c>
      <c r="T24" s="48">
        <v>55.5</v>
      </c>
      <c r="U24" s="48">
        <v>49.6</v>
      </c>
      <c r="V24" s="48">
        <v>57.9</v>
      </c>
      <c r="W24" s="48">
        <v>53.9</v>
      </c>
      <c r="X24" s="48">
        <v>42.7</v>
      </c>
      <c r="Y24" s="48">
        <v>63.1</v>
      </c>
      <c r="Z24" s="48">
        <v>74.6</v>
      </c>
      <c r="AA24" s="48">
        <v>82.1</v>
      </c>
      <c r="AB24" s="48">
        <v>64.4</v>
      </c>
      <c r="AC24" s="49">
        <v>71.8</v>
      </c>
    </row>
    <row r="25" spans="1:29" s="23" customFormat="1" ht="9.75">
      <c r="A25" s="70" t="s">
        <v>242</v>
      </c>
      <c r="B25" s="47">
        <v>66.8</v>
      </c>
      <c r="C25" s="48">
        <v>66.8</v>
      </c>
      <c r="D25" s="48">
        <v>66.8</v>
      </c>
      <c r="E25" s="48">
        <v>72.4</v>
      </c>
      <c r="F25" s="48">
        <v>70.6</v>
      </c>
      <c r="G25" s="48">
        <v>77.1</v>
      </c>
      <c r="H25" s="48">
        <v>65.8</v>
      </c>
      <c r="I25" s="48">
        <v>91.6</v>
      </c>
      <c r="J25" s="48">
        <v>55.8</v>
      </c>
      <c r="K25" s="48">
        <v>54.3</v>
      </c>
      <c r="L25" s="48">
        <v>75.5</v>
      </c>
      <c r="M25" s="48">
        <v>75.7</v>
      </c>
      <c r="N25" s="48">
        <v>76.2</v>
      </c>
      <c r="O25" s="48">
        <v>63.6</v>
      </c>
      <c r="P25" s="48">
        <v>65.5</v>
      </c>
      <c r="Q25" s="48">
        <v>77.3</v>
      </c>
      <c r="R25" s="48">
        <v>65.9</v>
      </c>
      <c r="S25" s="48">
        <v>64.8</v>
      </c>
      <c r="T25" s="48">
        <v>62.6</v>
      </c>
      <c r="U25" s="48">
        <v>55.6</v>
      </c>
      <c r="V25" s="48">
        <v>65.7</v>
      </c>
      <c r="W25" s="48">
        <v>61.6</v>
      </c>
      <c r="X25" s="48">
        <v>46.3</v>
      </c>
      <c r="Y25" s="48">
        <v>68.7</v>
      </c>
      <c r="Z25" s="48">
        <v>81.4</v>
      </c>
      <c r="AA25" s="48">
        <v>92.2</v>
      </c>
      <c r="AB25" s="48">
        <v>67.3</v>
      </c>
      <c r="AC25" s="49">
        <v>73.6</v>
      </c>
    </row>
    <row r="26" spans="1:29" s="23" customFormat="1" ht="9.75">
      <c r="A26" s="70" t="s">
        <v>243</v>
      </c>
      <c r="B26" s="47">
        <v>69.8</v>
      </c>
      <c r="C26" s="48">
        <v>69.3</v>
      </c>
      <c r="D26" s="48">
        <v>68.6</v>
      </c>
      <c r="E26" s="48">
        <v>76.4</v>
      </c>
      <c r="F26" s="48">
        <v>71.8</v>
      </c>
      <c r="G26" s="48">
        <v>75</v>
      </c>
      <c r="H26" s="48">
        <v>67.6</v>
      </c>
      <c r="I26" s="48">
        <v>88.8</v>
      </c>
      <c r="J26" s="48">
        <v>56</v>
      </c>
      <c r="K26" s="48">
        <v>52.6</v>
      </c>
      <c r="L26" s="48">
        <v>73.2</v>
      </c>
      <c r="M26" s="48">
        <v>73.2</v>
      </c>
      <c r="N26" s="48">
        <v>77.6</v>
      </c>
      <c r="O26" s="48">
        <v>66</v>
      </c>
      <c r="P26" s="48">
        <v>69.1</v>
      </c>
      <c r="Q26" s="48">
        <v>82.3</v>
      </c>
      <c r="R26" s="48">
        <v>69.6</v>
      </c>
      <c r="S26" s="48">
        <v>67.7</v>
      </c>
      <c r="T26" s="48">
        <v>69.8</v>
      </c>
      <c r="U26" s="48">
        <v>62.6</v>
      </c>
      <c r="V26" s="48">
        <v>73.7</v>
      </c>
      <c r="W26" s="48">
        <v>70.7</v>
      </c>
      <c r="X26" s="48">
        <v>50.6</v>
      </c>
      <c r="Y26" s="48">
        <v>68.1</v>
      </c>
      <c r="Z26" s="48">
        <v>80.6</v>
      </c>
      <c r="AA26" s="48">
        <v>90.8</v>
      </c>
      <c r="AB26" s="48">
        <v>67.2</v>
      </c>
      <c r="AC26" s="49">
        <v>73.4</v>
      </c>
    </row>
    <row r="27" spans="1:29" s="23" customFormat="1" ht="9.75">
      <c r="A27" s="70" t="s">
        <v>244</v>
      </c>
      <c r="B27" s="47">
        <v>72</v>
      </c>
      <c r="C27" s="48">
        <v>71.8</v>
      </c>
      <c r="D27" s="48">
        <v>70</v>
      </c>
      <c r="E27" s="48">
        <v>79</v>
      </c>
      <c r="F27" s="48">
        <v>73.3</v>
      </c>
      <c r="G27" s="48">
        <v>75.9</v>
      </c>
      <c r="H27" s="48">
        <v>71.6</v>
      </c>
      <c r="I27" s="48">
        <v>90</v>
      </c>
      <c r="J27" s="48">
        <v>57.7</v>
      </c>
      <c r="K27" s="48">
        <v>54.7</v>
      </c>
      <c r="L27" s="48">
        <v>72.6</v>
      </c>
      <c r="M27" s="48">
        <v>72.5</v>
      </c>
      <c r="N27" s="48">
        <v>77.9</v>
      </c>
      <c r="O27" s="48">
        <v>65.5</v>
      </c>
      <c r="P27" s="48">
        <v>66.9</v>
      </c>
      <c r="Q27" s="48">
        <v>78.2</v>
      </c>
      <c r="R27" s="48">
        <v>71</v>
      </c>
      <c r="S27" s="48">
        <v>70.3</v>
      </c>
      <c r="T27" s="48">
        <v>71.8</v>
      </c>
      <c r="U27" s="48">
        <v>65.3</v>
      </c>
      <c r="V27" s="48">
        <v>75</v>
      </c>
      <c r="W27" s="48">
        <v>71.9</v>
      </c>
      <c r="X27" s="48">
        <v>55</v>
      </c>
      <c r="Y27" s="48">
        <v>69.8</v>
      </c>
      <c r="Z27" s="48">
        <v>81.8</v>
      </c>
      <c r="AA27" s="48">
        <v>90.8</v>
      </c>
      <c r="AB27" s="48">
        <v>69.3</v>
      </c>
      <c r="AC27" s="49">
        <v>92.9</v>
      </c>
    </row>
    <row r="28" spans="1:29" s="23" customFormat="1" ht="9.75">
      <c r="A28" s="70" t="s">
        <v>245</v>
      </c>
      <c r="B28" s="47">
        <v>77.7</v>
      </c>
      <c r="C28" s="48">
        <v>77.6</v>
      </c>
      <c r="D28" s="48">
        <v>75.5</v>
      </c>
      <c r="E28" s="48">
        <v>83.9</v>
      </c>
      <c r="F28" s="48">
        <v>77</v>
      </c>
      <c r="G28" s="48">
        <v>82.4</v>
      </c>
      <c r="H28" s="48">
        <v>77.3</v>
      </c>
      <c r="I28" s="48">
        <v>96.5</v>
      </c>
      <c r="J28" s="48">
        <v>68.4</v>
      </c>
      <c r="K28" s="48">
        <v>68.9</v>
      </c>
      <c r="L28" s="48">
        <v>85.4</v>
      </c>
      <c r="M28" s="48">
        <v>85.7</v>
      </c>
      <c r="N28" s="48">
        <v>84.8</v>
      </c>
      <c r="O28" s="48">
        <v>67.2</v>
      </c>
      <c r="P28" s="48">
        <v>73.3</v>
      </c>
      <c r="Q28" s="48">
        <v>79.3</v>
      </c>
      <c r="R28" s="48">
        <v>76.7</v>
      </c>
      <c r="S28" s="48">
        <v>73.2</v>
      </c>
      <c r="T28" s="48">
        <v>75.2</v>
      </c>
      <c r="U28" s="48">
        <v>69</v>
      </c>
      <c r="V28" s="48">
        <v>78.1</v>
      </c>
      <c r="W28" s="48">
        <v>74.7</v>
      </c>
      <c r="X28" s="48">
        <v>59.8</v>
      </c>
      <c r="Y28" s="48">
        <v>94.2</v>
      </c>
      <c r="Z28" s="48">
        <v>107.2</v>
      </c>
      <c r="AA28" s="48">
        <v>118.3</v>
      </c>
      <c r="AB28" s="48">
        <v>91.6</v>
      </c>
      <c r="AC28" s="49">
        <v>147.5</v>
      </c>
    </row>
    <row r="29" spans="1:29" s="23" customFormat="1" ht="9.75">
      <c r="A29" s="70" t="s">
        <v>246</v>
      </c>
      <c r="B29" s="47">
        <v>80.7</v>
      </c>
      <c r="C29" s="48">
        <v>80.7</v>
      </c>
      <c r="D29" s="48">
        <v>78.2</v>
      </c>
      <c r="E29" s="48">
        <v>87.3</v>
      </c>
      <c r="F29" s="48">
        <v>81.2</v>
      </c>
      <c r="G29" s="48">
        <v>88.3</v>
      </c>
      <c r="H29" s="48">
        <v>80.9</v>
      </c>
      <c r="I29" s="48">
        <v>100.2</v>
      </c>
      <c r="J29" s="48">
        <v>68.5</v>
      </c>
      <c r="K29" s="48">
        <v>67.1</v>
      </c>
      <c r="L29" s="48">
        <v>82.5</v>
      </c>
      <c r="M29" s="48">
        <v>82.7</v>
      </c>
      <c r="N29" s="48">
        <v>89.3</v>
      </c>
      <c r="O29" s="48">
        <v>72</v>
      </c>
      <c r="P29" s="48">
        <v>77.4</v>
      </c>
      <c r="Q29" s="48">
        <v>81.4</v>
      </c>
      <c r="R29" s="48">
        <v>82.4</v>
      </c>
      <c r="S29" s="48">
        <v>75.6</v>
      </c>
      <c r="T29" s="48">
        <v>77.8</v>
      </c>
      <c r="U29" s="48">
        <v>71.7</v>
      </c>
      <c r="V29" s="48">
        <v>81</v>
      </c>
      <c r="W29" s="48">
        <v>78.3</v>
      </c>
      <c r="X29" s="48">
        <v>61</v>
      </c>
      <c r="Y29" s="48">
        <v>99</v>
      </c>
      <c r="Z29" s="48">
        <v>113.5</v>
      </c>
      <c r="AA29" s="48">
        <v>127.5</v>
      </c>
      <c r="AB29" s="48">
        <v>94.9</v>
      </c>
      <c r="AC29" s="49">
        <v>156.7</v>
      </c>
    </row>
    <row r="30" spans="1:29" s="23" customFormat="1" ht="9.75">
      <c r="A30" s="70" t="s">
        <v>247</v>
      </c>
      <c r="B30" s="47">
        <v>83.1</v>
      </c>
      <c r="C30" s="48">
        <v>83</v>
      </c>
      <c r="D30" s="48">
        <v>79.2</v>
      </c>
      <c r="E30" s="48">
        <v>89.5</v>
      </c>
      <c r="F30" s="48">
        <v>83.9</v>
      </c>
      <c r="G30" s="48">
        <v>90.5</v>
      </c>
      <c r="H30" s="48">
        <v>81.2</v>
      </c>
      <c r="I30" s="48">
        <v>95.5</v>
      </c>
      <c r="J30" s="48">
        <v>65.8</v>
      </c>
      <c r="K30" s="48">
        <v>61.4</v>
      </c>
      <c r="L30" s="48">
        <v>84.3</v>
      </c>
      <c r="M30" s="48">
        <v>84.7</v>
      </c>
      <c r="N30" s="48">
        <v>88.9</v>
      </c>
      <c r="O30" s="48">
        <v>75.1</v>
      </c>
      <c r="P30" s="48">
        <v>77</v>
      </c>
      <c r="Q30" s="48">
        <v>84.1</v>
      </c>
      <c r="R30" s="48">
        <v>84.2</v>
      </c>
      <c r="S30" s="48">
        <v>77.7</v>
      </c>
      <c r="T30" s="48">
        <v>79.8</v>
      </c>
      <c r="U30" s="48">
        <v>73.6</v>
      </c>
      <c r="V30" s="48">
        <v>83.2</v>
      </c>
      <c r="W30" s="48">
        <v>80.8</v>
      </c>
      <c r="X30" s="48">
        <v>61.9</v>
      </c>
      <c r="Y30" s="48">
        <v>103.8</v>
      </c>
      <c r="Z30" s="48">
        <v>113.5</v>
      </c>
      <c r="AA30" s="48">
        <v>127.5</v>
      </c>
      <c r="AB30" s="48">
        <v>94.9</v>
      </c>
      <c r="AC30" s="49">
        <v>174.9</v>
      </c>
    </row>
    <row r="31" spans="1:29" s="23" customFormat="1" ht="9.75">
      <c r="A31" s="70" t="s">
        <v>248</v>
      </c>
      <c r="B31" s="47">
        <v>83.9</v>
      </c>
      <c r="C31" s="48">
        <v>83.8</v>
      </c>
      <c r="D31" s="48">
        <v>80.9</v>
      </c>
      <c r="E31" s="48">
        <v>91.2</v>
      </c>
      <c r="F31" s="48">
        <v>85.1</v>
      </c>
      <c r="G31" s="48">
        <v>89.6</v>
      </c>
      <c r="H31" s="48">
        <v>82.8</v>
      </c>
      <c r="I31" s="48">
        <v>94.2</v>
      </c>
      <c r="J31" s="48">
        <v>71.2</v>
      </c>
      <c r="K31" s="48">
        <v>67.9</v>
      </c>
      <c r="L31" s="48">
        <v>83.2</v>
      </c>
      <c r="M31" s="48">
        <v>83.5</v>
      </c>
      <c r="N31" s="48">
        <v>89.4</v>
      </c>
      <c r="O31" s="48">
        <v>76.4</v>
      </c>
      <c r="P31" s="48">
        <v>79.3</v>
      </c>
      <c r="Q31" s="48">
        <v>84</v>
      </c>
      <c r="R31" s="48">
        <v>86.8</v>
      </c>
      <c r="S31" s="48">
        <v>78.6</v>
      </c>
      <c r="T31" s="48">
        <v>81</v>
      </c>
      <c r="U31" s="48">
        <v>75</v>
      </c>
      <c r="V31" s="48">
        <v>84</v>
      </c>
      <c r="W31" s="48">
        <v>81.4</v>
      </c>
      <c r="X31" s="48">
        <v>64.7</v>
      </c>
      <c r="Y31" s="48">
        <v>103.4</v>
      </c>
      <c r="Z31" s="48">
        <v>113.5</v>
      </c>
      <c r="AA31" s="48">
        <v>127.5</v>
      </c>
      <c r="AB31" s="48">
        <v>95</v>
      </c>
      <c r="AC31" s="49">
        <v>168.5</v>
      </c>
    </row>
    <row r="32" spans="1:29" s="23" customFormat="1" ht="9.75">
      <c r="A32" s="70" t="s">
        <v>249</v>
      </c>
      <c r="B32" s="47">
        <v>85.7</v>
      </c>
      <c r="C32" s="48">
        <v>85.6</v>
      </c>
      <c r="D32" s="48">
        <v>83</v>
      </c>
      <c r="E32" s="48">
        <v>94.2</v>
      </c>
      <c r="F32" s="48">
        <v>85.1</v>
      </c>
      <c r="G32" s="48">
        <v>87.8</v>
      </c>
      <c r="H32" s="48">
        <v>84</v>
      </c>
      <c r="I32" s="48">
        <v>95.2</v>
      </c>
      <c r="J32" s="48">
        <v>76.3</v>
      </c>
      <c r="K32" s="48">
        <v>72.3</v>
      </c>
      <c r="L32" s="48">
        <v>87.1</v>
      </c>
      <c r="M32" s="48">
        <v>87.7</v>
      </c>
      <c r="N32" s="48">
        <v>91.4</v>
      </c>
      <c r="O32" s="48">
        <v>77.7</v>
      </c>
      <c r="P32" s="48">
        <v>79.9</v>
      </c>
      <c r="Q32" s="48">
        <v>84.2</v>
      </c>
      <c r="R32" s="48">
        <v>94.8</v>
      </c>
      <c r="S32" s="48">
        <v>80.7</v>
      </c>
      <c r="T32" s="48">
        <v>82.4</v>
      </c>
      <c r="U32" s="48">
        <v>76.5</v>
      </c>
      <c r="V32" s="48">
        <v>85.3</v>
      </c>
      <c r="W32" s="48">
        <v>82.9</v>
      </c>
      <c r="X32" s="48">
        <v>66.4</v>
      </c>
      <c r="Y32" s="48">
        <v>102.7</v>
      </c>
      <c r="Z32" s="48">
        <v>113.5</v>
      </c>
      <c r="AA32" s="48">
        <v>127.5</v>
      </c>
      <c r="AB32" s="48">
        <v>95</v>
      </c>
      <c r="AC32" s="49">
        <v>153.6</v>
      </c>
    </row>
    <row r="33" spans="1:29" s="23" customFormat="1" ht="9.75">
      <c r="A33" s="70" t="s">
        <v>250</v>
      </c>
      <c r="B33" s="47">
        <v>87.7</v>
      </c>
      <c r="C33" s="48">
        <v>87.7</v>
      </c>
      <c r="D33" s="48">
        <v>85.2</v>
      </c>
      <c r="E33" s="48">
        <v>96.6</v>
      </c>
      <c r="F33" s="48">
        <v>89.3</v>
      </c>
      <c r="G33" s="48">
        <v>92.2</v>
      </c>
      <c r="H33" s="48">
        <v>85.6</v>
      </c>
      <c r="I33" s="48">
        <v>95.1</v>
      </c>
      <c r="J33" s="48">
        <v>73.8</v>
      </c>
      <c r="K33" s="48">
        <v>67.6</v>
      </c>
      <c r="L33" s="48">
        <v>105.3</v>
      </c>
      <c r="M33" s="48">
        <v>106.3</v>
      </c>
      <c r="N33" s="48">
        <v>93.5</v>
      </c>
      <c r="O33" s="48">
        <v>79.2</v>
      </c>
      <c r="P33" s="48">
        <v>79</v>
      </c>
      <c r="Q33" s="48">
        <v>85.5</v>
      </c>
      <c r="R33" s="48">
        <v>96.8</v>
      </c>
      <c r="S33" s="48">
        <v>81.9</v>
      </c>
      <c r="T33" s="48">
        <v>84.3</v>
      </c>
      <c r="U33" s="48">
        <v>78.9</v>
      </c>
      <c r="V33" s="48">
        <v>86.7</v>
      </c>
      <c r="W33" s="48">
        <v>83.9</v>
      </c>
      <c r="X33" s="48">
        <v>71</v>
      </c>
      <c r="Y33" s="48">
        <v>103.3</v>
      </c>
      <c r="Z33" s="48">
        <v>112.9</v>
      </c>
      <c r="AA33" s="48">
        <v>127.5</v>
      </c>
      <c r="AB33" s="48">
        <v>94.1</v>
      </c>
      <c r="AC33" s="49">
        <v>138.9</v>
      </c>
    </row>
    <row r="34" spans="1:29" s="23" customFormat="1" ht="9.75">
      <c r="A34" s="70" t="s">
        <v>251</v>
      </c>
      <c r="B34" s="47">
        <v>88.1</v>
      </c>
      <c r="C34" s="48">
        <v>88.1</v>
      </c>
      <c r="D34" s="48">
        <v>85.5</v>
      </c>
      <c r="E34" s="48">
        <v>97.4</v>
      </c>
      <c r="F34" s="48">
        <v>88.1</v>
      </c>
      <c r="G34" s="48">
        <v>90.7</v>
      </c>
      <c r="H34" s="48">
        <v>85.7</v>
      </c>
      <c r="I34" s="48">
        <v>95.8</v>
      </c>
      <c r="J34" s="48">
        <v>74.5</v>
      </c>
      <c r="K34" s="48">
        <v>68.8</v>
      </c>
      <c r="L34" s="48">
        <v>101.3</v>
      </c>
      <c r="M34" s="48">
        <v>101.8</v>
      </c>
      <c r="N34" s="48">
        <v>95.6</v>
      </c>
      <c r="O34" s="48">
        <v>80.4</v>
      </c>
      <c r="P34" s="48">
        <v>79.4</v>
      </c>
      <c r="Q34" s="48">
        <v>86</v>
      </c>
      <c r="R34" s="48">
        <v>96.8</v>
      </c>
      <c r="S34" s="48">
        <v>82.8</v>
      </c>
      <c r="T34" s="48">
        <v>85.2</v>
      </c>
      <c r="U34" s="48">
        <v>79.8</v>
      </c>
      <c r="V34" s="48">
        <v>87.5</v>
      </c>
      <c r="W34" s="48">
        <v>84.7</v>
      </c>
      <c r="X34" s="48">
        <v>72.3</v>
      </c>
      <c r="Y34" s="48">
        <v>100.2</v>
      </c>
      <c r="Z34" s="48">
        <v>108.4</v>
      </c>
      <c r="AA34" s="48">
        <v>122.3</v>
      </c>
      <c r="AB34" s="48">
        <v>90.3</v>
      </c>
      <c r="AC34" s="49">
        <v>120.9</v>
      </c>
    </row>
    <row r="35" spans="1:29" s="23" customFormat="1" ht="9.75">
      <c r="A35" s="70" t="s">
        <v>252</v>
      </c>
      <c r="B35" s="47">
        <v>87.9</v>
      </c>
      <c r="C35" s="48">
        <v>87.7</v>
      </c>
      <c r="D35" s="48">
        <v>84.9</v>
      </c>
      <c r="E35" s="48">
        <v>98.2</v>
      </c>
      <c r="F35" s="48">
        <v>88.3</v>
      </c>
      <c r="G35" s="48">
        <v>92</v>
      </c>
      <c r="H35" s="48">
        <v>87.3</v>
      </c>
      <c r="I35" s="48">
        <v>84.4</v>
      </c>
      <c r="J35" s="48">
        <v>71.9</v>
      </c>
      <c r="K35" s="48">
        <v>65.1</v>
      </c>
      <c r="L35" s="48">
        <v>99.7</v>
      </c>
      <c r="M35" s="48">
        <v>99.9</v>
      </c>
      <c r="N35" s="48">
        <v>94.2</v>
      </c>
      <c r="O35" s="48">
        <v>80.2</v>
      </c>
      <c r="P35" s="48">
        <v>80.4</v>
      </c>
      <c r="Q35" s="48">
        <v>82.7</v>
      </c>
      <c r="R35" s="48">
        <v>96.8</v>
      </c>
      <c r="S35" s="48">
        <v>83.2</v>
      </c>
      <c r="T35" s="48">
        <v>87</v>
      </c>
      <c r="U35" s="48">
        <v>82.3</v>
      </c>
      <c r="V35" s="48">
        <v>89.5</v>
      </c>
      <c r="W35" s="48">
        <v>87.6</v>
      </c>
      <c r="X35" s="48">
        <v>73.5</v>
      </c>
      <c r="Y35" s="48">
        <v>94.9</v>
      </c>
      <c r="Z35" s="48">
        <v>102.3</v>
      </c>
      <c r="AA35" s="48">
        <v>115.8</v>
      </c>
      <c r="AB35" s="48">
        <v>84.9</v>
      </c>
      <c r="AC35" s="49">
        <v>90.9</v>
      </c>
    </row>
    <row r="36" spans="1:29" s="23" customFormat="1" ht="9.75">
      <c r="A36" s="70" t="s">
        <v>253</v>
      </c>
      <c r="B36" s="47">
        <v>88.6</v>
      </c>
      <c r="C36" s="48">
        <v>88.5</v>
      </c>
      <c r="D36" s="48">
        <v>86.4</v>
      </c>
      <c r="E36" s="48">
        <v>98.1</v>
      </c>
      <c r="F36" s="48">
        <v>90.9</v>
      </c>
      <c r="G36" s="48">
        <v>95.5</v>
      </c>
      <c r="H36" s="48">
        <v>88.5</v>
      </c>
      <c r="I36" s="48">
        <v>83.7</v>
      </c>
      <c r="J36" s="48">
        <v>79.4</v>
      </c>
      <c r="K36" s="48">
        <v>76.3</v>
      </c>
      <c r="L36" s="48">
        <v>95.9</v>
      </c>
      <c r="M36" s="48">
        <v>96.3</v>
      </c>
      <c r="N36" s="48">
        <v>92.4</v>
      </c>
      <c r="O36" s="48">
        <v>81.7</v>
      </c>
      <c r="P36" s="48">
        <v>81.1</v>
      </c>
      <c r="Q36" s="48">
        <v>81.4</v>
      </c>
      <c r="R36" s="48">
        <v>96.8</v>
      </c>
      <c r="S36" s="48">
        <v>84.2</v>
      </c>
      <c r="T36" s="48">
        <v>88.1</v>
      </c>
      <c r="U36" s="48">
        <v>83.6</v>
      </c>
      <c r="V36" s="48">
        <v>90.6</v>
      </c>
      <c r="W36" s="48">
        <v>89.4</v>
      </c>
      <c r="X36" s="48">
        <v>74</v>
      </c>
      <c r="Y36" s="48">
        <v>93.3</v>
      </c>
      <c r="Z36" s="48">
        <v>100.3</v>
      </c>
      <c r="AA36" s="48">
        <v>113.3</v>
      </c>
      <c r="AB36" s="48">
        <v>83.3</v>
      </c>
      <c r="AC36" s="49">
        <v>84.3</v>
      </c>
    </row>
    <row r="37" spans="1:29" s="23" customFormat="1" ht="9.75">
      <c r="A37" s="24" t="s">
        <v>189</v>
      </c>
      <c r="B37" s="47">
        <v>90.5</v>
      </c>
      <c r="C37" s="48">
        <v>90.3</v>
      </c>
      <c r="D37" s="48">
        <v>88.3</v>
      </c>
      <c r="E37" s="48">
        <v>100.1</v>
      </c>
      <c r="F37" s="48">
        <v>93.4</v>
      </c>
      <c r="G37" s="48">
        <v>94.8</v>
      </c>
      <c r="H37" s="48">
        <v>91.7</v>
      </c>
      <c r="I37" s="48">
        <v>88.1</v>
      </c>
      <c r="J37" s="48">
        <v>80.4</v>
      </c>
      <c r="K37" s="48">
        <v>77.3</v>
      </c>
      <c r="L37" s="48">
        <v>91.8</v>
      </c>
      <c r="M37" s="48">
        <v>92</v>
      </c>
      <c r="N37" s="48">
        <v>93.7</v>
      </c>
      <c r="O37" s="48">
        <v>83.6</v>
      </c>
      <c r="P37" s="48">
        <v>82.7</v>
      </c>
      <c r="Q37" s="48">
        <v>83</v>
      </c>
      <c r="R37" s="48">
        <v>95.3</v>
      </c>
      <c r="S37" s="48">
        <v>87.6</v>
      </c>
      <c r="T37" s="48">
        <v>89.4</v>
      </c>
      <c r="U37" s="48">
        <v>84.6</v>
      </c>
      <c r="V37" s="48">
        <v>92.1</v>
      </c>
      <c r="W37" s="48">
        <v>90.6</v>
      </c>
      <c r="X37" s="48">
        <v>74.6</v>
      </c>
      <c r="Y37" s="48">
        <v>92.8</v>
      </c>
      <c r="Z37" s="48">
        <v>99.5</v>
      </c>
      <c r="AA37" s="48">
        <v>110.7</v>
      </c>
      <c r="AB37" s="48">
        <v>84.7</v>
      </c>
      <c r="AC37" s="49">
        <v>83.2</v>
      </c>
    </row>
    <row r="38" spans="1:29" s="23" customFormat="1" ht="9.75">
      <c r="A38" s="70" t="s">
        <v>254</v>
      </c>
      <c r="B38" s="47">
        <v>93.5</v>
      </c>
      <c r="C38" s="48">
        <v>93.4</v>
      </c>
      <c r="D38" s="48">
        <v>93.6</v>
      </c>
      <c r="E38" s="48">
        <v>101.8</v>
      </c>
      <c r="F38" s="48">
        <v>98.9</v>
      </c>
      <c r="G38" s="48">
        <v>103.3</v>
      </c>
      <c r="H38" s="48">
        <v>92.8</v>
      </c>
      <c r="I38" s="48">
        <v>94.4</v>
      </c>
      <c r="J38" s="48">
        <v>98.2</v>
      </c>
      <c r="K38" s="48">
        <v>102.5</v>
      </c>
      <c r="L38" s="48">
        <v>111.6</v>
      </c>
      <c r="M38" s="48">
        <v>112.6</v>
      </c>
      <c r="N38" s="48">
        <v>97.2</v>
      </c>
      <c r="O38" s="48">
        <v>85.7</v>
      </c>
      <c r="P38" s="48">
        <v>83.3</v>
      </c>
      <c r="Q38" s="48">
        <v>83.8</v>
      </c>
      <c r="R38" s="48">
        <v>97.7</v>
      </c>
      <c r="S38" s="48">
        <v>89.7</v>
      </c>
      <c r="T38" s="48">
        <v>91.6</v>
      </c>
      <c r="U38" s="48">
        <v>86.9</v>
      </c>
      <c r="V38" s="48">
        <v>94.2</v>
      </c>
      <c r="W38" s="48">
        <v>92.7</v>
      </c>
      <c r="X38" s="48">
        <v>77.4</v>
      </c>
      <c r="Y38" s="48">
        <v>93.3</v>
      </c>
      <c r="Z38" s="48">
        <v>99.6</v>
      </c>
      <c r="AA38" s="48">
        <v>109.6</v>
      </c>
      <c r="AB38" s="48">
        <v>86</v>
      </c>
      <c r="AC38" s="49">
        <v>90.3</v>
      </c>
    </row>
    <row r="39" spans="1:29" s="23" customFormat="1" ht="9.75">
      <c r="A39" s="70" t="s">
        <v>255</v>
      </c>
      <c r="B39" s="47">
        <v>96</v>
      </c>
      <c r="C39" s="48">
        <v>96.1</v>
      </c>
      <c r="D39" s="48">
        <v>97.7</v>
      </c>
      <c r="E39" s="48">
        <v>102.7</v>
      </c>
      <c r="F39" s="48">
        <v>99.3</v>
      </c>
      <c r="G39" s="48">
        <v>100.1</v>
      </c>
      <c r="H39" s="48">
        <v>97.5</v>
      </c>
      <c r="I39" s="48">
        <v>98.7</v>
      </c>
      <c r="J39" s="48">
        <v>107.4</v>
      </c>
      <c r="K39" s="48">
        <v>114.1</v>
      </c>
      <c r="L39" s="48">
        <v>122.9</v>
      </c>
      <c r="M39" s="48">
        <v>123.4</v>
      </c>
      <c r="N39" s="48">
        <v>104.9</v>
      </c>
      <c r="O39" s="48">
        <v>90.2</v>
      </c>
      <c r="P39" s="48">
        <v>87</v>
      </c>
      <c r="Q39" s="48">
        <v>88.5</v>
      </c>
      <c r="R39" s="48">
        <v>100.1</v>
      </c>
      <c r="S39" s="48">
        <v>93.1</v>
      </c>
      <c r="T39" s="48">
        <v>92.3</v>
      </c>
      <c r="U39" s="48">
        <v>88.1</v>
      </c>
      <c r="V39" s="48">
        <v>94.7</v>
      </c>
      <c r="W39" s="48">
        <v>93.2</v>
      </c>
      <c r="X39" s="48">
        <v>79.5</v>
      </c>
      <c r="Y39" s="48">
        <v>94.8</v>
      </c>
      <c r="Z39" s="48">
        <v>100.6</v>
      </c>
      <c r="AA39" s="48">
        <v>109.6</v>
      </c>
      <c r="AB39" s="48">
        <v>88.5</v>
      </c>
      <c r="AC39" s="49">
        <v>109.2</v>
      </c>
    </row>
    <row r="40" spans="1:29" s="23" customFormat="1" ht="9.75">
      <c r="A40" s="70" t="s">
        <v>256</v>
      </c>
      <c r="B40" s="47">
        <v>96.3</v>
      </c>
      <c r="C40" s="48">
        <v>96.5</v>
      </c>
      <c r="D40" s="48">
        <v>97.4</v>
      </c>
      <c r="E40" s="48">
        <v>103.8</v>
      </c>
      <c r="F40" s="48">
        <v>101.1</v>
      </c>
      <c r="G40" s="48">
        <v>101.4</v>
      </c>
      <c r="H40" s="48">
        <v>96.9</v>
      </c>
      <c r="I40" s="48">
        <v>93.8</v>
      </c>
      <c r="J40" s="48">
        <v>95.5</v>
      </c>
      <c r="K40" s="48">
        <v>93.1</v>
      </c>
      <c r="L40" s="48">
        <v>122.2</v>
      </c>
      <c r="M40" s="48">
        <v>122.5</v>
      </c>
      <c r="N40" s="48">
        <v>106.3</v>
      </c>
      <c r="O40" s="48">
        <v>93.1</v>
      </c>
      <c r="P40" s="48">
        <v>87.6</v>
      </c>
      <c r="Q40" s="48">
        <v>90.5</v>
      </c>
      <c r="R40" s="48">
        <v>100.6</v>
      </c>
      <c r="S40" s="48">
        <v>94.6</v>
      </c>
      <c r="T40" s="48">
        <v>92.2</v>
      </c>
      <c r="U40" s="48">
        <v>88.4</v>
      </c>
      <c r="V40" s="48">
        <v>94.3</v>
      </c>
      <c r="W40" s="48">
        <v>92.9</v>
      </c>
      <c r="X40" s="48">
        <v>81.1</v>
      </c>
      <c r="Y40" s="48">
        <v>94.6</v>
      </c>
      <c r="Z40" s="48">
        <v>100.4</v>
      </c>
      <c r="AA40" s="48">
        <v>109.6</v>
      </c>
      <c r="AB40" s="48">
        <v>88</v>
      </c>
      <c r="AC40" s="49">
        <v>97.3</v>
      </c>
    </row>
    <row r="41" spans="1:29" s="23" customFormat="1" ht="9.75">
      <c r="A41" s="70" t="s">
        <v>257</v>
      </c>
      <c r="B41" s="47">
        <v>96.9</v>
      </c>
      <c r="C41" s="48">
        <v>97.2</v>
      </c>
      <c r="D41" s="48">
        <v>98.2</v>
      </c>
      <c r="E41" s="48">
        <v>107.3</v>
      </c>
      <c r="F41" s="48">
        <v>99.4</v>
      </c>
      <c r="G41" s="48">
        <v>98.3</v>
      </c>
      <c r="H41" s="48">
        <v>97</v>
      </c>
      <c r="I41" s="48">
        <v>92.2</v>
      </c>
      <c r="J41" s="48">
        <v>107.5</v>
      </c>
      <c r="K41" s="48">
        <v>110.6</v>
      </c>
      <c r="L41" s="48">
        <v>105.5</v>
      </c>
      <c r="M41" s="48">
        <v>105.5</v>
      </c>
      <c r="N41" s="48">
        <v>105.9</v>
      </c>
      <c r="O41" s="48">
        <v>92.3</v>
      </c>
      <c r="P41" s="48">
        <v>90.1</v>
      </c>
      <c r="Q41" s="48">
        <v>91.3</v>
      </c>
      <c r="R41" s="48">
        <v>100.5</v>
      </c>
      <c r="S41" s="48">
        <v>95.5</v>
      </c>
      <c r="T41" s="48">
        <v>92.6</v>
      </c>
      <c r="U41" s="48">
        <v>89.6</v>
      </c>
      <c r="V41" s="48">
        <v>94</v>
      </c>
      <c r="W41" s="48">
        <v>92.8</v>
      </c>
      <c r="X41" s="48">
        <v>84.2</v>
      </c>
      <c r="Y41" s="48">
        <v>94.8</v>
      </c>
      <c r="Z41" s="48">
        <v>100.2</v>
      </c>
      <c r="AA41" s="48">
        <v>109.4</v>
      </c>
      <c r="AB41" s="48">
        <v>87.8</v>
      </c>
      <c r="AC41" s="49">
        <v>103.5</v>
      </c>
    </row>
    <row r="42" spans="1:29" s="23" customFormat="1" ht="9.75">
      <c r="A42" s="70" t="s">
        <v>258</v>
      </c>
      <c r="B42" s="47">
        <v>97.6</v>
      </c>
      <c r="C42" s="48">
        <v>97.8</v>
      </c>
      <c r="D42" s="48">
        <v>99</v>
      </c>
      <c r="E42" s="48">
        <v>110.6</v>
      </c>
      <c r="F42" s="48">
        <v>101.2</v>
      </c>
      <c r="G42" s="48">
        <v>99.4</v>
      </c>
      <c r="H42" s="48">
        <v>96.9</v>
      </c>
      <c r="I42" s="48">
        <v>90.2</v>
      </c>
      <c r="J42" s="48">
        <v>104.5</v>
      </c>
      <c r="K42" s="48">
        <v>106.4</v>
      </c>
      <c r="L42" s="48">
        <v>108.3</v>
      </c>
      <c r="M42" s="48">
        <v>108.6</v>
      </c>
      <c r="N42" s="48">
        <v>101.7</v>
      </c>
      <c r="O42" s="48">
        <v>92.5</v>
      </c>
      <c r="P42" s="48">
        <v>93.5</v>
      </c>
      <c r="Q42" s="48">
        <v>92</v>
      </c>
      <c r="R42" s="48">
        <v>102.9</v>
      </c>
      <c r="S42" s="48">
        <v>96.1</v>
      </c>
      <c r="T42" s="48">
        <v>94</v>
      </c>
      <c r="U42" s="48">
        <v>92.1</v>
      </c>
      <c r="V42" s="48">
        <v>94.7</v>
      </c>
      <c r="W42" s="48">
        <v>93.2</v>
      </c>
      <c r="X42" s="48">
        <v>89.9</v>
      </c>
      <c r="Y42" s="48">
        <v>94.8</v>
      </c>
      <c r="Z42" s="48">
        <v>99.1</v>
      </c>
      <c r="AA42" s="48">
        <v>108.1</v>
      </c>
      <c r="AB42" s="48">
        <v>86.9</v>
      </c>
      <c r="AC42" s="49">
        <v>102.4</v>
      </c>
    </row>
    <row r="43" spans="1:29" s="23" customFormat="1" ht="9.75">
      <c r="A43" s="70" t="s">
        <v>259</v>
      </c>
      <c r="B43" s="47">
        <v>97.7</v>
      </c>
      <c r="C43" s="48">
        <v>97.8</v>
      </c>
      <c r="D43" s="48">
        <v>98.5</v>
      </c>
      <c r="E43" s="48">
        <v>107.2</v>
      </c>
      <c r="F43" s="48">
        <v>98.5</v>
      </c>
      <c r="G43" s="48">
        <v>96.7</v>
      </c>
      <c r="H43" s="48">
        <v>92.9</v>
      </c>
      <c r="I43" s="48">
        <v>95.1</v>
      </c>
      <c r="J43" s="48">
        <v>102.7</v>
      </c>
      <c r="K43" s="48">
        <v>105.9</v>
      </c>
      <c r="L43" s="48">
        <v>114.7</v>
      </c>
      <c r="M43" s="48">
        <v>114.9</v>
      </c>
      <c r="N43" s="48">
        <v>101.6</v>
      </c>
      <c r="O43" s="48">
        <v>92.3</v>
      </c>
      <c r="P43" s="48">
        <v>93.4</v>
      </c>
      <c r="Q43" s="48">
        <v>93.8</v>
      </c>
      <c r="R43" s="48">
        <v>103.7</v>
      </c>
      <c r="S43" s="48">
        <v>96.8</v>
      </c>
      <c r="T43" s="48">
        <v>95.2</v>
      </c>
      <c r="U43" s="48">
        <v>93.6</v>
      </c>
      <c r="V43" s="48">
        <v>95.6</v>
      </c>
      <c r="W43" s="48">
        <v>94.4</v>
      </c>
      <c r="X43" s="48">
        <v>92</v>
      </c>
      <c r="Y43" s="48">
        <v>97</v>
      </c>
      <c r="Z43" s="48">
        <v>99.4</v>
      </c>
      <c r="AA43" s="48">
        <v>108</v>
      </c>
      <c r="AB43" s="48">
        <v>87.9</v>
      </c>
      <c r="AC43" s="49">
        <v>100.5</v>
      </c>
    </row>
    <row r="44" spans="1:29" s="23" customFormat="1" ht="9.75">
      <c r="A44" s="70" t="s">
        <v>260</v>
      </c>
      <c r="B44" s="29">
        <v>97.9</v>
      </c>
      <c r="C44" s="50">
        <v>98.2</v>
      </c>
      <c r="D44" s="50">
        <v>98.1</v>
      </c>
      <c r="E44" s="50">
        <v>104.1</v>
      </c>
      <c r="F44" s="50">
        <v>101.2</v>
      </c>
      <c r="G44" s="50">
        <v>101.4</v>
      </c>
      <c r="H44" s="50">
        <v>93.2</v>
      </c>
      <c r="I44" s="50">
        <v>95.4</v>
      </c>
      <c r="J44" s="50">
        <v>98.5</v>
      </c>
      <c r="K44" s="50">
        <v>100.4</v>
      </c>
      <c r="L44" s="50">
        <v>116.1</v>
      </c>
      <c r="M44" s="50">
        <v>116.8</v>
      </c>
      <c r="N44" s="50">
        <v>100.8</v>
      </c>
      <c r="O44" s="50">
        <v>94.4</v>
      </c>
      <c r="P44" s="50">
        <v>93.7</v>
      </c>
      <c r="Q44" s="50">
        <v>91.9</v>
      </c>
      <c r="R44" s="50">
        <v>102.2</v>
      </c>
      <c r="S44" s="50">
        <v>96</v>
      </c>
      <c r="T44" s="50">
        <v>96.4</v>
      </c>
      <c r="U44" s="50">
        <v>96.7</v>
      </c>
      <c r="V44" s="50">
        <v>96.5</v>
      </c>
      <c r="W44" s="50">
        <v>97.3</v>
      </c>
      <c r="X44" s="50">
        <v>95.5</v>
      </c>
      <c r="Y44" s="50">
        <v>96.4</v>
      </c>
      <c r="Z44" s="50">
        <v>96.8</v>
      </c>
      <c r="AA44" s="50">
        <v>103.2</v>
      </c>
      <c r="AB44" s="50">
        <v>88.3</v>
      </c>
      <c r="AC44" s="51">
        <v>101.2</v>
      </c>
    </row>
    <row r="45" spans="1:29" s="23" customFormat="1" ht="9.75">
      <c r="A45" s="70" t="s">
        <v>261</v>
      </c>
      <c r="B45" s="29">
        <v>99.5</v>
      </c>
      <c r="C45" s="50">
        <v>99.9</v>
      </c>
      <c r="D45" s="50">
        <v>100</v>
      </c>
      <c r="E45" s="50">
        <v>102.9</v>
      </c>
      <c r="F45" s="50">
        <v>102.9</v>
      </c>
      <c r="G45" s="50">
        <v>103.6</v>
      </c>
      <c r="H45" s="50">
        <v>96.8</v>
      </c>
      <c r="I45" s="50">
        <v>96.6</v>
      </c>
      <c r="J45" s="50">
        <v>102.1</v>
      </c>
      <c r="K45" s="50">
        <v>104.9</v>
      </c>
      <c r="L45" s="50">
        <v>115.7</v>
      </c>
      <c r="M45" s="50">
        <v>116.6</v>
      </c>
      <c r="N45" s="50">
        <v>99.3</v>
      </c>
      <c r="O45" s="50">
        <v>95</v>
      </c>
      <c r="P45" s="50">
        <v>98.3</v>
      </c>
      <c r="Q45" s="50">
        <v>93</v>
      </c>
      <c r="R45" s="50">
        <v>102.9</v>
      </c>
      <c r="S45" s="50">
        <v>98.6</v>
      </c>
      <c r="T45" s="50">
        <v>97.1</v>
      </c>
      <c r="U45" s="50">
        <v>97.3</v>
      </c>
      <c r="V45" s="50">
        <v>97</v>
      </c>
      <c r="W45" s="50">
        <v>97.4</v>
      </c>
      <c r="X45" s="50">
        <v>97.3</v>
      </c>
      <c r="Y45" s="50">
        <v>101.4</v>
      </c>
      <c r="Z45" s="50">
        <v>103</v>
      </c>
      <c r="AA45" s="50">
        <v>106.5</v>
      </c>
      <c r="AB45" s="50">
        <v>98.4</v>
      </c>
      <c r="AC45" s="51">
        <v>107</v>
      </c>
    </row>
    <row r="46" spans="1:29" s="23" customFormat="1" ht="9.75">
      <c r="A46" s="70" t="s">
        <v>262</v>
      </c>
      <c r="B46" s="29">
        <v>100.7</v>
      </c>
      <c r="C46" s="50">
        <v>101</v>
      </c>
      <c r="D46" s="50">
        <v>102.3</v>
      </c>
      <c r="E46" s="50">
        <v>101.2</v>
      </c>
      <c r="F46" s="50">
        <v>109.6</v>
      </c>
      <c r="G46" s="50">
        <v>113.7</v>
      </c>
      <c r="H46" s="50">
        <v>96.7</v>
      </c>
      <c r="I46" s="50">
        <v>97.2</v>
      </c>
      <c r="J46" s="50">
        <v>117.4</v>
      </c>
      <c r="K46" s="50">
        <v>129.8</v>
      </c>
      <c r="L46" s="50">
        <v>106.8</v>
      </c>
      <c r="M46" s="50">
        <v>107.2</v>
      </c>
      <c r="N46" s="50">
        <v>99.7</v>
      </c>
      <c r="O46" s="50">
        <v>95.7</v>
      </c>
      <c r="P46" s="50">
        <v>99.4</v>
      </c>
      <c r="Q46" s="50">
        <v>96</v>
      </c>
      <c r="R46" s="50">
        <v>102.5</v>
      </c>
      <c r="S46" s="50">
        <v>99.6</v>
      </c>
      <c r="T46" s="50">
        <v>98.5</v>
      </c>
      <c r="U46" s="50">
        <v>98.5</v>
      </c>
      <c r="V46" s="50">
        <v>98.5</v>
      </c>
      <c r="W46" s="50">
        <v>98.6</v>
      </c>
      <c r="X46" s="50">
        <v>98.4</v>
      </c>
      <c r="Y46" s="50">
        <v>99.5</v>
      </c>
      <c r="Z46" s="50">
        <v>100.4</v>
      </c>
      <c r="AA46" s="50">
        <v>100.8</v>
      </c>
      <c r="AB46" s="50">
        <v>100</v>
      </c>
      <c r="AC46" s="51">
        <v>107.3</v>
      </c>
    </row>
    <row r="47" spans="1:29" s="23" customFormat="1" ht="9.75">
      <c r="A47" s="70" t="s">
        <v>263</v>
      </c>
      <c r="B47" s="29">
        <v>100.9</v>
      </c>
      <c r="C47" s="50">
        <v>100.9</v>
      </c>
      <c r="D47" s="50">
        <v>102.5</v>
      </c>
      <c r="E47" s="50">
        <v>102.1</v>
      </c>
      <c r="F47" s="50">
        <v>108.4</v>
      </c>
      <c r="G47" s="50">
        <v>112.2</v>
      </c>
      <c r="H47" s="50">
        <v>98.5</v>
      </c>
      <c r="I47" s="50">
        <v>99.7</v>
      </c>
      <c r="J47" s="50">
        <v>108.9</v>
      </c>
      <c r="K47" s="50">
        <v>114.6</v>
      </c>
      <c r="L47" s="50">
        <v>111.7</v>
      </c>
      <c r="M47" s="50">
        <v>112.2</v>
      </c>
      <c r="N47" s="50">
        <v>101.7</v>
      </c>
      <c r="O47" s="50">
        <v>98.9</v>
      </c>
      <c r="P47" s="50">
        <v>99.5</v>
      </c>
      <c r="Q47" s="50">
        <v>98.3</v>
      </c>
      <c r="R47" s="50">
        <v>101.9</v>
      </c>
      <c r="S47" s="50">
        <v>100.3</v>
      </c>
      <c r="T47" s="50">
        <v>99.8</v>
      </c>
      <c r="U47" s="50">
        <v>99.2</v>
      </c>
      <c r="V47" s="50">
        <v>99.9</v>
      </c>
      <c r="W47" s="50">
        <v>99.4</v>
      </c>
      <c r="X47" s="50">
        <v>98.6</v>
      </c>
      <c r="Y47" s="50">
        <v>98.4</v>
      </c>
      <c r="Z47" s="50">
        <v>99</v>
      </c>
      <c r="AA47" s="50">
        <v>99</v>
      </c>
      <c r="AB47" s="50">
        <v>99.2</v>
      </c>
      <c r="AC47" s="51">
        <v>100.1</v>
      </c>
    </row>
    <row r="48" spans="1:29" s="23" customFormat="1" ht="9.75">
      <c r="A48" s="70" t="s">
        <v>264</v>
      </c>
      <c r="B48" s="29">
        <v>100</v>
      </c>
      <c r="C48" s="50">
        <v>100</v>
      </c>
      <c r="D48" s="50">
        <v>100</v>
      </c>
      <c r="E48" s="50">
        <v>100</v>
      </c>
      <c r="F48" s="50">
        <v>100</v>
      </c>
      <c r="G48" s="50">
        <v>100</v>
      </c>
      <c r="H48" s="50">
        <v>100</v>
      </c>
      <c r="I48" s="50">
        <v>100</v>
      </c>
      <c r="J48" s="50">
        <v>100</v>
      </c>
      <c r="K48" s="50">
        <v>100</v>
      </c>
      <c r="L48" s="50">
        <v>100</v>
      </c>
      <c r="M48" s="50">
        <v>100</v>
      </c>
      <c r="N48" s="50">
        <v>100</v>
      </c>
      <c r="O48" s="50">
        <v>100</v>
      </c>
      <c r="P48" s="50">
        <v>100</v>
      </c>
      <c r="Q48" s="50">
        <v>100</v>
      </c>
      <c r="R48" s="50">
        <v>100</v>
      </c>
      <c r="S48" s="50">
        <v>100</v>
      </c>
      <c r="T48" s="50">
        <v>100</v>
      </c>
      <c r="U48" s="50">
        <v>100</v>
      </c>
      <c r="V48" s="50">
        <v>100</v>
      </c>
      <c r="W48" s="50">
        <v>100</v>
      </c>
      <c r="X48" s="50">
        <v>100</v>
      </c>
      <c r="Y48" s="50">
        <v>100</v>
      </c>
      <c r="Z48" s="50">
        <v>100</v>
      </c>
      <c r="AA48" s="50">
        <v>100</v>
      </c>
      <c r="AB48" s="50">
        <v>100</v>
      </c>
      <c r="AC48" s="51">
        <v>100</v>
      </c>
    </row>
    <row r="49" spans="1:29" s="23" customFormat="1" ht="9.75">
      <c r="A49" s="70" t="s">
        <v>588</v>
      </c>
      <c r="B49" s="29">
        <v>99.2</v>
      </c>
      <c r="C49" s="50">
        <v>99.2</v>
      </c>
      <c r="D49" s="50">
        <v>99.7</v>
      </c>
      <c r="E49" s="50">
        <v>100.1</v>
      </c>
      <c r="F49" s="50">
        <v>100</v>
      </c>
      <c r="G49" s="50">
        <v>102.2</v>
      </c>
      <c r="H49" s="50">
        <v>99.7</v>
      </c>
      <c r="I49" s="50">
        <v>99.3</v>
      </c>
      <c r="J49" s="50">
        <v>100.5</v>
      </c>
      <c r="K49" s="50">
        <v>100.7</v>
      </c>
      <c r="L49" s="50">
        <v>98.4</v>
      </c>
      <c r="M49" s="50">
        <v>98.3</v>
      </c>
      <c r="N49" s="50">
        <v>99.6</v>
      </c>
      <c r="O49" s="50">
        <v>99.2</v>
      </c>
      <c r="P49" s="50">
        <v>99.2</v>
      </c>
      <c r="Q49" s="50">
        <v>98.8</v>
      </c>
      <c r="R49" s="50">
        <v>100.4</v>
      </c>
      <c r="S49" s="50">
        <v>100</v>
      </c>
      <c r="T49" s="50">
        <v>99.7</v>
      </c>
      <c r="U49" s="50">
        <v>100.2</v>
      </c>
      <c r="V49" s="50">
        <v>99.6</v>
      </c>
      <c r="W49" s="50">
        <v>100.2</v>
      </c>
      <c r="X49" s="50">
        <v>100.1</v>
      </c>
      <c r="Y49" s="50">
        <v>100.9</v>
      </c>
      <c r="Z49" s="50">
        <v>101.1</v>
      </c>
      <c r="AA49" s="50">
        <v>98.5</v>
      </c>
      <c r="AB49" s="50">
        <v>105.2</v>
      </c>
      <c r="AC49" s="51">
        <v>100</v>
      </c>
    </row>
    <row r="50" spans="1:29" s="23" customFormat="1" ht="9.75">
      <c r="A50" s="366" t="s">
        <v>626</v>
      </c>
      <c r="B50" s="60">
        <v>98.2</v>
      </c>
      <c r="C50" s="61">
        <v>98.2</v>
      </c>
      <c r="D50" s="61">
        <v>99.5</v>
      </c>
      <c r="E50" s="61">
        <v>103.3</v>
      </c>
      <c r="F50" s="61">
        <v>100.3</v>
      </c>
      <c r="G50" s="61">
        <v>102.1</v>
      </c>
      <c r="H50" s="61">
        <v>97.7</v>
      </c>
      <c r="I50" s="61">
        <v>102.6</v>
      </c>
      <c r="J50" s="61">
        <v>97.8</v>
      </c>
      <c r="K50" s="61">
        <v>94</v>
      </c>
      <c r="L50" s="61">
        <v>98.8</v>
      </c>
      <c r="M50" s="61">
        <v>99</v>
      </c>
      <c r="N50" s="61">
        <v>98.6</v>
      </c>
      <c r="O50" s="61">
        <v>95</v>
      </c>
      <c r="P50" s="61">
        <v>99.3</v>
      </c>
      <c r="Q50" s="61">
        <v>99.4</v>
      </c>
      <c r="R50" s="61">
        <v>99.1</v>
      </c>
      <c r="S50" s="61">
        <v>100.2</v>
      </c>
      <c r="T50" s="61">
        <v>99.1</v>
      </c>
      <c r="U50" s="61">
        <v>99.9</v>
      </c>
      <c r="V50" s="61">
        <v>99</v>
      </c>
      <c r="W50" s="61">
        <v>99.8</v>
      </c>
      <c r="X50" s="61">
        <v>99.9</v>
      </c>
      <c r="Y50" s="61">
        <v>101.9</v>
      </c>
      <c r="Z50" s="61">
        <v>101.7</v>
      </c>
      <c r="AA50" s="61">
        <v>97.4</v>
      </c>
      <c r="AB50" s="61">
        <v>108.2</v>
      </c>
      <c r="AC50" s="62">
        <v>100</v>
      </c>
    </row>
    <row r="51" spans="1:29" s="46" customFormat="1" ht="12" customHeight="1">
      <c r="A51" s="52"/>
      <c r="B51" s="53"/>
      <c r="C51" s="54"/>
      <c r="D51" s="54"/>
      <c r="E51" s="54"/>
      <c r="F51" s="54"/>
      <c r="G51" s="55"/>
      <c r="H51" s="56" t="s">
        <v>190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6"/>
      <c r="U51" s="54"/>
      <c r="V51" s="54" t="s">
        <v>190</v>
      </c>
      <c r="W51" s="54"/>
      <c r="X51" s="54"/>
      <c r="Y51" s="54"/>
      <c r="Z51" s="54"/>
      <c r="AA51" s="54"/>
      <c r="AB51" s="54"/>
      <c r="AC51" s="57"/>
    </row>
    <row r="52" spans="1:29" s="46" customFormat="1" ht="2.25" customHeight="1">
      <c r="A52" s="75"/>
      <c r="B52" s="78"/>
      <c r="C52" s="79"/>
      <c r="D52" s="79"/>
      <c r="E52" s="79"/>
      <c r="F52" s="79"/>
      <c r="G52" s="80"/>
      <c r="H52" s="81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1"/>
      <c r="U52" s="79"/>
      <c r="V52" s="79"/>
      <c r="W52" s="79"/>
      <c r="X52" s="79"/>
      <c r="Y52" s="79"/>
      <c r="Z52" s="79"/>
      <c r="AA52" s="79"/>
      <c r="AB52" s="79"/>
      <c r="AC52" s="82"/>
    </row>
    <row r="53" spans="1:29" s="23" customFormat="1" ht="9.75">
      <c r="A53" s="24" t="s">
        <v>265</v>
      </c>
      <c r="B53" s="367">
        <v>5.5</v>
      </c>
      <c r="C53" s="368">
        <v>5</v>
      </c>
      <c r="D53" s="368">
        <v>4.6</v>
      </c>
      <c r="E53" s="368">
        <v>3.9</v>
      </c>
      <c r="F53" s="368">
        <v>2</v>
      </c>
      <c r="G53" s="368">
        <v>4.2</v>
      </c>
      <c r="H53" s="368">
        <v>8.5</v>
      </c>
      <c r="I53" s="368">
        <v>0.9</v>
      </c>
      <c r="J53" s="368">
        <v>7.4</v>
      </c>
      <c r="K53" s="368">
        <v>5.3</v>
      </c>
      <c r="L53" s="368">
        <v>-3.4</v>
      </c>
      <c r="M53" s="368">
        <v>-3.4</v>
      </c>
      <c r="N53" s="368">
        <v>0.1</v>
      </c>
      <c r="O53" s="368">
        <v>3.8</v>
      </c>
      <c r="P53" s="368">
        <v>17.3</v>
      </c>
      <c r="Q53" s="368">
        <v>2.9</v>
      </c>
      <c r="R53" s="368">
        <v>0</v>
      </c>
      <c r="S53" s="368">
        <v>10.6</v>
      </c>
      <c r="T53" s="368">
        <v>11.7</v>
      </c>
      <c r="U53" s="368">
        <v>8.6</v>
      </c>
      <c r="V53" s="368">
        <v>12.9</v>
      </c>
      <c r="W53" s="368">
        <v>9.9</v>
      </c>
      <c r="X53" s="368">
        <v>5.9</v>
      </c>
      <c r="Y53" s="368">
        <v>0.8</v>
      </c>
      <c r="Z53" s="368">
        <v>0.7</v>
      </c>
      <c r="AA53" s="368">
        <v>-0.2</v>
      </c>
      <c r="AB53" s="368">
        <v>2.4</v>
      </c>
      <c r="AC53" s="369">
        <v>1.6</v>
      </c>
    </row>
    <row r="54" spans="1:29" s="23" customFormat="1" ht="9.75">
      <c r="A54" s="70" t="s">
        <v>238</v>
      </c>
      <c r="B54" s="367">
        <v>12.3</v>
      </c>
      <c r="C54" s="368">
        <v>12.6</v>
      </c>
      <c r="D54" s="368">
        <v>13.5</v>
      </c>
      <c r="E54" s="368">
        <v>9.5</v>
      </c>
      <c r="F54" s="368">
        <v>11.3</v>
      </c>
      <c r="G54" s="368">
        <v>10.6</v>
      </c>
      <c r="H54" s="368">
        <v>30.9</v>
      </c>
      <c r="I54" s="368">
        <v>12.9</v>
      </c>
      <c r="J54" s="368">
        <v>16</v>
      </c>
      <c r="K54" s="368">
        <v>19.6</v>
      </c>
      <c r="L54" s="368">
        <v>5.7</v>
      </c>
      <c r="M54" s="368">
        <v>5.9</v>
      </c>
      <c r="N54" s="368">
        <v>13.7</v>
      </c>
      <c r="O54" s="368">
        <v>2.2</v>
      </c>
      <c r="P54" s="368">
        <v>25.7</v>
      </c>
      <c r="Q54" s="368">
        <v>1.3</v>
      </c>
      <c r="R54" s="368">
        <v>4.4</v>
      </c>
      <c r="S54" s="368">
        <v>16.9</v>
      </c>
      <c r="T54" s="368">
        <v>9.7</v>
      </c>
      <c r="U54" s="368">
        <v>12</v>
      </c>
      <c r="V54" s="368">
        <v>6.8</v>
      </c>
      <c r="W54" s="368">
        <v>6.5</v>
      </c>
      <c r="X54" s="368">
        <v>24.4</v>
      </c>
      <c r="Y54" s="368">
        <v>2.6</v>
      </c>
      <c r="Z54" s="368">
        <v>2.1</v>
      </c>
      <c r="AA54" s="368">
        <v>0.7</v>
      </c>
      <c r="AB54" s="368">
        <v>4.4</v>
      </c>
      <c r="AC54" s="369">
        <v>6.9</v>
      </c>
    </row>
    <row r="55" spans="1:29" s="23" customFormat="1" ht="9.75">
      <c r="A55" s="70" t="s">
        <v>239</v>
      </c>
      <c r="B55" s="367">
        <v>21.8</v>
      </c>
      <c r="C55" s="368">
        <v>22.5</v>
      </c>
      <c r="D55" s="368">
        <v>25</v>
      </c>
      <c r="E55" s="368">
        <v>23.6</v>
      </c>
      <c r="F55" s="368">
        <v>24.6</v>
      </c>
      <c r="G55" s="368">
        <v>21.4</v>
      </c>
      <c r="H55" s="368">
        <v>15.6</v>
      </c>
      <c r="I55" s="368">
        <v>33</v>
      </c>
      <c r="J55" s="368">
        <v>29.4</v>
      </c>
      <c r="K55" s="368">
        <v>28.3</v>
      </c>
      <c r="L55" s="368">
        <v>17.6</v>
      </c>
      <c r="M55" s="368">
        <v>17.6</v>
      </c>
      <c r="N55" s="368">
        <v>33.2</v>
      </c>
      <c r="O55" s="368">
        <v>50</v>
      </c>
      <c r="P55" s="368">
        <v>27.7</v>
      </c>
      <c r="Q55" s="368">
        <v>19.6</v>
      </c>
      <c r="R55" s="368">
        <v>15.2</v>
      </c>
      <c r="S55" s="368">
        <v>23.2</v>
      </c>
      <c r="T55" s="368">
        <v>13</v>
      </c>
      <c r="U55" s="368">
        <v>18</v>
      </c>
      <c r="V55" s="368">
        <v>7</v>
      </c>
      <c r="W55" s="368">
        <v>7.4</v>
      </c>
      <c r="X55" s="368">
        <v>39.3</v>
      </c>
      <c r="Y55" s="368">
        <v>27.6</v>
      </c>
      <c r="Z55" s="368">
        <v>26.1</v>
      </c>
      <c r="AA55" s="368">
        <v>17.5</v>
      </c>
      <c r="AB55" s="368">
        <v>40.4</v>
      </c>
      <c r="AC55" s="369">
        <v>56</v>
      </c>
    </row>
    <row r="56" spans="1:29" s="23" customFormat="1" ht="9.75">
      <c r="A56" s="70" t="s">
        <v>240</v>
      </c>
      <c r="B56" s="367">
        <v>11.7</v>
      </c>
      <c r="C56" s="368">
        <v>11.8</v>
      </c>
      <c r="D56" s="368">
        <v>13.6</v>
      </c>
      <c r="E56" s="368">
        <v>19.7</v>
      </c>
      <c r="F56" s="368">
        <v>16.9</v>
      </c>
      <c r="G56" s="368">
        <v>18.1</v>
      </c>
      <c r="H56" s="368">
        <v>10.4</v>
      </c>
      <c r="I56" s="368">
        <v>9</v>
      </c>
      <c r="J56" s="368">
        <v>8</v>
      </c>
      <c r="K56" s="368">
        <v>2.9</v>
      </c>
      <c r="L56" s="368">
        <v>16</v>
      </c>
      <c r="M56" s="368">
        <v>16.1</v>
      </c>
      <c r="N56" s="368">
        <v>14.7</v>
      </c>
      <c r="O56" s="368">
        <v>12.9</v>
      </c>
      <c r="P56" s="368">
        <v>2.1</v>
      </c>
      <c r="Q56" s="368">
        <v>18.4</v>
      </c>
      <c r="R56" s="368">
        <v>7.9</v>
      </c>
      <c r="S56" s="368">
        <v>14</v>
      </c>
      <c r="T56" s="368">
        <v>6.2</v>
      </c>
      <c r="U56" s="368">
        <v>4.6</v>
      </c>
      <c r="V56" s="368">
        <v>9.1</v>
      </c>
      <c r="W56" s="368">
        <v>9.8</v>
      </c>
      <c r="X56" s="368">
        <v>-3.4</v>
      </c>
      <c r="Y56" s="368">
        <v>11.2</v>
      </c>
      <c r="Z56" s="368">
        <v>9.7</v>
      </c>
      <c r="AA56" s="368">
        <v>3.2</v>
      </c>
      <c r="AB56" s="368">
        <v>19</v>
      </c>
      <c r="AC56" s="369">
        <v>21.6</v>
      </c>
    </row>
    <row r="57" spans="1:29" s="23" customFormat="1" ht="9.75">
      <c r="A57" s="70" t="s">
        <v>241</v>
      </c>
      <c r="B57" s="367">
        <v>9.4</v>
      </c>
      <c r="C57" s="368">
        <v>9.4</v>
      </c>
      <c r="D57" s="368">
        <v>8.8</v>
      </c>
      <c r="E57" s="368">
        <v>12.3</v>
      </c>
      <c r="F57" s="368">
        <v>9</v>
      </c>
      <c r="G57" s="368">
        <v>9.3</v>
      </c>
      <c r="H57" s="368">
        <v>6.5</v>
      </c>
      <c r="I57" s="368">
        <v>3.3</v>
      </c>
      <c r="J57" s="368">
        <v>14.1</v>
      </c>
      <c r="K57" s="368">
        <v>22.5</v>
      </c>
      <c r="L57" s="368">
        <v>9.8</v>
      </c>
      <c r="M57" s="368">
        <v>9.9</v>
      </c>
      <c r="N57" s="368">
        <v>-1.2</v>
      </c>
      <c r="O57" s="368">
        <v>8</v>
      </c>
      <c r="P57" s="368">
        <v>6.7</v>
      </c>
      <c r="Q57" s="368">
        <v>5.5</v>
      </c>
      <c r="R57" s="368">
        <v>10.6</v>
      </c>
      <c r="S57" s="368">
        <v>8.5</v>
      </c>
      <c r="T57" s="368">
        <v>11.3</v>
      </c>
      <c r="U57" s="368">
        <v>13.2</v>
      </c>
      <c r="V57" s="368">
        <v>11.3</v>
      </c>
      <c r="W57" s="368">
        <v>14.3</v>
      </c>
      <c r="X57" s="368">
        <v>11.4</v>
      </c>
      <c r="Y57" s="368">
        <v>10</v>
      </c>
      <c r="Z57" s="368">
        <v>5.8</v>
      </c>
      <c r="AA57" s="368">
        <v>6.6</v>
      </c>
      <c r="AB57" s="368">
        <v>4.7</v>
      </c>
      <c r="AC57" s="369">
        <v>8.8</v>
      </c>
    </row>
    <row r="58" spans="1:29" s="23" customFormat="1" ht="9.75">
      <c r="A58" s="70" t="s">
        <v>242</v>
      </c>
      <c r="B58" s="367">
        <v>9</v>
      </c>
      <c r="C58" s="368">
        <v>8.7</v>
      </c>
      <c r="D58" s="368">
        <v>7</v>
      </c>
      <c r="E58" s="368">
        <v>9.1</v>
      </c>
      <c r="F58" s="368">
        <v>10.6</v>
      </c>
      <c r="G58" s="368">
        <v>9.9</v>
      </c>
      <c r="H58" s="368">
        <v>3</v>
      </c>
      <c r="I58" s="368">
        <v>4.7</v>
      </c>
      <c r="J58" s="368">
        <v>-0.6</v>
      </c>
      <c r="K58" s="368">
        <v>-4.6</v>
      </c>
      <c r="L58" s="368">
        <v>10.7</v>
      </c>
      <c r="M58" s="368">
        <v>10.7</v>
      </c>
      <c r="N58" s="368">
        <v>1.1</v>
      </c>
      <c r="O58" s="368">
        <v>11.9</v>
      </c>
      <c r="P58" s="368">
        <v>4.6</v>
      </c>
      <c r="Q58" s="368">
        <v>12.7</v>
      </c>
      <c r="R58" s="368">
        <v>1.7</v>
      </c>
      <c r="S58" s="368">
        <v>8.6</v>
      </c>
      <c r="T58" s="368">
        <v>12.8</v>
      </c>
      <c r="U58" s="368">
        <v>12.1</v>
      </c>
      <c r="V58" s="368">
        <v>13.5</v>
      </c>
      <c r="W58" s="368">
        <v>14.3</v>
      </c>
      <c r="X58" s="368">
        <v>8.5</v>
      </c>
      <c r="Y58" s="368">
        <v>8.8</v>
      </c>
      <c r="Z58" s="368">
        <v>9</v>
      </c>
      <c r="AA58" s="368">
        <v>12.3</v>
      </c>
      <c r="AB58" s="368">
        <v>4.5</v>
      </c>
      <c r="AC58" s="369">
        <v>2.5</v>
      </c>
    </row>
    <row r="59" spans="1:29" s="23" customFormat="1" ht="9.75">
      <c r="A59" s="70" t="s">
        <v>243</v>
      </c>
      <c r="B59" s="367">
        <v>4.4</v>
      </c>
      <c r="C59" s="368">
        <v>3.9</v>
      </c>
      <c r="D59" s="368">
        <v>2.7</v>
      </c>
      <c r="E59" s="368">
        <v>5.6</v>
      </c>
      <c r="F59" s="368">
        <v>1.6</v>
      </c>
      <c r="G59" s="368">
        <v>-2.6</v>
      </c>
      <c r="H59" s="368">
        <v>2.7</v>
      </c>
      <c r="I59" s="368">
        <v>-3.1</v>
      </c>
      <c r="J59" s="368">
        <v>0.4</v>
      </c>
      <c r="K59" s="368">
        <v>-3.3</v>
      </c>
      <c r="L59" s="368">
        <v>-3</v>
      </c>
      <c r="M59" s="368">
        <v>-3.2</v>
      </c>
      <c r="N59" s="368">
        <v>1.8</v>
      </c>
      <c r="O59" s="368">
        <v>3.9</v>
      </c>
      <c r="P59" s="368">
        <v>5.5</v>
      </c>
      <c r="Q59" s="368">
        <v>6.5</v>
      </c>
      <c r="R59" s="368">
        <v>5.7</v>
      </c>
      <c r="S59" s="368">
        <v>4.5</v>
      </c>
      <c r="T59" s="368">
        <v>11.6</v>
      </c>
      <c r="U59" s="368">
        <v>12.7</v>
      </c>
      <c r="V59" s="368">
        <v>12.2</v>
      </c>
      <c r="W59" s="368">
        <v>14.7</v>
      </c>
      <c r="X59" s="368">
        <v>9.2</v>
      </c>
      <c r="Y59" s="368">
        <v>-0.8</v>
      </c>
      <c r="Z59" s="368">
        <v>-1</v>
      </c>
      <c r="AA59" s="368">
        <v>-1.4</v>
      </c>
      <c r="AB59" s="368">
        <v>-0.2</v>
      </c>
      <c r="AC59" s="369">
        <v>-0.4</v>
      </c>
    </row>
    <row r="60" spans="1:29" s="23" customFormat="1" ht="9.75">
      <c r="A60" s="70" t="s">
        <v>244</v>
      </c>
      <c r="B60" s="367">
        <v>3.3</v>
      </c>
      <c r="C60" s="368">
        <v>3.4</v>
      </c>
      <c r="D60" s="368">
        <v>2.1</v>
      </c>
      <c r="E60" s="368">
        <v>3.3</v>
      </c>
      <c r="F60" s="368">
        <v>2.1</v>
      </c>
      <c r="G60" s="368">
        <v>1.2</v>
      </c>
      <c r="H60" s="368">
        <v>5.9</v>
      </c>
      <c r="I60" s="368">
        <v>1.4</v>
      </c>
      <c r="J60" s="368">
        <v>3.1</v>
      </c>
      <c r="K60" s="368">
        <v>4</v>
      </c>
      <c r="L60" s="368">
        <v>-0.9</v>
      </c>
      <c r="M60" s="368">
        <v>-1</v>
      </c>
      <c r="N60" s="368">
        <v>0.4</v>
      </c>
      <c r="O60" s="368">
        <v>-0.9</v>
      </c>
      <c r="P60" s="368">
        <v>-3.2</v>
      </c>
      <c r="Q60" s="368">
        <v>-5</v>
      </c>
      <c r="R60" s="368">
        <v>1.9</v>
      </c>
      <c r="S60" s="368">
        <v>3.8</v>
      </c>
      <c r="T60" s="368">
        <v>2.7</v>
      </c>
      <c r="U60" s="368">
        <v>4.2</v>
      </c>
      <c r="V60" s="368">
        <v>1.7</v>
      </c>
      <c r="W60" s="368">
        <v>1.7</v>
      </c>
      <c r="X60" s="368">
        <v>8.7</v>
      </c>
      <c r="Y60" s="368">
        <v>2.6</v>
      </c>
      <c r="Z60" s="368">
        <v>1.4</v>
      </c>
      <c r="AA60" s="368">
        <v>0</v>
      </c>
      <c r="AB60" s="368">
        <v>3.3</v>
      </c>
      <c r="AC60" s="369">
        <v>26.8</v>
      </c>
    </row>
    <row r="61" spans="1:29" s="23" customFormat="1" ht="9.75">
      <c r="A61" s="70" t="s">
        <v>245</v>
      </c>
      <c r="B61" s="367">
        <v>7.8</v>
      </c>
      <c r="C61" s="368">
        <v>8.1</v>
      </c>
      <c r="D61" s="368">
        <v>7.8</v>
      </c>
      <c r="E61" s="368">
        <v>6.2</v>
      </c>
      <c r="F61" s="368">
        <v>5.1</v>
      </c>
      <c r="G61" s="368">
        <v>8.4</v>
      </c>
      <c r="H61" s="368">
        <v>7.9</v>
      </c>
      <c r="I61" s="368">
        <v>7.1</v>
      </c>
      <c r="J61" s="368">
        <v>18.5</v>
      </c>
      <c r="K61" s="368">
        <v>26</v>
      </c>
      <c r="L61" s="368">
        <v>17.7</v>
      </c>
      <c r="M61" s="368">
        <v>18.2</v>
      </c>
      <c r="N61" s="368">
        <v>8.8</v>
      </c>
      <c r="O61" s="368">
        <v>2.7</v>
      </c>
      <c r="P61" s="368">
        <v>9.6</v>
      </c>
      <c r="Q61" s="368">
        <v>1.4</v>
      </c>
      <c r="R61" s="368">
        <v>8.1</v>
      </c>
      <c r="S61" s="368">
        <v>4.2</v>
      </c>
      <c r="T61" s="368">
        <v>4.9</v>
      </c>
      <c r="U61" s="368">
        <v>5.7</v>
      </c>
      <c r="V61" s="368">
        <v>4.2</v>
      </c>
      <c r="W61" s="368">
        <v>3.9</v>
      </c>
      <c r="X61" s="368">
        <v>8.7</v>
      </c>
      <c r="Y61" s="368">
        <v>34.8</v>
      </c>
      <c r="Z61" s="368">
        <v>31</v>
      </c>
      <c r="AA61" s="368">
        <v>30.3</v>
      </c>
      <c r="AB61" s="368">
        <v>32.1</v>
      </c>
      <c r="AC61" s="369">
        <v>58.8</v>
      </c>
    </row>
    <row r="62" spans="1:29" s="23" customFormat="1" ht="9.75">
      <c r="A62" s="70" t="s">
        <v>246</v>
      </c>
      <c r="B62" s="367">
        <v>3.9</v>
      </c>
      <c r="C62" s="368">
        <v>4</v>
      </c>
      <c r="D62" s="368">
        <v>3.6</v>
      </c>
      <c r="E62" s="368">
        <v>4</v>
      </c>
      <c r="F62" s="368">
        <v>5.3</v>
      </c>
      <c r="G62" s="368">
        <v>7.3</v>
      </c>
      <c r="H62" s="368">
        <v>4.8</v>
      </c>
      <c r="I62" s="368">
        <v>3.8</v>
      </c>
      <c r="J62" s="368">
        <v>0.1</v>
      </c>
      <c r="K62" s="368">
        <v>-2.7</v>
      </c>
      <c r="L62" s="368">
        <v>-3.5</v>
      </c>
      <c r="M62" s="368">
        <v>-3.5</v>
      </c>
      <c r="N62" s="368">
        <v>5.3</v>
      </c>
      <c r="O62" s="368">
        <v>7.2</v>
      </c>
      <c r="P62" s="368">
        <v>5.5</v>
      </c>
      <c r="Q62" s="368">
        <v>2.7</v>
      </c>
      <c r="R62" s="368">
        <v>7.4</v>
      </c>
      <c r="S62" s="368">
        <v>3.2</v>
      </c>
      <c r="T62" s="368">
        <v>3.5</v>
      </c>
      <c r="U62" s="368">
        <v>3.9</v>
      </c>
      <c r="V62" s="368">
        <v>3.7</v>
      </c>
      <c r="W62" s="368">
        <v>4.8</v>
      </c>
      <c r="X62" s="368">
        <v>2.1</v>
      </c>
      <c r="Y62" s="368">
        <v>5.2</v>
      </c>
      <c r="Z62" s="368">
        <v>5.9</v>
      </c>
      <c r="AA62" s="368">
        <v>7.8</v>
      </c>
      <c r="AB62" s="368">
        <v>3.6</v>
      </c>
      <c r="AC62" s="369">
        <v>6.3</v>
      </c>
    </row>
    <row r="63" spans="1:29" s="23" customFormat="1" ht="9.75">
      <c r="A63" s="70" t="s">
        <v>247</v>
      </c>
      <c r="B63" s="367">
        <v>2.9</v>
      </c>
      <c r="C63" s="368">
        <v>2.9</v>
      </c>
      <c r="D63" s="368">
        <v>1.4</v>
      </c>
      <c r="E63" s="368">
        <v>2.6</v>
      </c>
      <c r="F63" s="368">
        <v>3.5</v>
      </c>
      <c r="G63" s="368">
        <v>2.4</v>
      </c>
      <c r="H63" s="368">
        <v>0.3</v>
      </c>
      <c r="I63" s="368">
        <v>-4.6</v>
      </c>
      <c r="J63" s="368">
        <v>-4</v>
      </c>
      <c r="K63" s="368">
        <v>-8.4</v>
      </c>
      <c r="L63" s="368">
        <v>2.3</v>
      </c>
      <c r="M63" s="368">
        <v>2.4</v>
      </c>
      <c r="N63" s="368">
        <v>-0.4</v>
      </c>
      <c r="O63" s="368">
        <v>4.3</v>
      </c>
      <c r="P63" s="368">
        <v>-0.4</v>
      </c>
      <c r="Q63" s="368">
        <v>3.3</v>
      </c>
      <c r="R63" s="368">
        <v>2.2</v>
      </c>
      <c r="S63" s="368">
        <v>2.7</v>
      </c>
      <c r="T63" s="368">
        <v>2.5</v>
      </c>
      <c r="U63" s="368">
        <v>2.6</v>
      </c>
      <c r="V63" s="368">
        <v>2.7</v>
      </c>
      <c r="W63" s="368">
        <v>3.1</v>
      </c>
      <c r="X63" s="368">
        <v>1.4</v>
      </c>
      <c r="Y63" s="368">
        <v>4.8</v>
      </c>
      <c r="Z63" s="368">
        <v>0</v>
      </c>
      <c r="AA63" s="368">
        <v>0</v>
      </c>
      <c r="AB63" s="368">
        <v>0</v>
      </c>
      <c r="AC63" s="369">
        <v>11.6</v>
      </c>
    </row>
    <row r="64" spans="1:29" s="23" customFormat="1" ht="9.75">
      <c r="A64" s="70" t="s">
        <v>248</v>
      </c>
      <c r="B64" s="367">
        <v>0.9</v>
      </c>
      <c r="C64" s="368">
        <v>0.9</v>
      </c>
      <c r="D64" s="368">
        <v>2</v>
      </c>
      <c r="E64" s="368">
        <v>1.9</v>
      </c>
      <c r="F64" s="368">
        <v>1.3</v>
      </c>
      <c r="G64" s="368">
        <v>-1</v>
      </c>
      <c r="H64" s="368">
        <v>2.1</v>
      </c>
      <c r="I64" s="368">
        <v>-1.4</v>
      </c>
      <c r="J64" s="368">
        <v>8.3</v>
      </c>
      <c r="K64" s="368">
        <v>10.5</v>
      </c>
      <c r="L64" s="368">
        <v>-1.3</v>
      </c>
      <c r="M64" s="368">
        <v>-1.2</v>
      </c>
      <c r="N64" s="368">
        <v>0.6</v>
      </c>
      <c r="O64" s="368">
        <v>1.7</v>
      </c>
      <c r="P64" s="368">
        <v>2.9</v>
      </c>
      <c r="Q64" s="368">
        <v>-0.1</v>
      </c>
      <c r="R64" s="368">
        <v>3.1</v>
      </c>
      <c r="S64" s="368">
        <v>1.1</v>
      </c>
      <c r="T64" s="368">
        <v>1.4</v>
      </c>
      <c r="U64" s="368">
        <v>2</v>
      </c>
      <c r="V64" s="368">
        <v>0.9</v>
      </c>
      <c r="W64" s="368">
        <v>0.8</v>
      </c>
      <c r="X64" s="368">
        <v>4.4</v>
      </c>
      <c r="Y64" s="368">
        <v>-0.4</v>
      </c>
      <c r="Z64" s="368">
        <v>0</v>
      </c>
      <c r="AA64" s="368">
        <v>0</v>
      </c>
      <c r="AB64" s="368">
        <v>0.1</v>
      </c>
      <c r="AC64" s="369">
        <v>-3.6</v>
      </c>
    </row>
    <row r="65" spans="1:29" s="23" customFormat="1" ht="9.75">
      <c r="A65" s="70" t="s">
        <v>249</v>
      </c>
      <c r="B65" s="367">
        <v>2.2</v>
      </c>
      <c r="C65" s="368">
        <v>2.2</v>
      </c>
      <c r="D65" s="368">
        <v>2.7</v>
      </c>
      <c r="E65" s="368">
        <v>3.2</v>
      </c>
      <c r="F65" s="368">
        <v>0</v>
      </c>
      <c r="G65" s="368">
        <v>-2</v>
      </c>
      <c r="H65" s="368">
        <v>1.4</v>
      </c>
      <c r="I65" s="368">
        <v>1</v>
      </c>
      <c r="J65" s="368">
        <v>7.2</v>
      </c>
      <c r="K65" s="368">
        <v>6.5</v>
      </c>
      <c r="L65" s="368">
        <v>4.7</v>
      </c>
      <c r="M65" s="368">
        <v>4.9</v>
      </c>
      <c r="N65" s="368">
        <v>2.2</v>
      </c>
      <c r="O65" s="368">
        <v>1.8</v>
      </c>
      <c r="P65" s="368">
        <v>0.8</v>
      </c>
      <c r="Q65" s="368">
        <v>0.2</v>
      </c>
      <c r="R65" s="368">
        <v>9.2</v>
      </c>
      <c r="S65" s="368">
        <v>2.7</v>
      </c>
      <c r="T65" s="368">
        <v>1.8</v>
      </c>
      <c r="U65" s="368">
        <v>2</v>
      </c>
      <c r="V65" s="368">
        <v>1.6</v>
      </c>
      <c r="W65" s="368">
        <v>1.7</v>
      </c>
      <c r="X65" s="368">
        <v>2.7</v>
      </c>
      <c r="Y65" s="368">
        <v>-0.7</v>
      </c>
      <c r="Z65" s="368">
        <v>0</v>
      </c>
      <c r="AA65" s="368">
        <v>0</v>
      </c>
      <c r="AB65" s="368">
        <v>0</v>
      </c>
      <c r="AC65" s="369">
        <v>-8.8</v>
      </c>
    </row>
    <row r="66" spans="1:29" s="23" customFormat="1" ht="9.75">
      <c r="A66" s="70" t="s">
        <v>250</v>
      </c>
      <c r="B66" s="367">
        <v>2.4</v>
      </c>
      <c r="C66" s="368">
        <v>2.4</v>
      </c>
      <c r="D66" s="368">
        <v>2.6</v>
      </c>
      <c r="E66" s="368">
        <v>2.6</v>
      </c>
      <c r="F66" s="368">
        <v>5</v>
      </c>
      <c r="G66" s="368">
        <v>5</v>
      </c>
      <c r="H66" s="368">
        <v>1.8</v>
      </c>
      <c r="I66" s="368">
        <v>-0.1</v>
      </c>
      <c r="J66" s="368">
        <v>-3.3</v>
      </c>
      <c r="K66" s="368">
        <v>-6.5</v>
      </c>
      <c r="L66" s="368">
        <v>20.9</v>
      </c>
      <c r="M66" s="368">
        <v>21.2</v>
      </c>
      <c r="N66" s="368">
        <v>2.3</v>
      </c>
      <c r="O66" s="368">
        <v>1.8</v>
      </c>
      <c r="P66" s="368">
        <v>-1.1</v>
      </c>
      <c r="Q66" s="368">
        <v>1.6</v>
      </c>
      <c r="R66" s="368">
        <v>2.1</v>
      </c>
      <c r="S66" s="368">
        <v>1.5</v>
      </c>
      <c r="T66" s="368">
        <v>2.4</v>
      </c>
      <c r="U66" s="368">
        <v>3.1</v>
      </c>
      <c r="V66" s="368">
        <v>1.6</v>
      </c>
      <c r="W66" s="368">
        <v>1.2</v>
      </c>
      <c r="X66" s="368">
        <v>7</v>
      </c>
      <c r="Y66" s="368">
        <v>0.6</v>
      </c>
      <c r="Z66" s="368">
        <v>-0.5</v>
      </c>
      <c r="AA66" s="368">
        <v>0</v>
      </c>
      <c r="AB66" s="368">
        <v>-1</v>
      </c>
      <c r="AC66" s="369">
        <v>-9.6</v>
      </c>
    </row>
    <row r="67" spans="1:29" s="23" customFormat="1" ht="9.75">
      <c r="A67" s="70" t="s">
        <v>251</v>
      </c>
      <c r="B67" s="367">
        <v>0.4</v>
      </c>
      <c r="C67" s="368">
        <v>0.4</v>
      </c>
      <c r="D67" s="368">
        <v>0.3</v>
      </c>
      <c r="E67" s="368">
        <v>0.9</v>
      </c>
      <c r="F67" s="368">
        <v>-1.3</v>
      </c>
      <c r="G67" s="368">
        <v>-1.6</v>
      </c>
      <c r="H67" s="368">
        <v>0.2</v>
      </c>
      <c r="I67" s="368">
        <v>0.8</v>
      </c>
      <c r="J67" s="368">
        <v>1</v>
      </c>
      <c r="K67" s="368">
        <v>1.8</v>
      </c>
      <c r="L67" s="368">
        <v>-3.8</v>
      </c>
      <c r="M67" s="368">
        <v>-4.2</v>
      </c>
      <c r="N67" s="368">
        <v>2.2</v>
      </c>
      <c r="O67" s="368">
        <v>1.5</v>
      </c>
      <c r="P67" s="368">
        <v>0.5</v>
      </c>
      <c r="Q67" s="368">
        <v>0.5</v>
      </c>
      <c r="R67" s="368">
        <v>0</v>
      </c>
      <c r="S67" s="368">
        <v>1.1</v>
      </c>
      <c r="T67" s="368">
        <v>1</v>
      </c>
      <c r="U67" s="368">
        <v>1.2</v>
      </c>
      <c r="V67" s="368">
        <v>0.9</v>
      </c>
      <c r="W67" s="368">
        <v>1</v>
      </c>
      <c r="X67" s="368">
        <v>1.7</v>
      </c>
      <c r="Y67" s="368">
        <v>-3</v>
      </c>
      <c r="Z67" s="368">
        <v>-4</v>
      </c>
      <c r="AA67" s="368">
        <v>-4.1</v>
      </c>
      <c r="AB67" s="368">
        <v>-4</v>
      </c>
      <c r="AC67" s="369">
        <v>-13</v>
      </c>
    </row>
    <row r="68" spans="1:29" s="23" customFormat="1" ht="9.75">
      <c r="A68" s="70" t="s">
        <v>252</v>
      </c>
      <c r="B68" s="367">
        <v>-0.2</v>
      </c>
      <c r="C68" s="368">
        <v>-0.4</v>
      </c>
      <c r="D68" s="368">
        <v>-0.7</v>
      </c>
      <c r="E68" s="368">
        <v>0.8</v>
      </c>
      <c r="F68" s="368">
        <v>0.2</v>
      </c>
      <c r="G68" s="368">
        <v>1.4</v>
      </c>
      <c r="H68" s="368">
        <v>1.8</v>
      </c>
      <c r="I68" s="368">
        <v>-11.9</v>
      </c>
      <c r="J68" s="368">
        <v>-3.6</v>
      </c>
      <c r="K68" s="368">
        <v>-5.4</v>
      </c>
      <c r="L68" s="368">
        <v>-1.7</v>
      </c>
      <c r="M68" s="368">
        <v>-1.9</v>
      </c>
      <c r="N68" s="368">
        <v>-1.5</v>
      </c>
      <c r="O68" s="368">
        <v>-0.2</v>
      </c>
      <c r="P68" s="368">
        <v>1.3</v>
      </c>
      <c r="Q68" s="368">
        <v>-3.8</v>
      </c>
      <c r="R68" s="368">
        <v>0</v>
      </c>
      <c r="S68" s="368">
        <v>0.5</v>
      </c>
      <c r="T68" s="368">
        <v>2.2</v>
      </c>
      <c r="U68" s="368">
        <v>3.1</v>
      </c>
      <c r="V68" s="368">
        <v>2.3</v>
      </c>
      <c r="W68" s="368">
        <v>3.5</v>
      </c>
      <c r="X68" s="368">
        <v>1.8</v>
      </c>
      <c r="Y68" s="368">
        <v>-5.3</v>
      </c>
      <c r="Z68" s="368">
        <v>-5.6</v>
      </c>
      <c r="AA68" s="368">
        <v>-5.3</v>
      </c>
      <c r="AB68" s="368">
        <v>-6</v>
      </c>
      <c r="AC68" s="369">
        <v>-24.8</v>
      </c>
    </row>
    <row r="69" spans="1:29" s="23" customFormat="1" ht="9.75">
      <c r="A69" s="70" t="s">
        <v>253</v>
      </c>
      <c r="B69" s="367">
        <v>0.8</v>
      </c>
      <c r="C69" s="368">
        <v>0.8</v>
      </c>
      <c r="D69" s="368">
        <v>1.8</v>
      </c>
      <c r="E69" s="368">
        <v>-0.1</v>
      </c>
      <c r="F69" s="368">
        <v>2.9</v>
      </c>
      <c r="G69" s="368">
        <v>3.8</v>
      </c>
      <c r="H69" s="368">
        <v>1.4</v>
      </c>
      <c r="I69" s="368">
        <v>-0.8</v>
      </c>
      <c r="J69" s="368">
        <v>10.5</v>
      </c>
      <c r="K69" s="368">
        <v>17.1</v>
      </c>
      <c r="L69" s="368">
        <v>-3.8</v>
      </c>
      <c r="M69" s="368">
        <v>-3.6</v>
      </c>
      <c r="N69" s="368">
        <v>-1.9</v>
      </c>
      <c r="O69" s="368">
        <v>1.9</v>
      </c>
      <c r="P69" s="368">
        <v>0.8</v>
      </c>
      <c r="Q69" s="368">
        <v>-1.6</v>
      </c>
      <c r="R69" s="368">
        <v>0</v>
      </c>
      <c r="S69" s="368">
        <v>1.2</v>
      </c>
      <c r="T69" s="368">
        <v>1.3</v>
      </c>
      <c r="U69" s="368">
        <v>1.6</v>
      </c>
      <c r="V69" s="368">
        <v>1.3</v>
      </c>
      <c r="W69" s="368">
        <v>2</v>
      </c>
      <c r="X69" s="368">
        <v>0.6</v>
      </c>
      <c r="Y69" s="368">
        <v>-1.7</v>
      </c>
      <c r="Z69" s="368">
        <v>-2</v>
      </c>
      <c r="AA69" s="368">
        <v>-2.1</v>
      </c>
      <c r="AB69" s="368">
        <v>-1.9</v>
      </c>
      <c r="AC69" s="369">
        <v>-7.2</v>
      </c>
    </row>
    <row r="70" spans="1:29" s="23" customFormat="1" ht="9.75">
      <c r="A70" s="24" t="s">
        <v>189</v>
      </c>
      <c r="B70" s="367">
        <v>2.1</v>
      </c>
      <c r="C70" s="368">
        <v>2.1</v>
      </c>
      <c r="D70" s="368">
        <v>2.2</v>
      </c>
      <c r="E70" s="368">
        <v>2.1</v>
      </c>
      <c r="F70" s="368">
        <v>2.8</v>
      </c>
      <c r="G70" s="368">
        <v>-0.7</v>
      </c>
      <c r="H70" s="368">
        <v>3.7</v>
      </c>
      <c r="I70" s="368">
        <v>5.2</v>
      </c>
      <c r="J70" s="368">
        <v>1.3</v>
      </c>
      <c r="K70" s="368">
        <v>1.4</v>
      </c>
      <c r="L70" s="368">
        <v>-4.3</v>
      </c>
      <c r="M70" s="368">
        <v>-4.5</v>
      </c>
      <c r="N70" s="368">
        <v>1.4</v>
      </c>
      <c r="O70" s="368">
        <v>2.3</v>
      </c>
      <c r="P70" s="368">
        <v>2</v>
      </c>
      <c r="Q70" s="368">
        <v>1.9</v>
      </c>
      <c r="R70" s="368">
        <v>-1.6</v>
      </c>
      <c r="S70" s="368">
        <v>4</v>
      </c>
      <c r="T70" s="368">
        <v>1.4</v>
      </c>
      <c r="U70" s="368">
        <v>1.1</v>
      </c>
      <c r="V70" s="368">
        <v>1.6</v>
      </c>
      <c r="W70" s="368">
        <v>1.3</v>
      </c>
      <c r="X70" s="368">
        <v>0.9</v>
      </c>
      <c r="Y70" s="368">
        <v>-0.4</v>
      </c>
      <c r="Z70" s="368">
        <v>-0.8</v>
      </c>
      <c r="AA70" s="368">
        <v>-2.4</v>
      </c>
      <c r="AB70" s="368">
        <v>1.7</v>
      </c>
      <c r="AC70" s="369">
        <v>-1.3</v>
      </c>
    </row>
    <row r="71" spans="1:29" s="23" customFormat="1" ht="9.75">
      <c r="A71" s="70" t="s">
        <v>254</v>
      </c>
      <c r="B71" s="367">
        <v>3.3</v>
      </c>
      <c r="C71" s="368">
        <v>3.4</v>
      </c>
      <c r="D71" s="368">
        <v>6</v>
      </c>
      <c r="E71" s="368">
        <v>1.6</v>
      </c>
      <c r="F71" s="368">
        <v>5.9</v>
      </c>
      <c r="G71" s="368">
        <v>8.9</v>
      </c>
      <c r="H71" s="368">
        <v>1.2</v>
      </c>
      <c r="I71" s="368">
        <v>7.1</v>
      </c>
      <c r="J71" s="368">
        <v>22</v>
      </c>
      <c r="K71" s="368">
        <v>32.6</v>
      </c>
      <c r="L71" s="368">
        <v>21.6</v>
      </c>
      <c r="M71" s="368">
        <v>22.4</v>
      </c>
      <c r="N71" s="368">
        <v>3.7</v>
      </c>
      <c r="O71" s="368">
        <v>2.6</v>
      </c>
      <c r="P71" s="368">
        <v>0.7</v>
      </c>
      <c r="Q71" s="368">
        <v>1</v>
      </c>
      <c r="R71" s="368">
        <v>2.5</v>
      </c>
      <c r="S71" s="368">
        <v>2.4</v>
      </c>
      <c r="T71" s="368">
        <v>2.5</v>
      </c>
      <c r="U71" s="368">
        <v>2.7</v>
      </c>
      <c r="V71" s="368">
        <v>2.3</v>
      </c>
      <c r="W71" s="368">
        <v>2.3</v>
      </c>
      <c r="X71" s="368">
        <v>3.7</v>
      </c>
      <c r="Y71" s="368">
        <v>0.4</v>
      </c>
      <c r="Z71" s="368">
        <v>0.1</v>
      </c>
      <c r="AA71" s="368">
        <v>-0.9</v>
      </c>
      <c r="AB71" s="368">
        <v>1.6</v>
      </c>
      <c r="AC71" s="369">
        <v>8.5</v>
      </c>
    </row>
    <row r="72" spans="1:29" s="23" customFormat="1" ht="9.75">
      <c r="A72" s="70" t="s">
        <v>255</v>
      </c>
      <c r="B72" s="367">
        <v>2.7</v>
      </c>
      <c r="C72" s="368">
        <v>2.9</v>
      </c>
      <c r="D72" s="368">
        <v>4.4</v>
      </c>
      <c r="E72" s="368">
        <v>0.9</v>
      </c>
      <c r="F72" s="368">
        <v>0.4</v>
      </c>
      <c r="G72" s="368">
        <v>-3.1</v>
      </c>
      <c r="H72" s="368">
        <v>5</v>
      </c>
      <c r="I72" s="368">
        <v>4.6</v>
      </c>
      <c r="J72" s="368">
        <v>9.4</v>
      </c>
      <c r="K72" s="368">
        <v>11.3</v>
      </c>
      <c r="L72" s="368">
        <v>10.2</v>
      </c>
      <c r="M72" s="368">
        <v>9.6</v>
      </c>
      <c r="N72" s="368">
        <v>8</v>
      </c>
      <c r="O72" s="368">
        <v>5.2</v>
      </c>
      <c r="P72" s="368">
        <v>4.5</v>
      </c>
      <c r="Q72" s="368">
        <v>5.6</v>
      </c>
      <c r="R72" s="368">
        <v>2.5</v>
      </c>
      <c r="S72" s="368">
        <v>3.8</v>
      </c>
      <c r="T72" s="368">
        <v>0.8</v>
      </c>
      <c r="U72" s="368">
        <v>1.4</v>
      </c>
      <c r="V72" s="368">
        <v>0.5</v>
      </c>
      <c r="W72" s="368">
        <v>0.6</v>
      </c>
      <c r="X72" s="368">
        <v>2.8</v>
      </c>
      <c r="Y72" s="368">
        <v>1.6</v>
      </c>
      <c r="Z72" s="368">
        <v>1</v>
      </c>
      <c r="AA72" s="368">
        <v>0</v>
      </c>
      <c r="AB72" s="368">
        <v>2.9</v>
      </c>
      <c r="AC72" s="369">
        <v>20.9</v>
      </c>
    </row>
    <row r="73" spans="1:29" s="23" customFormat="1" ht="9.75">
      <c r="A73" s="70" t="s">
        <v>256</v>
      </c>
      <c r="B73" s="367">
        <v>0.4</v>
      </c>
      <c r="C73" s="368">
        <v>0.5</v>
      </c>
      <c r="D73" s="368">
        <v>-0.3</v>
      </c>
      <c r="E73" s="368">
        <v>1.1</v>
      </c>
      <c r="F73" s="368">
        <v>1.8</v>
      </c>
      <c r="G73" s="368">
        <v>1.2</v>
      </c>
      <c r="H73" s="368">
        <v>-0.6</v>
      </c>
      <c r="I73" s="368">
        <v>-5</v>
      </c>
      <c r="J73" s="368">
        <v>-11.1</v>
      </c>
      <c r="K73" s="368">
        <v>-18.4</v>
      </c>
      <c r="L73" s="368">
        <v>-0.6</v>
      </c>
      <c r="M73" s="368">
        <v>-0.7</v>
      </c>
      <c r="N73" s="368">
        <v>1.3</v>
      </c>
      <c r="O73" s="368">
        <v>3.2</v>
      </c>
      <c r="P73" s="368">
        <v>0.7</v>
      </c>
      <c r="Q73" s="368">
        <v>2.3</v>
      </c>
      <c r="R73" s="368">
        <v>0.5</v>
      </c>
      <c r="S73" s="368">
        <v>1.5</v>
      </c>
      <c r="T73" s="368">
        <v>-0.1</v>
      </c>
      <c r="U73" s="368">
        <v>0.4</v>
      </c>
      <c r="V73" s="368">
        <v>-0.4</v>
      </c>
      <c r="W73" s="368">
        <v>-0.4</v>
      </c>
      <c r="X73" s="368">
        <v>1.9</v>
      </c>
      <c r="Y73" s="368">
        <v>-0.2</v>
      </c>
      <c r="Z73" s="368">
        <v>-0.2</v>
      </c>
      <c r="AA73" s="368">
        <v>0</v>
      </c>
      <c r="AB73" s="368">
        <v>-0.6</v>
      </c>
      <c r="AC73" s="369">
        <v>-10.8</v>
      </c>
    </row>
    <row r="74" spans="1:29" s="23" customFormat="1" ht="9.75">
      <c r="A74" s="70" t="s">
        <v>257</v>
      </c>
      <c r="B74" s="367">
        <v>0.6</v>
      </c>
      <c r="C74" s="368">
        <v>0.7</v>
      </c>
      <c r="D74" s="368">
        <v>0.9</v>
      </c>
      <c r="E74" s="368">
        <v>3.3</v>
      </c>
      <c r="F74" s="368">
        <v>-1.7</v>
      </c>
      <c r="G74" s="368">
        <v>-3.1</v>
      </c>
      <c r="H74" s="368">
        <v>0.1</v>
      </c>
      <c r="I74" s="368">
        <v>-1.7</v>
      </c>
      <c r="J74" s="368">
        <v>12.5</v>
      </c>
      <c r="K74" s="368">
        <v>18.8</v>
      </c>
      <c r="L74" s="368">
        <v>-13.6</v>
      </c>
      <c r="M74" s="368">
        <v>-13.9</v>
      </c>
      <c r="N74" s="368">
        <v>-0.4</v>
      </c>
      <c r="O74" s="368">
        <v>-0.8</v>
      </c>
      <c r="P74" s="368">
        <v>2.9</v>
      </c>
      <c r="Q74" s="368">
        <v>0.8</v>
      </c>
      <c r="R74" s="368">
        <v>-0.1</v>
      </c>
      <c r="S74" s="368">
        <v>1</v>
      </c>
      <c r="T74" s="368">
        <v>0.4</v>
      </c>
      <c r="U74" s="368">
        <v>1.3</v>
      </c>
      <c r="V74" s="368">
        <v>-0.3</v>
      </c>
      <c r="W74" s="368">
        <v>-0.1</v>
      </c>
      <c r="X74" s="368">
        <v>3.8</v>
      </c>
      <c r="Y74" s="368">
        <v>0.2</v>
      </c>
      <c r="Z74" s="368">
        <v>-0.2</v>
      </c>
      <c r="AA74" s="368">
        <v>-0.2</v>
      </c>
      <c r="AB74" s="368">
        <v>-0.2</v>
      </c>
      <c r="AC74" s="369">
        <v>6.3</v>
      </c>
    </row>
    <row r="75" spans="1:29" s="23" customFormat="1" ht="9.75">
      <c r="A75" s="70" t="s">
        <v>258</v>
      </c>
      <c r="B75" s="367">
        <v>0.7</v>
      </c>
      <c r="C75" s="368">
        <v>0.7</v>
      </c>
      <c r="D75" s="368">
        <v>0.8</v>
      </c>
      <c r="E75" s="368">
        <v>3.1</v>
      </c>
      <c r="F75" s="368">
        <v>1.8</v>
      </c>
      <c r="G75" s="368">
        <v>1.2</v>
      </c>
      <c r="H75" s="368">
        <v>-0.1</v>
      </c>
      <c r="I75" s="368">
        <v>-2.1</v>
      </c>
      <c r="J75" s="368">
        <v>-2.7</v>
      </c>
      <c r="K75" s="368">
        <v>-3.8</v>
      </c>
      <c r="L75" s="368">
        <v>2.6</v>
      </c>
      <c r="M75" s="368">
        <v>3</v>
      </c>
      <c r="N75" s="368">
        <v>-3.9</v>
      </c>
      <c r="O75" s="368">
        <v>0.2</v>
      </c>
      <c r="P75" s="368">
        <v>3.7</v>
      </c>
      <c r="Q75" s="368">
        <v>0.7</v>
      </c>
      <c r="R75" s="368">
        <v>2.3</v>
      </c>
      <c r="S75" s="368">
        <v>0.6</v>
      </c>
      <c r="T75" s="368">
        <v>1.6</v>
      </c>
      <c r="U75" s="368">
        <v>2.8</v>
      </c>
      <c r="V75" s="368">
        <v>0.7</v>
      </c>
      <c r="W75" s="368">
        <v>0.5</v>
      </c>
      <c r="X75" s="368">
        <v>6.8</v>
      </c>
      <c r="Y75" s="368">
        <v>0.1</v>
      </c>
      <c r="Z75" s="368">
        <v>-1.1</v>
      </c>
      <c r="AA75" s="368">
        <v>-1.2</v>
      </c>
      <c r="AB75" s="368">
        <v>-1</v>
      </c>
      <c r="AC75" s="369">
        <v>-1</v>
      </c>
    </row>
    <row r="76" spans="1:29" s="23" customFormat="1" ht="9.75">
      <c r="A76" s="70" t="s">
        <v>259</v>
      </c>
      <c r="B76" s="367">
        <v>0.1</v>
      </c>
      <c r="C76" s="368">
        <v>0</v>
      </c>
      <c r="D76" s="368">
        <v>-0.5</v>
      </c>
      <c r="E76" s="368">
        <v>-3.1</v>
      </c>
      <c r="F76" s="368">
        <v>-2.6</v>
      </c>
      <c r="G76" s="368">
        <v>-2.7</v>
      </c>
      <c r="H76" s="368">
        <v>-4.1</v>
      </c>
      <c r="I76" s="368">
        <v>5.3</v>
      </c>
      <c r="J76" s="368">
        <v>-1.8</v>
      </c>
      <c r="K76" s="368">
        <v>-0.5</v>
      </c>
      <c r="L76" s="368">
        <v>5.9</v>
      </c>
      <c r="M76" s="368">
        <v>5.8</v>
      </c>
      <c r="N76" s="368">
        <v>-0.1</v>
      </c>
      <c r="O76" s="368">
        <v>-0.3</v>
      </c>
      <c r="P76" s="368">
        <v>-0.1</v>
      </c>
      <c r="Q76" s="368">
        <v>2</v>
      </c>
      <c r="R76" s="368">
        <v>0.9</v>
      </c>
      <c r="S76" s="368">
        <v>0.7</v>
      </c>
      <c r="T76" s="368">
        <v>1.3</v>
      </c>
      <c r="U76" s="368">
        <v>1.7</v>
      </c>
      <c r="V76" s="368">
        <v>1</v>
      </c>
      <c r="W76" s="368">
        <v>1.3</v>
      </c>
      <c r="X76" s="368">
        <v>2.3</v>
      </c>
      <c r="Y76" s="368">
        <v>2.3</v>
      </c>
      <c r="Z76" s="368">
        <v>0.3</v>
      </c>
      <c r="AA76" s="368">
        <v>-0.1</v>
      </c>
      <c r="AB76" s="368">
        <v>1.1</v>
      </c>
      <c r="AC76" s="369">
        <v>-1.9</v>
      </c>
    </row>
    <row r="77" spans="1:29" s="23" customFormat="1" ht="9.75">
      <c r="A77" s="70" t="s">
        <v>260</v>
      </c>
      <c r="B77" s="367">
        <v>0.3</v>
      </c>
      <c r="C77" s="368">
        <v>0.4</v>
      </c>
      <c r="D77" s="368">
        <v>-0.4</v>
      </c>
      <c r="E77" s="368">
        <v>-2.9</v>
      </c>
      <c r="F77" s="368">
        <v>2.7</v>
      </c>
      <c r="G77" s="368">
        <v>4.8</v>
      </c>
      <c r="H77" s="368">
        <v>0.3</v>
      </c>
      <c r="I77" s="368">
        <v>0.4</v>
      </c>
      <c r="J77" s="368">
        <v>-4.1</v>
      </c>
      <c r="K77" s="368">
        <v>-5.2</v>
      </c>
      <c r="L77" s="368">
        <v>1.2</v>
      </c>
      <c r="M77" s="368">
        <v>1.6</v>
      </c>
      <c r="N77" s="368">
        <v>-0.8</v>
      </c>
      <c r="O77" s="368">
        <v>2.3</v>
      </c>
      <c r="P77" s="368">
        <v>0.4</v>
      </c>
      <c r="Q77" s="368">
        <v>-2</v>
      </c>
      <c r="R77" s="368">
        <v>-1.5</v>
      </c>
      <c r="S77" s="368">
        <v>-0.8</v>
      </c>
      <c r="T77" s="368">
        <v>1.2</v>
      </c>
      <c r="U77" s="368">
        <v>3.3</v>
      </c>
      <c r="V77" s="368">
        <v>0.9</v>
      </c>
      <c r="W77" s="368">
        <v>3</v>
      </c>
      <c r="X77" s="368">
        <v>3.8</v>
      </c>
      <c r="Y77" s="368">
        <v>-0.6</v>
      </c>
      <c r="Z77" s="368">
        <v>-2.6</v>
      </c>
      <c r="AA77" s="368">
        <v>-4.4</v>
      </c>
      <c r="AB77" s="368">
        <v>0.5</v>
      </c>
      <c r="AC77" s="369">
        <v>0.7</v>
      </c>
    </row>
    <row r="78" spans="1:29" s="23" customFormat="1" ht="9.75">
      <c r="A78" s="70" t="s">
        <v>589</v>
      </c>
      <c r="B78" s="367">
        <v>1.6</v>
      </c>
      <c r="C78" s="368">
        <v>1.7</v>
      </c>
      <c r="D78" s="368">
        <v>1.9</v>
      </c>
      <c r="E78" s="368">
        <v>-1.1</v>
      </c>
      <c r="F78" s="368">
        <v>1.7</v>
      </c>
      <c r="G78" s="368">
        <v>2.2</v>
      </c>
      <c r="H78" s="368">
        <v>3.9</v>
      </c>
      <c r="I78" s="368">
        <v>1.2</v>
      </c>
      <c r="J78" s="368">
        <v>3.6</v>
      </c>
      <c r="K78" s="368">
        <v>4.4</v>
      </c>
      <c r="L78" s="368">
        <v>-0.3</v>
      </c>
      <c r="M78" s="368">
        <v>-0.2</v>
      </c>
      <c r="N78" s="368">
        <v>-1.5</v>
      </c>
      <c r="O78" s="368">
        <v>0.7</v>
      </c>
      <c r="P78" s="368">
        <v>4.9</v>
      </c>
      <c r="Q78" s="368">
        <v>1.1</v>
      </c>
      <c r="R78" s="368">
        <v>0.7</v>
      </c>
      <c r="S78" s="368">
        <v>2.7</v>
      </c>
      <c r="T78" s="368">
        <v>0.8</v>
      </c>
      <c r="U78" s="368">
        <v>0.6</v>
      </c>
      <c r="V78" s="368">
        <v>0.6</v>
      </c>
      <c r="W78" s="368">
        <v>0.1</v>
      </c>
      <c r="X78" s="368">
        <v>1.9</v>
      </c>
      <c r="Y78" s="368">
        <v>5.1</v>
      </c>
      <c r="Z78" s="368">
        <v>6.4</v>
      </c>
      <c r="AA78" s="368">
        <v>3.1</v>
      </c>
      <c r="AB78" s="368">
        <v>11.4</v>
      </c>
      <c r="AC78" s="369">
        <v>5.8</v>
      </c>
    </row>
    <row r="79" spans="1:29" s="23" customFormat="1" ht="9.75">
      <c r="A79" s="70" t="s">
        <v>262</v>
      </c>
      <c r="B79" s="367">
        <v>1.2</v>
      </c>
      <c r="C79" s="368">
        <v>1.1</v>
      </c>
      <c r="D79" s="368">
        <v>2.3</v>
      </c>
      <c r="E79" s="368">
        <v>-1.7</v>
      </c>
      <c r="F79" s="368">
        <v>6.5</v>
      </c>
      <c r="G79" s="368">
        <v>9.8</v>
      </c>
      <c r="H79" s="368">
        <v>-0.1</v>
      </c>
      <c r="I79" s="368">
        <v>0.7</v>
      </c>
      <c r="J79" s="368">
        <v>15</v>
      </c>
      <c r="K79" s="368">
        <v>23.7</v>
      </c>
      <c r="L79" s="368">
        <v>-7.7</v>
      </c>
      <c r="M79" s="368">
        <v>-8</v>
      </c>
      <c r="N79" s="368">
        <v>0.4</v>
      </c>
      <c r="O79" s="368">
        <v>0.7</v>
      </c>
      <c r="P79" s="368">
        <v>1.1</v>
      </c>
      <c r="Q79" s="368">
        <v>3.2</v>
      </c>
      <c r="R79" s="368">
        <v>-0.4</v>
      </c>
      <c r="S79" s="368">
        <v>1</v>
      </c>
      <c r="T79" s="368">
        <v>1.4</v>
      </c>
      <c r="U79" s="368">
        <v>1.3</v>
      </c>
      <c r="V79" s="368">
        <v>1.5</v>
      </c>
      <c r="W79" s="368">
        <v>1.3</v>
      </c>
      <c r="X79" s="368">
        <v>1.1</v>
      </c>
      <c r="Y79" s="368">
        <v>-1.8</v>
      </c>
      <c r="Z79" s="368">
        <v>-2.5</v>
      </c>
      <c r="AA79" s="368">
        <v>-5.4</v>
      </c>
      <c r="AB79" s="368">
        <v>1.6</v>
      </c>
      <c r="AC79" s="369">
        <v>0.3</v>
      </c>
    </row>
    <row r="80" spans="1:29" s="23" customFormat="1" ht="9.75">
      <c r="A80" s="70" t="s">
        <v>263</v>
      </c>
      <c r="B80" s="367">
        <v>0.2</v>
      </c>
      <c r="C80" s="368">
        <v>-0.1</v>
      </c>
      <c r="D80" s="368">
        <v>0.2</v>
      </c>
      <c r="E80" s="368">
        <v>1</v>
      </c>
      <c r="F80" s="368">
        <v>-1.1</v>
      </c>
      <c r="G80" s="368">
        <v>-1.4</v>
      </c>
      <c r="H80" s="368">
        <v>1.8</v>
      </c>
      <c r="I80" s="368">
        <v>2.5</v>
      </c>
      <c r="J80" s="368">
        <v>-7.2</v>
      </c>
      <c r="K80" s="368">
        <v>-11.7</v>
      </c>
      <c r="L80" s="368">
        <v>4.6</v>
      </c>
      <c r="M80" s="368">
        <v>4.6</v>
      </c>
      <c r="N80" s="368">
        <v>2</v>
      </c>
      <c r="O80" s="368">
        <v>3.4</v>
      </c>
      <c r="P80" s="368">
        <v>0.1</v>
      </c>
      <c r="Q80" s="368">
        <v>2.4</v>
      </c>
      <c r="R80" s="368">
        <v>-0.6</v>
      </c>
      <c r="S80" s="368">
        <v>0.7</v>
      </c>
      <c r="T80" s="368">
        <v>1.4</v>
      </c>
      <c r="U80" s="368">
        <v>0.7</v>
      </c>
      <c r="V80" s="368">
        <v>1.5</v>
      </c>
      <c r="W80" s="368">
        <v>0.9</v>
      </c>
      <c r="X80" s="368">
        <v>0.2</v>
      </c>
      <c r="Y80" s="368">
        <v>-1.2</v>
      </c>
      <c r="Z80" s="368">
        <v>-1.4</v>
      </c>
      <c r="AA80" s="368">
        <v>-1.7</v>
      </c>
      <c r="AB80" s="368">
        <v>-0.8</v>
      </c>
      <c r="AC80" s="369">
        <v>-6.7</v>
      </c>
    </row>
    <row r="81" spans="1:29" s="23" customFormat="1" ht="9.75">
      <c r="A81" s="70" t="s">
        <v>264</v>
      </c>
      <c r="B81" s="367">
        <v>-0.9</v>
      </c>
      <c r="C81" s="368">
        <v>-0.9</v>
      </c>
      <c r="D81" s="368">
        <v>-2.4</v>
      </c>
      <c r="E81" s="368">
        <v>-2.1</v>
      </c>
      <c r="F81" s="368">
        <v>-7.7</v>
      </c>
      <c r="G81" s="368">
        <v>-10.9</v>
      </c>
      <c r="H81" s="368">
        <v>1.5</v>
      </c>
      <c r="I81" s="368">
        <v>0.3</v>
      </c>
      <c r="J81" s="368">
        <v>-8.2</v>
      </c>
      <c r="K81" s="368">
        <v>-12.8</v>
      </c>
      <c r="L81" s="368">
        <v>-10.5</v>
      </c>
      <c r="M81" s="368">
        <v>-10.9</v>
      </c>
      <c r="N81" s="368">
        <v>-1.7</v>
      </c>
      <c r="O81" s="368">
        <v>1.1</v>
      </c>
      <c r="P81" s="368">
        <v>0.5</v>
      </c>
      <c r="Q81" s="368">
        <v>1.7</v>
      </c>
      <c r="R81" s="368">
        <v>-1.8</v>
      </c>
      <c r="S81" s="368">
        <v>-0.3</v>
      </c>
      <c r="T81" s="368">
        <v>0.2</v>
      </c>
      <c r="U81" s="368">
        <v>0.8</v>
      </c>
      <c r="V81" s="368">
        <v>0.1</v>
      </c>
      <c r="W81" s="368">
        <v>0.6</v>
      </c>
      <c r="X81" s="368">
        <v>1.4</v>
      </c>
      <c r="Y81" s="368">
        <v>1.7</v>
      </c>
      <c r="Z81" s="368">
        <v>1</v>
      </c>
      <c r="AA81" s="368">
        <v>1</v>
      </c>
      <c r="AB81" s="368">
        <v>0.8</v>
      </c>
      <c r="AC81" s="369">
        <v>-0.1</v>
      </c>
    </row>
    <row r="82" spans="1:29" s="23" customFormat="1" ht="9.75">
      <c r="A82" s="70" t="s">
        <v>588</v>
      </c>
      <c r="B82" s="367">
        <v>-0.8</v>
      </c>
      <c r="C82" s="368">
        <v>-0.8</v>
      </c>
      <c r="D82" s="368">
        <v>-0.3</v>
      </c>
      <c r="E82" s="368">
        <v>0.1</v>
      </c>
      <c r="F82" s="368">
        <v>0</v>
      </c>
      <c r="G82" s="368">
        <v>2.2</v>
      </c>
      <c r="H82" s="368">
        <v>-0.3</v>
      </c>
      <c r="I82" s="368">
        <v>-0.7</v>
      </c>
      <c r="J82" s="368">
        <v>0.5</v>
      </c>
      <c r="K82" s="368">
        <v>0.7</v>
      </c>
      <c r="L82" s="368">
        <v>-1.6</v>
      </c>
      <c r="M82" s="368">
        <v>-1.7</v>
      </c>
      <c r="N82" s="368">
        <v>-0.4</v>
      </c>
      <c r="O82" s="368">
        <v>-0.8</v>
      </c>
      <c r="P82" s="368">
        <v>-0.8</v>
      </c>
      <c r="Q82" s="368">
        <v>-1.2</v>
      </c>
      <c r="R82" s="368">
        <v>0.4</v>
      </c>
      <c r="S82" s="368">
        <v>0</v>
      </c>
      <c r="T82" s="368">
        <v>-0.3</v>
      </c>
      <c r="U82" s="368">
        <v>0.2</v>
      </c>
      <c r="V82" s="368">
        <v>-0.4</v>
      </c>
      <c r="W82" s="368">
        <v>0.2</v>
      </c>
      <c r="X82" s="368">
        <v>0.1</v>
      </c>
      <c r="Y82" s="368">
        <v>0.9</v>
      </c>
      <c r="Z82" s="368">
        <v>1.1</v>
      </c>
      <c r="AA82" s="368">
        <v>-1.5</v>
      </c>
      <c r="AB82" s="368">
        <v>5.2</v>
      </c>
      <c r="AC82" s="369">
        <v>0</v>
      </c>
    </row>
    <row r="83" spans="1:29" s="23" customFormat="1" ht="12" customHeight="1">
      <c r="A83" s="71" t="s">
        <v>626</v>
      </c>
      <c r="B83" s="370">
        <v>-1</v>
      </c>
      <c r="C83" s="371">
        <v>-1</v>
      </c>
      <c r="D83" s="371">
        <v>-0.2</v>
      </c>
      <c r="E83" s="371">
        <v>3.2</v>
      </c>
      <c r="F83" s="371">
        <v>0.3</v>
      </c>
      <c r="G83" s="371">
        <v>-0.1</v>
      </c>
      <c r="H83" s="371">
        <v>-2</v>
      </c>
      <c r="I83" s="371">
        <v>3.3</v>
      </c>
      <c r="J83" s="371">
        <v>-2.7</v>
      </c>
      <c r="K83" s="371">
        <v>-6.7</v>
      </c>
      <c r="L83" s="371">
        <v>0.4</v>
      </c>
      <c r="M83" s="371">
        <v>0.7</v>
      </c>
      <c r="N83" s="371">
        <v>-1</v>
      </c>
      <c r="O83" s="371">
        <v>-4.2</v>
      </c>
      <c r="P83" s="371">
        <v>0.1</v>
      </c>
      <c r="Q83" s="371">
        <v>0.6</v>
      </c>
      <c r="R83" s="371">
        <v>-1.3</v>
      </c>
      <c r="S83" s="371">
        <v>0.2</v>
      </c>
      <c r="T83" s="371">
        <v>-0.6</v>
      </c>
      <c r="U83" s="371">
        <v>-0.3</v>
      </c>
      <c r="V83" s="371">
        <v>-0.6</v>
      </c>
      <c r="W83" s="371">
        <v>-0.4</v>
      </c>
      <c r="X83" s="371">
        <v>-0.2</v>
      </c>
      <c r="Y83" s="371">
        <v>1</v>
      </c>
      <c r="Z83" s="371">
        <v>0.6</v>
      </c>
      <c r="AA83" s="371">
        <v>-1.1</v>
      </c>
      <c r="AB83" s="371">
        <v>2.9</v>
      </c>
      <c r="AC83" s="372">
        <v>0</v>
      </c>
    </row>
    <row r="84" spans="1:29" s="4" customFormat="1" ht="9">
      <c r="A84" s="1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2"/>
    </row>
    <row r="85" spans="1:29" ht="17.25">
      <c r="A85" s="16" t="s">
        <v>628</v>
      </c>
      <c r="B85" s="13"/>
      <c r="C85" s="13"/>
      <c r="D85" s="13"/>
      <c r="E85" s="13"/>
      <c r="F85" s="13"/>
      <c r="G85" s="10"/>
      <c r="H85" s="10"/>
      <c r="I85" s="10"/>
      <c r="J85" s="10"/>
      <c r="K85" s="10"/>
      <c r="L85" s="10"/>
      <c r="M85" s="1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4"/>
      <c r="Y85" s="10"/>
      <c r="Z85" s="10"/>
      <c r="AA85" s="14"/>
      <c r="AB85" s="10"/>
      <c r="AC85" s="73" t="s">
        <v>590</v>
      </c>
    </row>
    <row r="86" spans="1:29" s="4" customFormat="1" ht="11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74" t="s">
        <v>591</v>
      </c>
    </row>
    <row r="87" spans="1:29" s="23" customFormat="1" ht="12" customHeight="1">
      <c r="A87" s="18"/>
      <c r="B87" s="19"/>
      <c r="C87" s="21"/>
      <c r="D87" s="20"/>
      <c r="E87" s="20"/>
      <c r="F87" s="20"/>
      <c r="G87" s="20"/>
      <c r="H87" s="20"/>
      <c r="I87" s="20"/>
      <c r="J87" s="21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1"/>
      <c r="W87" s="20"/>
      <c r="X87" s="20"/>
      <c r="Y87" s="20"/>
      <c r="Z87" s="21"/>
      <c r="AA87" s="20"/>
      <c r="AB87" s="20"/>
      <c r="AC87" s="22"/>
    </row>
    <row r="88" spans="1:29" s="23" customFormat="1" ht="12" customHeight="1">
      <c r="A88" s="24" t="s">
        <v>0</v>
      </c>
      <c r="B88" s="30"/>
      <c r="C88" s="27" t="s">
        <v>5</v>
      </c>
      <c r="D88" s="26"/>
      <c r="E88" s="26"/>
      <c r="F88" s="26"/>
      <c r="G88" s="26"/>
      <c r="H88" s="26"/>
      <c r="I88" s="26"/>
      <c r="J88" s="27" t="s">
        <v>6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7" t="s">
        <v>202</v>
      </c>
      <c r="W88" s="26"/>
      <c r="X88" s="26"/>
      <c r="Y88" s="26"/>
      <c r="Z88" s="27" t="s">
        <v>203</v>
      </c>
      <c r="AA88" s="26"/>
      <c r="AB88" s="26"/>
      <c r="AC88" s="414"/>
    </row>
    <row r="89" spans="1:29" s="23" customFormat="1" ht="12" customHeight="1">
      <c r="A89" s="29"/>
      <c r="B89" s="63"/>
      <c r="C89" s="31"/>
      <c r="D89" s="32"/>
      <c r="E89" s="33"/>
      <c r="F89" s="33"/>
      <c r="G89" s="33"/>
      <c r="H89" s="33"/>
      <c r="I89" s="33"/>
      <c r="J89" s="31"/>
      <c r="K89" s="32"/>
      <c r="L89" s="33"/>
      <c r="M89" s="33"/>
      <c r="N89" s="32"/>
      <c r="O89" s="33"/>
      <c r="P89" s="33"/>
      <c r="Q89" s="32"/>
      <c r="R89" s="32"/>
      <c r="S89" s="33"/>
      <c r="T89" s="33"/>
      <c r="U89" s="33"/>
      <c r="V89" s="31"/>
      <c r="W89" s="32"/>
      <c r="X89" s="32"/>
      <c r="Y89" s="32"/>
      <c r="Z89" s="31"/>
      <c r="AA89" s="32"/>
      <c r="AB89" s="34"/>
      <c r="AC89" s="415"/>
    </row>
    <row r="90" spans="1:29" s="23" customFormat="1" ht="12" customHeight="1">
      <c r="A90" s="29"/>
      <c r="B90" s="25" t="s">
        <v>29</v>
      </c>
      <c r="C90" s="31"/>
      <c r="D90" s="27" t="s">
        <v>30</v>
      </c>
      <c r="E90" s="26"/>
      <c r="F90" s="26"/>
      <c r="G90" s="26"/>
      <c r="H90" s="26"/>
      <c r="I90" s="26"/>
      <c r="J90" s="27" t="s">
        <v>31</v>
      </c>
      <c r="K90" s="27" t="s">
        <v>32</v>
      </c>
      <c r="L90" s="26"/>
      <c r="M90" s="26"/>
      <c r="N90" s="27" t="s">
        <v>33</v>
      </c>
      <c r="O90" s="26"/>
      <c r="P90" s="26"/>
      <c r="Q90" s="27" t="s">
        <v>34</v>
      </c>
      <c r="R90" s="27" t="s">
        <v>35</v>
      </c>
      <c r="S90" s="26"/>
      <c r="T90" s="26"/>
      <c r="U90" s="26"/>
      <c r="V90" s="31"/>
      <c r="W90" s="27" t="s">
        <v>204</v>
      </c>
      <c r="X90" s="27" t="s">
        <v>205</v>
      </c>
      <c r="Y90" s="27" t="s">
        <v>206</v>
      </c>
      <c r="Z90" s="31"/>
      <c r="AA90" s="27" t="s">
        <v>203</v>
      </c>
      <c r="AB90" s="35" t="s">
        <v>207</v>
      </c>
      <c r="AC90" s="416" t="s">
        <v>209</v>
      </c>
    </row>
    <row r="91" spans="1:29" s="23" customFormat="1" ht="12" customHeight="1">
      <c r="A91" s="29"/>
      <c r="B91" s="30"/>
      <c r="C91" s="27" t="s">
        <v>47</v>
      </c>
      <c r="D91" s="31"/>
      <c r="E91" s="32"/>
      <c r="F91" s="32"/>
      <c r="G91" s="32"/>
      <c r="H91" s="32"/>
      <c r="I91" s="32"/>
      <c r="J91" s="31"/>
      <c r="K91" s="31"/>
      <c r="L91" s="32"/>
      <c r="M91" s="32"/>
      <c r="N91" s="31"/>
      <c r="O91" s="32"/>
      <c r="P91" s="32"/>
      <c r="Q91" s="31"/>
      <c r="R91" s="31"/>
      <c r="S91" s="32"/>
      <c r="T91" s="32"/>
      <c r="U91" s="32"/>
      <c r="V91" s="27" t="s">
        <v>208</v>
      </c>
      <c r="W91" s="31"/>
      <c r="X91" s="31"/>
      <c r="Y91" s="31"/>
      <c r="Z91" s="27" t="s">
        <v>209</v>
      </c>
      <c r="AA91" s="31"/>
      <c r="AB91" s="36"/>
      <c r="AC91" s="417"/>
    </row>
    <row r="92" spans="1:29" s="23" customFormat="1" ht="12" customHeight="1">
      <c r="A92" s="29"/>
      <c r="B92" s="25" t="s">
        <v>55</v>
      </c>
      <c r="C92" s="31"/>
      <c r="D92" s="31"/>
      <c r="E92" s="27" t="s">
        <v>57</v>
      </c>
      <c r="F92" s="27" t="s">
        <v>58</v>
      </c>
      <c r="G92" s="27" t="s">
        <v>25</v>
      </c>
      <c r="H92" s="27" t="s">
        <v>59</v>
      </c>
      <c r="I92" s="27" t="s">
        <v>60</v>
      </c>
      <c r="J92" s="27" t="s">
        <v>61</v>
      </c>
      <c r="K92" s="31"/>
      <c r="L92" s="27" t="s">
        <v>62</v>
      </c>
      <c r="M92" s="27" t="s">
        <v>63</v>
      </c>
      <c r="N92" s="27" t="s">
        <v>64</v>
      </c>
      <c r="O92" s="27" t="s">
        <v>65</v>
      </c>
      <c r="P92" s="27" t="s">
        <v>55</v>
      </c>
      <c r="Q92" s="31"/>
      <c r="R92" s="27" t="s">
        <v>66</v>
      </c>
      <c r="S92" s="27" t="s">
        <v>67</v>
      </c>
      <c r="T92" s="27" t="s">
        <v>28</v>
      </c>
      <c r="U92" s="27" t="s">
        <v>210</v>
      </c>
      <c r="V92" s="31"/>
      <c r="W92" s="31"/>
      <c r="X92" s="27" t="s">
        <v>211</v>
      </c>
      <c r="Y92" s="31"/>
      <c r="Z92" s="31"/>
      <c r="AA92" s="31"/>
      <c r="AB92" s="36"/>
      <c r="AC92" s="417"/>
    </row>
    <row r="93" spans="1:29" s="23" customFormat="1" ht="12" customHeight="1">
      <c r="A93" s="29"/>
      <c r="B93" s="30"/>
      <c r="C93" s="27" t="s">
        <v>81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7" t="s">
        <v>82</v>
      </c>
      <c r="P93" s="31"/>
      <c r="Q93" s="31"/>
      <c r="R93" s="31"/>
      <c r="S93" s="31"/>
      <c r="T93" s="31"/>
      <c r="U93" s="31"/>
      <c r="V93" s="31"/>
      <c r="W93" s="31"/>
      <c r="X93" s="27" t="s">
        <v>212</v>
      </c>
      <c r="Y93" s="27" t="s">
        <v>213</v>
      </c>
      <c r="Z93" s="31"/>
      <c r="AA93" s="31"/>
      <c r="AB93" s="35" t="s">
        <v>214</v>
      </c>
      <c r="AC93" s="417"/>
    </row>
    <row r="94" spans="1:29" s="23" customFormat="1" ht="12" customHeight="1">
      <c r="A94" s="29"/>
      <c r="B94" s="25" t="s">
        <v>97</v>
      </c>
      <c r="C94" s="31"/>
      <c r="D94" s="27" t="s">
        <v>98</v>
      </c>
      <c r="E94" s="31"/>
      <c r="F94" s="31"/>
      <c r="G94" s="27" t="s">
        <v>99</v>
      </c>
      <c r="H94" s="31"/>
      <c r="I94" s="27" t="s">
        <v>82</v>
      </c>
      <c r="J94" s="27" t="s">
        <v>100</v>
      </c>
      <c r="K94" s="31"/>
      <c r="L94" s="31"/>
      <c r="M94" s="31"/>
      <c r="N94" s="27" t="s">
        <v>101</v>
      </c>
      <c r="O94" s="31"/>
      <c r="P94" s="31"/>
      <c r="Q94" s="27" t="s">
        <v>102</v>
      </c>
      <c r="R94" s="27" t="s">
        <v>103</v>
      </c>
      <c r="S94" s="31"/>
      <c r="T94" s="27" t="s">
        <v>80</v>
      </c>
      <c r="U94" s="27" t="s">
        <v>215</v>
      </c>
      <c r="V94" s="31"/>
      <c r="W94" s="27" t="s">
        <v>216</v>
      </c>
      <c r="X94" s="27" t="s">
        <v>217</v>
      </c>
      <c r="Y94" s="31"/>
      <c r="Z94" s="31"/>
      <c r="AA94" s="31"/>
      <c r="AB94" s="35" t="s">
        <v>89</v>
      </c>
      <c r="AC94" s="417"/>
    </row>
    <row r="95" spans="1:29" s="23" customFormat="1" ht="12" customHeight="1">
      <c r="A95" s="29"/>
      <c r="B95" s="30"/>
      <c r="C95" s="27" t="s">
        <v>119</v>
      </c>
      <c r="D95" s="31"/>
      <c r="E95" s="27" t="s">
        <v>120</v>
      </c>
      <c r="F95" s="27" t="s">
        <v>121</v>
      </c>
      <c r="G95" s="31"/>
      <c r="H95" s="27" t="s">
        <v>122</v>
      </c>
      <c r="I95" s="31"/>
      <c r="J95" s="31"/>
      <c r="K95" s="31"/>
      <c r="L95" s="31"/>
      <c r="M95" s="31"/>
      <c r="N95" s="27" t="s">
        <v>79</v>
      </c>
      <c r="O95" s="27" t="s">
        <v>123</v>
      </c>
      <c r="P95" s="27" t="s">
        <v>124</v>
      </c>
      <c r="Q95" s="31"/>
      <c r="R95" s="31"/>
      <c r="S95" s="27" t="s">
        <v>66</v>
      </c>
      <c r="T95" s="31"/>
      <c r="U95" s="31"/>
      <c r="V95" s="27" t="s">
        <v>204</v>
      </c>
      <c r="W95" s="31"/>
      <c r="X95" s="27" t="s">
        <v>218</v>
      </c>
      <c r="Y95" s="27" t="s">
        <v>219</v>
      </c>
      <c r="Z95" s="27" t="s">
        <v>209</v>
      </c>
      <c r="AA95" s="31"/>
      <c r="AB95" s="35" t="s">
        <v>220</v>
      </c>
      <c r="AC95" s="417"/>
    </row>
    <row r="96" spans="1:29" s="23" customFormat="1" ht="12" customHeight="1">
      <c r="A96" s="29"/>
      <c r="B96" s="25" t="s">
        <v>136</v>
      </c>
      <c r="C96" s="31"/>
      <c r="D96" s="31"/>
      <c r="E96" s="31"/>
      <c r="F96" s="31"/>
      <c r="G96" s="27" t="s">
        <v>86</v>
      </c>
      <c r="H96" s="31"/>
      <c r="I96" s="27" t="s">
        <v>127</v>
      </c>
      <c r="J96" s="27" t="s">
        <v>34</v>
      </c>
      <c r="K96" s="31"/>
      <c r="L96" s="31"/>
      <c r="M96" s="31"/>
      <c r="N96" s="27" t="s">
        <v>55</v>
      </c>
      <c r="O96" s="27" t="s">
        <v>82</v>
      </c>
      <c r="P96" s="31"/>
      <c r="Q96" s="31"/>
      <c r="R96" s="27" t="s">
        <v>137</v>
      </c>
      <c r="S96" s="31"/>
      <c r="T96" s="27" t="s">
        <v>6</v>
      </c>
      <c r="U96" s="27" t="s">
        <v>221</v>
      </c>
      <c r="V96" s="31"/>
      <c r="W96" s="31"/>
      <c r="X96" s="27" t="s">
        <v>222</v>
      </c>
      <c r="Y96" s="31"/>
      <c r="Z96" s="31"/>
      <c r="AA96" s="31"/>
      <c r="AB96" s="36"/>
      <c r="AC96" s="417"/>
    </row>
    <row r="97" spans="1:29" s="23" customFormat="1" ht="12" customHeight="1">
      <c r="A97" s="29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6"/>
      <c r="AC97" s="417"/>
    </row>
    <row r="98" spans="1:29" s="23" customFormat="1" ht="12" customHeight="1">
      <c r="A98" s="29" t="s">
        <v>152</v>
      </c>
      <c r="B98" s="25" t="s">
        <v>125</v>
      </c>
      <c r="C98" s="27" t="s">
        <v>168</v>
      </c>
      <c r="D98" s="27" t="s">
        <v>169</v>
      </c>
      <c r="E98" s="27" t="s">
        <v>170</v>
      </c>
      <c r="F98" s="27" t="s">
        <v>155</v>
      </c>
      <c r="G98" s="27" t="s">
        <v>171</v>
      </c>
      <c r="H98" s="27" t="s">
        <v>172</v>
      </c>
      <c r="I98" s="27" t="s">
        <v>173</v>
      </c>
      <c r="J98" s="27" t="s">
        <v>102</v>
      </c>
      <c r="K98" s="27" t="s">
        <v>125</v>
      </c>
      <c r="L98" s="27" t="s">
        <v>31</v>
      </c>
      <c r="M98" s="27" t="s">
        <v>31</v>
      </c>
      <c r="N98" s="27" t="s">
        <v>124</v>
      </c>
      <c r="O98" s="27" t="s">
        <v>174</v>
      </c>
      <c r="P98" s="27" t="s">
        <v>155</v>
      </c>
      <c r="Q98" s="27" t="s">
        <v>155</v>
      </c>
      <c r="R98" s="27" t="s">
        <v>175</v>
      </c>
      <c r="S98" s="27" t="s">
        <v>176</v>
      </c>
      <c r="T98" s="27" t="s">
        <v>31</v>
      </c>
      <c r="U98" s="27" t="s">
        <v>223</v>
      </c>
      <c r="V98" s="27" t="s">
        <v>224</v>
      </c>
      <c r="W98" s="27" t="s">
        <v>147</v>
      </c>
      <c r="X98" s="27" t="s">
        <v>225</v>
      </c>
      <c r="Y98" s="27" t="s">
        <v>226</v>
      </c>
      <c r="Z98" s="27" t="s">
        <v>227</v>
      </c>
      <c r="AA98" s="27" t="s">
        <v>209</v>
      </c>
      <c r="AB98" s="35" t="s">
        <v>228</v>
      </c>
      <c r="AC98" s="416" t="s">
        <v>227</v>
      </c>
    </row>
    <row r="99" spans="1:29" s="23" customFormat="1" ht="12" customHeight="1">
      <c r="A99" s="29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6"/>
      <c r="AC99" s="417"/>
    </row>
    <row r="100" spans="1:29" s="23" customFormat="1" ht="12" customHeight="1">
      <c r="A100" s="37" t="s">
        <v>187</v>
      </c>
      <c r="B100" s="38">
        <v>120</v>
      </c>
      <c r="C100" s="39">
        <v>412</v>
      </c>
      <c r="D100" s="39">
        <v>135</v>
      </c>
      <c r="E100" s="39">
        <v>37</v>
      </c>
      <c r="F100" s="39">
        <v>42</v>
      </c>
      <c r="G100" s="39">
        <v>90</v>
      </c>
      <c r="H100" s="39">
        <v>74</v>
      </c>
      <c r="I100" s="39">
        <v>34</v>
      </c>
      <c r="J100" s="39">
        <v>584</v>
      </c>
      <c r="K100" s="39">
        <v>247</v>
      </c>
      <c r="L100" s="39">
        <v>23</v>
      </c>
      <c r="M100" s="39">
        <v>224</v>
      </c>
      <c r="N100" s="39">
        <v>183</v>
      </c>
      <c r="O100" s="39">
        <v>134</v>
      </c>
      <c r="P100" s="39">
        <v>48</v>
      </c>
      <c r="Q100" s="39">
        <v>65</v>
      </c>
      <c r="R100" s="39">
        <v>89</v>
      </c>
      <c r="S100" s="39">
        <v>8</v>
      </c>
      <c r="T100" s="39">
        <v>48</v>
      </c>
      <c r="U100" s="39">
        <v>33</v>
      </c>
      <c r="V100" s="39">
        <v>423</v>
      </c>
      <c r="W100" s="39">
        <v>117</v>
      </c>
      <c r="X100" s="39">
        <v>92</v>
      </c>
      <c r="Y100" s="39">
        <v>2174</v>
      </c>
      <c r="Z100" s="39">
        <v>1315</v>
      </c>
      <c r="AA100" s="39">
        <v>224</v>
      </c>
      <c r="AB100" s="39">
        <v>767</v>
      </c>
      <c r="AC100" s="40">
        <v>324</v>
      </c>
    </row>
    <row r="101" spans="1:29" s="46" customFormat="1" ht="12" customHeight="1">
      <c r="A101" s="41"/>
      <c r="B101" s="42"/>
      <c r="C101" s="43"/>
      <c r="D101" s="43"/>
      <c r="E101" s="43"/>
      <c r="F101" s="44"/>
      <c r="G101" s="43"/>
      <c r="H101" s="44" t="s">
        <v>229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4"/>
      <c r="T101" s="43"/>
      <c r="U101" s="43"/>
      <c r="V101" s="44" t="s">
        <v>188</v>
      </c>
      <c r="W101" s="43"/>
      <c r="X101" s="43"/>
      <c r="Y101" s="43"/>
      <c r="Z101" s="43"/>
      <c r="AA101" s="43"/>
      <c r="AB101" s="43"/>
      <c r="AC101" s="45"/>
    </row>
    <row r="102" spans="1:29" s="46" customFormat="1" ht="2.25" customHeight="1">
      <c r="A102" s="83"/>
      <c r="B102" s="78"/>
      <c r="C102" s="79"/>
      <c r="D102" s="79"/>
      <c r="E102" s="79"/>
      <c r="F102" s="81"/>
      <c r="G102" s="79"/>
      <c r="H102" s="81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81"/>
      <c r="T102" s="79"/>
      <c r="U102" s="79"/>
      <c r="V102" s="81"/>
      <c r="W102" s="79"/>
      <c r="X102" s="79"/>
      <c r="Y102" s="79"/>
      <c r="Z102" s="79"/>
      <c r="AA102" s="79"/>
      <c r="AB102" s="79"/>
      <c r="AC102" s="82"/>
    </row>
    <row r="103" spans="1:29" s="23" customFormat="1" ht="9.75">
      <c r="A103" s="24" t="s">
        <v>236</v>
      </c>
      <c r="B103" s="47"/>
      <c r="C103" s="48">
        <v>58</v>
      </c>
      <c r="D103" s="48">
        <v>108.6</v>
      </c>
      <c r="E103" s="48">
        <v>67.6</v>
      </c>
      <c r="F103" s="48">
        <v>87.7</v>
      </c>
      <c r="G103" s="48">
        <v>33.2</v>
      </c>
      <c r="H103" s="48">
        <v>57.9</v>
      </c>
      <c r="I103" s="48">
        <v>9.88</v>
      </c>
      <c r="J103" s="48">
        <v>28.8</v>
      </c>
      <c r="K103" s="48">
        <v>25.2</v>
      </c>
      <c r="L103" s="48">
        <v>23.2</v>
      </c>
      <c r="M103" s="48">
        <v>28.1</v>
      </c>
      <c r="N103" s="48">
        <v>32.1</v>
      </c>
      <c r="O103" s="48">
        <v>29.5</v>
      </c>
      <c r="P103" s="48">
        <v>36.4</v>
      </c>
      <c r="Q103" s="48">
        <v>34.7</v>
      </c>
      <c r="R103" s="48">
        <v>35.2</v>
      </c>
      <c r="S103" s="48">
        <v>37.4</v>
      </c>
      <c r="T103" s="48">
        <v>35.5</v>
      </c>
      <c r="U103" s="48">
        <v>36.3</v>
      </c>
      <c r="V103" s="48">
        <v>41.7</v>
      </c>
      <c r="W103" s="48">
        <v>42.9</v>
      </c>
      <c r="X103" s="48">
        <v>48.3</v>
      </c>
      <c r="Y103" s="48">
        <v>35.1</v>
      </c>
      <c r="Z103" s="48">
        <v>41.2</v>
      </c>
      <c r="AA103" s="48">
        <v>23.6</v>
      </c>
      <c r="AB103" s="48">
        <v>52.2</v>
      </c>
      <c r="AC103" s="49">
        <v>63.1</v>
      </c>
    </row>
    <row r="104" spans="1:29" s="23" customFormat="1" ht="9.75">
      <c r="A104" s="70" t="s">
        <v>237</v>
      </c>
      <c r="B104" s="47"/>
      <c r="C104" s="48">
        <v>59.4</v>
      </c>
      <c r="D104" s="48">
        <v>111.7</v>
      </c>
      <c r="E104" s="48">
        <v>69</v>
      </c>
      <c r="F104" s="48">
        <v>90.5</v>
      </c>
      <c r="G104" s="48">
        <v>34.7</v>
      </c>
      <c r="H104" s="48">
        <v>57.2</v>
      </c>
      <c r="I104" s="48">
        <v>10.2</v>
      </c>
      <c r="J104" s="48">
        <v>30.5</v>
      </c>
      <c r="K104" s="48">
        <v>26.6</v>
      </c>
      <c r="L104" s="48">
        <v>25.7</v>
      </c>
      <c r="M104" s="48">
        <v>29</v>
      </c>
      <c r="N104" s="48">
        <v>33.1</v>
      </c>
      <c r="O104" s="48">
        <v>29.7</v>
      </c>
      <c r="P104" s="48">
        <v>38.1</v>
      </c>
      <c r="Q104" s="48">
        <v>38</v>
      </c>
      <c r="R104" s="48">
        <v>37.4</v>
      </c>
      <c r="S104" s="48">
        <v>38.2</v>
      </c>
      <c r="T104" s="48">
        <v>38</v>
      </c>
      <c r="U104" s="48">
        <v>40.6</v>
      </c>
      <c r="V104" s="48">
        <v>45.4</v>
      </c>
      <c r="W104" s="48">
        <v>43.8</v>
      </c>
      <c r="X104" s="48">
        <v>51</v>
      </c>
      <c r="Y104" s="48">
        <v>39.1</v>
      </c>
      <c r="Z104" s="48">
        <v>43.8</v>
      </c>
      <c r="AA104" s="48">
        <v>25.6</v>
      </c>
      <c r="AB104" s="48">
        <v>53.3</v>
      </c>
      <c r="AC104" s="49">
        <v>69.6</v>
      </c>
    </row>
    <row r="105" spans="1:29" s="23" customFormat="1" ht="9.75">
      <c r="A105" s="70" t="s">
        <v>238</v>
      </c>
      <c r="B105" s="47"/>
      <c r="C105" s="48">
        <v>67.5</v>
      </c>
      <c r="D105" s="48">
        <v>127.3</v>
      </c>
      <c r="E105" s="48">
        <v>72.6</v>
      </c>
      <c r="F105" s="48">
        <v>114.4</v>
      </c>
      <c r="G105" s="48">
        <v>39.5</v>
      </c>
      <c r="H105" s="48">
        <v>62.5</v>
      </c>
      <c r="I105" s="48">
        <v>10.9</v>
      </c>
      <c r="J105" s="48">
        <v>37.7</v>
      </c>
      <c r="K105" s="48">
        <v>33.8</v>
      </c>
      <c r="L105" s="48">
        <v>32.9</v>
      </c>
      <c r="M105" s="48">
        <v>36.6</v>
      </c>
      <c r="N105" s="48">
        <v>36.2</v>
      </c>
      <c r="O105" s="48">
        <v>32.3</v>
      </c>
      <c r="P105" s="48">
        <v>41.8</v>
      </c>
      <c r="Q105" s="48">
        <v>48.9</v>
      </c>
      <c r="R105" s="48">
        <v>46.7</v>
      </c>
      <c r="S105" s="48">
        <v>54.4</v>
      </c>
      <c r="T105" s="48">
        <v>39.9</v>
      </c>
      <c r="U105" s="48">
        <v>45.6</v>
      </c>
      <c r="V105" s="48">
        <v>44.7</v>
      </c>
      <c r="W105" s="48">
        <v>45.2</v>
      </c>
      <c r="X105" s="48">
        <v>51.4</v>
      </c>
      <c r="Y105" s="48">
        <v>37.9</v>
      </c>
      <c r="Z105" s="48">
        <v>47.3</v>
      </c>
      <c r="AA105" s="48">
        <v>28.3</v>
      </c>
      <c r="AB105" s="48">
        <v>58</v>
      </c>
      <c r="AC105" s="49">
        <v>69.9</v>
      </c>
    </row>
    <row r="106" spans="1:29" s="23" customFormat="1" ht="9.75">
      <c r="A106" s="70" t="s">
        <v>239</v>
      </c>
      <c r="B106" s="47"/>
      <c r="C106" s="48">
        <v>87.4</v>
      </c>
      <c r="D106" s="48">
        <v>161.6</v>
      </c>
      <c r="E106" s="48">
        <v>81.3</v>
      </c>
      <c r="F106" s="48">
        <v>137.7</v>
      </c>
      <c r="G106" s="48">
        <v>55.9</v>
      </c>
      <c r="H106" s="48">
        <v>91</v>
      </c>
      <c r="I106" s="48">
        <v>13.3</v>
      </c>
      <c r="J106" s="48">
        <v>45.5</v>
      </c>
      <c r="K106" s="48">
        <v>40.8</v>
      </c>
      <c r="L106" s="48">
        <v>36.7</v>
      </c>
      <c r="M106" s="48">
        <v>45.8</v>
      </c>
      <c r="N106" s="48">
        <v>47.1</v>
      </c>
      <c r="O106" s="48">
        <v>41.2</v>
      </c>
      <c r="P106" s="48">
        <v>55.1</v>
      </c>
      <c r="Q106" s="48">
        <v>63.6</v>
      </c>
      <c r="R106" s="48">
        <v>53.9</v>
      </c>
      <c r="S106" s="48">
        <v>55.8</v>
      </c>
      <c r="T106" s="48">
        <v>46.6</v>
      </c>
      <c r="U106" s="48">
        <v>60.9</v>
      </c>
      <c r="V106" s="48">
        <v>48.4</v>
      </c>
      <c r="W106" s="48">
        <v>47.1</v>
      </c>
      <c r="X106" s="48">
        <v>71.4</v>
      </c>
      <c r="Y106" s="48">
        <v>40.2</v>
      </c>
      <c r="Z106" s="48">
        <v>56.8</v>
      </c>
      <c r="AA106" s="48">
        <v>33.2</v>
      </c>
      <c r="AB106" s="48">
        <v>75.3</v>
      </c>
      <c r="AC106" s="49">
        <v>70.6</v>
      </c>
    </row>
    <row r="107" spans="1:29" s="23" customFormat="1" ht="9.75">
      <c r="A107" s="70" t="s">
        <v>240</v>
      </c>
      <c r="B107" s="47"/>
      <c r="C107" s="48">
        <v>91.5</v>
      </c>
      <c r="D107" s="48">
        <v>172.2</v>
      </c>
      <c r="E107" s="48">
        <v>76.6</v>
      </c>
      <c r="F107" s="48">
        <v>134.6</v>
      </c>
      <c r="G107" s="48">
        <v>56.9</v>
      </c>
      <c r="H107" s="48">
        <v>100.6</v>
      </c>
      <c r="I107" s="48">
        <v>14.4</v>
      </c>
      <c r="J107" s="48">
        <v>48.3</v>
      </c>
      <c r="K107" s="48">
        <v>44.5</v>
      </c>
      <c r="L107" s="48">
        <v>39</v>
      </c>
      <c r="M107" s="48">
        <v>50.7</v>
      </c>
      <c r="N107" s="48">
        <v>47.4</v>
      </c>
      <c r="O107" s="48">
        <v>42.8</v>
      </c>
      <c r="P107" s="48">
        <v>54.2</v>
      </c>
      <c r="Q107" s="48">
        <v>65.8</v>
      </c>
      <c r="R107" s="48">
        <v>56.6</v>
      </c>
      <c r="S107" s="48">
        <v>56.3</v>
      </c>
      <c r="T107" s="48">
        <v>52.7</v>
      </c>
      <c r="U107" s="48">
        <v>64.9</v>
      </c>
      <c r="V107" s="48">
        <v>55.6</v>
      </c>
      <c r="W107" s="48">
        <v>55.9</v>
      </c>
      <c r="X107" s="48">
        <v>84.2</v>
      </c>
      <c r="Y107" s="48">
        <v>45.4</v>
      </c>
      <c r="Z107" s="48">
        <v>63.5</v>
      </c>
      <c r="AA107" s="48">
        <v>40.4</v>
      </c>
      <c r="AB107" s="48">
        <v>79.3</v>
      </c>
      <c r="AC107" s="49">
        <v>73</v>
      </c>
    </row>
    <row r="108" spans="1:29" s="23" customFormat="1" ht="9.75">
      <c r="A108" s="70" t="s">
        <v>241</v>
      </c>
      <c r="B108" s="47"/>
      <c r="C108" s="48">
        <v>93.2</v>
      </c>
      <c r="D108" s="48">
        <v>169.7</v>
      </c>
      <c r="E108" s="48">
        <v>82.1</v>
      </c>
      <c r="F108" s="48">
        <v>131.3</v>
      </c>
      <c r="G108" s="48">
        <v>57.5</v>
      </c>
      <c r="H108" s="48">
        <v>101</v>
      </c>
      <c r="I108" s="48">
        <v>23.7</v>
      </c>
      <c r="J108" s="48">
        <v>54</v>
      </c>
      <c r="K108" s="48">
        <v>51.7</v>
      </c>
      <c r="L108" s="48">
        <v>52</v>
      </c>
      <c r="M108" s="48">
        <v>55</v>
      </c>
      <c r="N108" s="48">
        <v>52.4</v>
      </c>
      <c r="O108" s="48">
        <v>49</v>
      </c>
      <c r="P108" s="48">
        <v>57.4</v>
      </c>
      <c r="Q108" s="48">
        <v>68</v>
      </c>
      <c r="R108" s="48">
        <v>60.4</v>
      </c>
      <c r="S108" s="48">
        <v>62.5</v>
      </c>
      <c r="T108" s="48">
        <v>56.7</v>
      </c>
      <c r="U108" s="48">
        <v>66.1</v>
      </c>
      <c r="V108" s="48">
        <v>59.4</v>
      </c>
      <c r="W108" s="48">
        <v>59.4</v>
      </c>
      <c r="X108" s="48">
        <v>84.7</v>
      </c>
      <c r="Y108" s="48">
        <v>49.6</v>
      </c>
      <c r="Z108" s="48">
        <v>69.6</v>
      </c>
      <c r="AA108" s="48">
        <v>45.1</v>
      </c>
      <c r="AB108" s="48">
        <v>85.6</v>
      </c>
      <c r="AC108" s="49">
        <v>81.3</v>
      </c>
    </row>
    <row r="109" spans="1:29" s="23" customFormat="1" ht="9.75">
      <c r="A109" s="70" t="s">
        <v>242</v>
      </c>
      <c r="B109" s="47"/>
      <c r="C109" s="48">
        <v>98.1</v>
      </c>
      <c r="D109" s="48">
        <v>176</v>
      </c>
      <c r="E109" s="48">
        <v>84.9</v>
      </c>
      <c r="F109" s="48">
        <v>145.4</v>
      </c>
      <c r="G109" s="48">
        <v>62.1</v>
      </c>
      <c r="H109" s="48">
        <v>104.3</v>
      </c>
      <c r="I109" s="48">
        <v>26.9</v>
      </c>
      <c r="J109" s="48">
        <v>59.6</v>
      </c>
      <c r="K109" s="48">
        <v>58.5</v>
      </c>
      <c r="L109" s="48">
        <v>68.5</v>
      </c>
      <c r="M109" s="48">
        <v>56.9</v>
      </c>
      <c r="N109" s="48">
        <v>58.2</v>
      </c>
      <c r="O109" s="48">
        <v>54.1</v>
      </c>
      <c r="P109" s="48">
        <v>64.4</v>
      </c>
      <c r="Q109" s="48">
        <v>67.5</v>
      </c>
      <c r="R109" s="48">
        <v>64.7</v>
      </c>
      <c r="S109" s="48">
        <v>67.1</v>
      </c>
      <c r="T109" s="48">
        <v>60.8</v>
      </c>
      <c r="U109" s="48">
        <v>70.6</v>
      </c>
      <c r="V109" s="48">
        <v>62.6</v>
      </c>
      <c r="W109" s="48">
        <v>64.5</v>
      </c>
      <c r="X109" s="48">
        <v>93.2</v>
      </c>
      <c r="Y109" s="48">
        <v>51.1</v>
      </c>
      <c r="Z109" s="48">
        <v>80.3</v>
      </c>
      <c r="AA109" s="48">
        <v>52.1</v>
      </c>
      <c r="AB109" s="48">
        <v>88.1</v>
      </c>
      <c r="AC109" s="49">
        <v>119.6</v>
      </c>
    </row>
    <row r="110" spans="1:29" s="23" customFormat="1" ht="9.75">
      <c r="A110" s="70" t="s">
        <v>243</v>
      </c>
      <c r="B110" s="47"/>
      <c r="C110" s="48">
        <v>99.2</v>
      </c>
      <c r="D110" s="48">
        <v>180.6</v>
      </c>
      <c r="E110" s="48">
        <v>78.4</v>
      </c>
      <c r="F110" s="48">
        <v>148.7</v>
      </c>
      <c r="G110" s="48">
        <v>62.4</v>
      </c>
      <c r="H110" s="48">
        <v>105.8</v>
      </c>
      <c r="I110" s="48">
        <v>27</v>
      </c>
      <c r="J110" s="48">
        <v>63.4</v>
      </c>
      <c r="K110" s="48">
        <v>63.7</v>
      </c>
      <c r="L110" s="48">
        <v>78.6</v>
      </c>
      <c r="M110" s="48">
        <v>59.9</v>
      </c>
      <c r="N110" s="48">
        <v>59.1</v>
      </c>
      <c r="O110" s="48">
        <v>54.9</v>
      </c>
      <c r="P110" s="48">
        <v>65.6</v>
      </c>
      <c r="Q110" s="48">
        <v>69.8</v>
      </c>
      <c r="R110" s="48">
        <v>67.3</v>
      </c>
      <c r="S110" s="48">
        <v>68.9</v>
      </c>
      <c r="T110" s="48">
        <v>62.7</v>
      </c>
      <c r="U110" s="48">
        <v>74.9</v>
      </c>
      <c r="V110" s="48">
        <v>68.3</v>
      </c>
      <c r="W110" s="48">
        <v>65.8</v>
      </c>
      <c r="X110" s="48">
        <v>97.3</v>
      </c>
      <c r="Y110" s="48">
        <v>57.8</v>
      </c>
      <c r="Z110" s="48">
        <v>81</v>
      </c>
      <c r="AA110" s="48">
        <v>56.2</v>
      </c>
      <c r="AB110" s="48">
        <v>83.7</v>
      </c>
      <c r="AC110" s="49">
        <v>123.1</v>
      </c>
    </row>
    <row r="111" spans="1:29" s="23" customFormat="1" ht="9.75">
      <c r="A111" s="70" t="s">
        <v>244</v>
      </c>
      <c r="B111" s="47"/>
      <c r="C111" s="48">
        <v>101.9</v>
      </c>
      <c r="D111" s="48">
        <v>178.7</v>
      </c>
      <c r="E111" s="48">
        <v>77.6</v>
      </c>
      <c r="F111" s="48">
        <v>150</v>
      </c>
      <c r="G111" s="48">
        <v>67.1</v>
      </c>
      <c r="H111" s="48">
        <v>104.9</v>
      </c>
      <c r="I111" s="48">
        <v>37.9</v>
      </c>
      <c r="J111" s="48">
        <v>67.3</v>
      </c>
      <c r="K111" s="48">
        <v>68.2</v>
      </c>
      <c r="L111" s="48">
        <v>84.8</v>
      </c>
      <c r="M111" s="48">
        <v>63.6</v>
      </c>
      <c r="N111" s="48">
        <v>63.2</v>
      </c>
      <c r="O111" s="48">
        <v>61.2</v>
      </c>
      <c r="P111" s="48">
        <v>66.2</v>
      </c>
      <c r="Q111" s="48">
        <v>73.4</v>
      </c>
      <c r="R111" s="48">
        <v>69.7</v>
      </c>
      <c r="S111" s="48">
        <v>71.7</v>
      </c>
      <c r="T111" s="48">
        <v>64.7</v>
      </c>
      <c r="U111" s="48">
        <v>77.6</v>
      </c>
      <c r="V111" s="48">
        <v>69.2</v>
      </c>
      <c r="W111" s="48">
        <v>67.7</v>
      </c>
      <c r="X111" s="48">
        <v>97.9</v>
      </c>
      <c r="Y111" s="48">
        <v>58.3</v>
      </c>
      <c r="Z111" s="48">
        <v>86.5</v>
      </c>
      <c r="AA111" s="48">
        <v>60.9</v>
      </c>
      <c r="AB111" s="48">
        <v>92.1</v>
      </c>
      <c r="AC111" s="49">
        <v>123.1</v>
      </c>
    </row>
    <row r="112" spans="1:29" s="23" customFormat="1" ht="9.75">
      <c r="A112" s="70" t="s">
        <v>245</v>
      </c>
      <c r="B112" s="47"/>
      <c r="C112" s="48">
        <v>111.3</v>
      </c>
      <c r="D112" s="48">
        <v>185.2</v>
      </c>
      <c r="E112" s="48">
        <v>85.4</v>
      </c>
      <c r="F112" s="48">
        <v>157.2</v>
      </c>
      <c r="G112" s="48">
        <v>73</v>
      </c>
      <c r="H112" s="48">
        <v>120.9</v>
      </c>
      <c r="I112" s="48">
        <v>50.8</v>
      </c>
      <c r="J112" s="48">
        <v>70.3</v>
      </c>
      <c r="K112" s="48">
        <v>69.5</v>
      </c>
      <c r="L112" s="48">
        <v>81.7</v>
      </c>
      <c r="M112" s="48">
        <v>67.4</v>
      </c>
      <c r="N112" s="48">
        <v>66.9</v>
      </c>
      <c r="O112" s="48">
        <v>66.1</v>
      </c>
      <c r="P112" s="48">
        <v>68.2</v>
      </c>
      <c r="Q112" s="48">
        <v>80</v>
      </c>
      <c r="R112" s="48">
        <v>75.6</v>
      </c>
      <c r="S112" s="48">
        <v>78.4</v>
      </c>
      <c r="T112" s="48">
        <v>68.3</v>
      </c>
      <c r="U112" s="48">
        <v>84.8</v>
      </c>
      <c r="V112" s="48">
        <v>70.2</v>
      </c>
      <c r="W112" s="48">
        <v>70.2</v>
      </c>
      <c r="X112" s="48">
        <v>100.6</v>
      </c>
      <c r="Y112" s="48">
        <v>58.4</v>
      </c>
      <c r="Z112" s="48">
        <v>92.5</v>
      </c>
      <c r="AA112" s="48">
        <v>67.2</v>
      </c>
      <c r="AB112" s="48">
        <v>99.7</v>
      </c>
      <c r="AC112" s="49">
        <v>123</v>
      </c>
    </row>
    <row r="113" spans="1:29" s="23" customFormat="1" ht="9.75">
      <c r="A113" s="70" t="s">
        <v>246</v>
      </c>
      <c r="B113" s="47"/>
      <c r="C113" s="48">
        <v>118.5</v>
      </c>
      <c r="D113" s="48">
        <v>200.2</v>
      </c>
      <c r="E113" s="48">
        <v>92.9</v>
      </c>
      <c r="F113" s="48">
        <v>150</v>
      </c>
      <c r="G113" s="48">
        <v>76</v>
      </c>
      <c r="H113" s="48">
        <v>127.7</v>
      </c>
      <c r="I113" s="48">
        <v>60.2</v>
      </c>
      <c r="J113" s="48">
        <v>73.4</v>
      </c>
      <c r="K113" s="48">
        <v>72.5</v>
      </c>
      <c r="L113" s="48">
        <v>83.7</v>
      </c>
      <c r="M113" s="48">
        <v>70.6</v>
      </c>
      <c r="N113" s="48">
        <v>70.8</v>
      </c>
      <c r="O113" s="48">
        <v>71.6</v>
      </c>
      <c r="P113" s="48">
        <v>69.7</v>
      </c>
      <c r="Q113" s="48">
        <v>81.6</v>
      </c>
      <c r="R113" s="48">
        <v>79.2</v>
      </c>
      <c r="S113" s="48">
        <v>83.9</v>
      </c>
      <c r="T113" s="48">
        <v>70.5</v>
      </c>
      <c r="U113" s="48">
        <v>87.7</v>
      </c>
      <c r="V113" s="48">
        <v>72.6</v>
      </c>
      <c r="W113" s="48">
        <v>74.5</v>
      </c>
      <c r="X113" s="48">
        <v>104.8</v>
      </c>
      <c r="Y113" s="48">
        <v>60.1</v>
      </c>
      <c r="Z113" s="48">
        <v>95</v>
      </c>
      <c r="AA113" s="48">
        <v>70.4</v>
      </c>
      <c r="AB113" s="48">
        <v>102.5</v>
      </c>
      <c r="AC113" s="49">
        <v>121.8</v>
      </c>
    </row>
    <row r="114" spans="1:29" s="23" customFormat="1" ht="9.75">
      <c r="A114" s="70" t="s">
        <v>247</v>
      </c>
      <c r="B114" s="47"/>
      <c r="C114" s="48">
        <v>116.9</v>
      </c>
      <c r="D114" s="48">
        <v>196.2</v>
      </c>
      <c r="E114" s="48">
        <v>83.6</v>
      </c>
      <c r="F114" s="48">
        <v>148.7</v>
      </c>
      <c r="G114" s="48">
        <v>76.3</v>
      </c>
      <c r="H114" s="48">
        <v>129.1</v>
      </c>
      <c r="I114" s="48">
        <v>63.4</v>
      </c>
      <c r="J114" s="48">
        <v>78.2</v>
      </c>
      <c r="K114" s="48">
        <v>82.4</v>
      </c>
      <c r="L114" s="48">
        <v>84.1</v>
      </c>
      <c r="M114" s="48">
        <v>82.2</v>
      </c>
      <c r="N114" s="48">
        <v>69.8</v>
      </c>
      <c r="O114" s="48">
        <v>70.4</v>
      </c>
      <c r="P114" s="48">
        <v>69</v>
      </c>
      <c r="Q114" s="48">
        <v>82.1</v>
      </c>
      <c r="R114" s="48">
        <v>80.7</v>
      </c>
      <c r="S114" s="48">
        <v>88.2</v>
      </c>
      <c r="T114" s="48">
        <v>70.2</v>
      </c>
      <c r="U114" s="48">
        <v>88.2</v>
      </c>
      <c r="V114" s="48">
        <v>75</v>
      </c>
      <c r="W114" s="48">
        <v>77.4</v>
      </c>
      <c r="X114" s="48">
        <v>109.8</v>
      </c>
      <c r="Y114" s="48">
        <v>61.7</v>
      </c>
      <c r="Z114" s="48">
        <v>100</v>
      </c>
      <c r="AA114" s="48">
        <v>78.8</v>
      </c>
      <c r="AB114" s="48">
        <v>106.9</v>
      </c>
      <c r="AC114" s="49">
        <v>120.7</v>
      </c>
    </row>
    <row r="115" spans="1:29" s="23" customFormat="1" ht="9.75">
      <c r="A115" s="70" t="s">
        <v>248</v>
      </c>
      <c r="B115" s="47"/>
      <c r="C115" s="48">
        <v>118.5</v>
      </c>
      <c r="D115" s="48">
        <v>195.4</v>
      </c>
      <c r="E115" s="48">
        <v>87.7</v>
      </c>
      <c r="F115" s="48">
        <v>149.3</v>
      </c>
      <c r="G115" s="48">
        <v>79.3</v>
      </c>
      <c r="H115" s="48">
        <v>128.6</v>
      </c>
      <c r="I115" s="48">
        <v>63.4</v>
      </c>
      <c r="J115" s="48">
        <v>74.4</v>
      </c>
      <c r="K115" s="48">
        <v>74.9</v>
      </c>
      <c r="L115" s="48">
        <v>85.4</v>
      </c>
      <c r="M115" s="48">
        <v>73.2</v>
      </c>
      <c r="N115" s="48">
        <v>68.6</v>
      </c>
      <c r="O115" s="48">
        <v>68.4</v>
      </c>
      <c r="P115" s="48">
        <v>68.8</v>
      </c>
      <c r="Q115" s="48">
        <v>82.7</v>
      </c>
      <c r="R115" s="48">
        <v>80.9</v>
      </c>
      <c r="S115" s="48">
        <v>88.1</v>
      </c>
      <c r="T115" s="48">
        <v>70.4</v>
      </c>
      <c r="U115" s="48">
        <v>89.1</v>
      </c>
      <c r="V115" s="48">
        <v>75.6</v>
      </c>
      <c r="W115" s="48">
        <v>80.7</v>
      </c>
      <c r="X115" s="48">
        <v>114.7</v>
      </c>
      <c r="Y115" s="48">
        <v>61.3</v>
      </c>
      <c r="Z115" s="48">
        <v>99.5</v>
      </c>
      <c r="AA115" s="48">
        <v>80.2</v>
      </c>
      <c r="AB115" s="48">
        <v>104.7</v>
      </c>
      <c r="AC115" s="49">
        <v>119.5</v>
      </c>
    </row>
    <row r="116" spans="1:29" s="23" customFormat="1" ht="9.75">
      <c r="A116" s="70" t="s">
        <v>249</v>
      </c>
      <c r="B116" s="47"/>
      <c r="C116" s="48">
        <v>123.7</v>
      </c>
      <c r="D116" s="48">
        <v>195.4</v>
      </c>
      <c r="E116" s="48">
        <v>94.3</v>
      </c>
      <c r="F116" s="48">
        <v>147.2</v>
      </c>
      <c r="G116" s="48">
        <v>80.9</v>
      </c>
      <c r="H116" s="48">
        <v>130.8</v>
      </c>
      <c r="I116" s="48">
        <v>75.9</v>
      </c>
      <c r="J116" s="48">
        <v>75.9</v>
      </c>
      <c r="K116" s="48">
        <v>75.9</v>
      </c>
      <c r="L116" s="48">
        <v>86.1</v>
      </c>
      <c r="M116" s="48">
        <v>74.3</v>
      </c>
      <c r="N116" s="48">
        <v>71.7</v>
      </c>
      <c r="O116" s="48">
        <v>72.5</v>
      </c>
      <c r="P116" s="48">
        <v>70.6</v>
      </c>
      <c r="Q116" s="48">
        <v>82.8</v>
      </c>
      <c r="R116" s="48">
        <v>81.7</v>
      </c>
      <c r="S116" s="48">
        <v>88.3</v>
      </c>
      <c r="T116" s="48">
        <v>72.4</v>
      </c>
      <c r="U116" s="48">
        <v>89.2</v>
      </c>
      <c r="V116" s="48">
        <v>78</v>
      </c>
      <c r="W116" s="48">
        <v>88.4</v>
      </c>
      <c r="X116" s="48">
        <v>119.1</v>
      </c>
      <c r="Y116" s="48">
        <v>62.1</v>
      </c>
      <c r="Z116" s="48">
        <v>100.3</v>
      </c>
      <c r="AA116" s="48">
        <v>83.4</v>
      </c>
      <c r="AB116" s="48">
        <v>104.7</v>
      </c>
      <c r="AC116" s="49">
        <v>117</v>
      </c>
    </row>
    <row r="117" spans="1:29" s="23" customFormat="1" ht="9.75">
      <c r="A117" s="70" t="s">
        <v>250</v>
      </c>
      <c r="B117" s="47">
        <v>67.4</v>
      </c>
      <c r="C117" s="48">
        <v>124.5</v>
      </c>
      <c r="D117" s="48">
        <v>191.9</v>
      </c>
      <c r="E117" s="48">
        <v>96.5</v>
      </c>
      <c r="F117" s="48">
        <v>146.9</v>
      </c>
      <c r="G117" s="48">
        <v>83</v>
      </c>
      <c r="H117" s="48">
        <v>131</v>
      </c>
      <c r="I117" s="48">
        <v>76</v>
      </c>
      <c r="J117" s="48">
        <v>78.9</v>
      </c>
      <c r="K117" s="48">
        <v>80.8</v>
      </c>
      <c r="L117" s="48">
        <v>87.3</v>
      </c>
      <c r="M117" s="48">
        <v>79.8</v>
      </c>
      <c r="N117" s="48">
        <v>73.9</v>
      </c>
      <c r="O117" s="48">
        <v>74.8</v>
      </c>
      <c r="P117" s="48">
        <v>72.5</v>
      </c>
      <c r="Q117" s="48">
        <v>83.2</v>
      </c>
      <c r="R117" s="48">
        <v>82.6</v>
      </c>
      <c r="S117" s="48">
        <v>89.2</v>
      </c>
      <c r="T117" s="48">
        <v>73.4</v>
      </c>
      <c r="U117" s="48">
        <v>90</v>
      </c>
      <c r="V117" s="48">
        <v>82.8</v>
      </c>
      <c r="W117" s="48">
        <v>89.1</v>
      </c>
      <c r="X117" s="48">
        <v>119.6</v>
      </c>
      <c r="Y117" s="48">
        <v>67.6</v>
      </c>
      <c r="Z117" s="48">
        <v>101.6</v>
      </c>
      <c r="AA117" s="48">
        <v>85.5</v>
      </c>
      <c r="AB117" s="48">
        <v>106.1</v>
      </c>
      <c r="AC117" s="49">
        <v>115.5</v>
      </c>
    </row>
    <row r="118" spans="1:29" s="23" customFormat="1" ht="9.75">
      <c r="A118" s="70" t="s">
        <v>251</v>
      </c>
      <c r="B118" s="47">
        <v>70.4</v>
      </c>
      <c r="C118" s="48">
        <v>124</v>
      </c>
      <c r="D118" s="48">
        <v>179.3</v>
      </c>
      <c r="E118" s="48">
        <v>103.5</v>
      </c>
      <c r="F118" s="48">
        <v>152.6</v>
      </c>
      <c r="G118" s="48">
        <v>85.1</v>
      </c>
      <c r="H118" s="48">
        <v>130.1</v>
      </c>
      <c r="I118" s="48">
        <v>76</v>
      </c>
      <c r="J118" s="48">
        <v>79.5</v>
      </c>
      <c r="K118" s="48">
        <v>80.3</v>
      </c>
      <c r="L118" s="48">
        <v>88.6</v>
      </c>
      <c r="M118" s="48">
        <v>78.9</v>
      </c>
      <c r="N118" s="48">
        <v>75.1</v>
      </c>
      <c r="O118" s="48">
        <v>76.4</v>
      </c>
      <c r="P118" s="48">
        <v>73.2</v>
      </c>
      <c r="Q118" s="48">
        <v>83.8</v>
      </c>
      <c r="R118" s="48">
        <v>84.8</v>
      </c>
      <c r="S118" s="48">
        <v>92.8</v>
      </c>
      <c r="T118" s="48">
        <v>75.5</v>
      </c>
      <c r="U118" s="48">
        <v>91.1</v>
      </c>
      <c r="V118" s="48">
        <v>84.3</v>
      </c>
      <c r="W118" s="48">
        <v>90.4</v>
      </c>
      <c r="X118" s="48">
        <v>120</v>
      </c>
      <c r="Y118" s="48">
        <v>69.3</v>
      </c>
      <c r="Z118" s="48">
        <v>101.3</v>
      </c>
      <c r="AA118" s="48">
        <v>87.4</v>
      </c>
      <c r="AB118" s="48">
        <v>103.6</v>
      </c>
      <c r="AC118" s="49">
        <v>115</v>
      </c>
    </row>
    <row r="119" spans="1:29" s="23" customFormat="1" ht="9.75">
      <c r="A119" s="70" t="s">
        <v>252</v>
      </c>
      <c r="B119" s="47">
        <v>70.7</v>
      </c>
      <c r="C119" s="48">
        <v>122.1</v>
      </c>
      <c r="D119" s="48">
        <v>170.3</v>
      </c>
      <c r="E119" s="48">
        <v>105.6</v>
      </c>
      <c r="F119" s="48">
        <v>150.7</v>
      </c>
      <c r="G119" s="48">
        <v>84.9</v>
      </c>
      <c r="H119" s="48">
        <v>129.1</v>
      </c>
      <c r="I119" s="48">
        <v>76.7</v>
      </c>
      <c r="J119" s="48">
        <v>78.9</v>
      </c>
      <c r="K119" s="48">
        <v>78.4</v>
      </c>
      <c r="L119" s="48">
        <v>88.9</v>
      </c>
      <c r="M119" s="48">
        <v>76.7</v>
      </c>
      <c r="N119" s="48">
        <v>75.6</v>
      </c>
      <c r="O119" s="48">
        <v>76.7</v>
      </c>
      <c r="P119" s="48">
        <v>74</v>
      </c>
      <c r="Q119" s="48">
        <v>84.6</v>
      </c>
      <c r="R119" s="48">
        <v>85</v>
      </c>
      <c r="S119" s="48">
        <v>90.5</v>
      </c>
      <c r="T119" s="48">
        <v>77.5</v>
      </c>
      <c r="U119" s="48">
        <v>91.8</v>
      </c>
      <c r="V119" s="48">
        <v>85.9</v>
      </c>
      <c r="W119" s="48">
        <v>92.4</v>
      </c>
      <c r="X119" s="48">
        <v>120.3</v>
      </c>
      <c r="Y119" s="48">
        <v>70.8</v>
      </c>
      <c r="Z119" s="48">
        <v>101.3</v>
      </c>
      <c r="AA119" s="48">
        <v>88.4</v>
      </c>
      <c r="AB119" s="48">
        <v>103.2</v>
      </c>
      <c r="AC119" s="49">
        <v>114.4</v>
      </c>
    </row>
    <row r="120" spans="1:29" s="23" customFormat="1" ht="9.75">
      <c r="A120" s="70" t="s">
        <v>253</v>
      </c>
      <c r="B120" s="47">
        <v>70.7</v>
      </c>
      <c r="C120" s="48">
        <v>121.7</v>
      </c>
      <c r="D120" s="48">
        <v>167.6</v>
      </c>
      <c r="E120" s="48">
        <v>109.6</v>
      </c>
      <c r="F120" s="48">
        <v>148.5</v>
      </c>
      <c r="G120" s="48">
        <v>86.3</v>
      </c>
      <c r="H120" s="48">
        <v>125</v>
      </c>
      <c r="I120" s="48">
        <v>76.9</v>
      </c>
      <c r="J120" s="48">
        <v>79.8</v>
      </c>
      <c r="K120" s="48">
        <v>78.3</v>
      </c>
      <c r="L120" s="48">
        <v>84.1</v>
      </c>
      <c r="M120" s="48">
        <v>77.5</v>
      </c>
      <c r="N120" s="48">
        <v>79.6</v>
      </c>
      <c r="O120" s="48">
        <v>82</v>
      </c>
      <c r="P120" s="48">
        <v>75.6</v>
      </c>
      <c r="Q120" s="48">
        <v>84.6</v>
      </c>
      <c r="R120" s="48">
        <v>85.2</v>
      </c>
      <c r="S120" s="48">
        <v>88.6</v>
      </c>
      <c r="T120" s="48">
        <v>78.5</v>
      </c>
      <c r="U120" s="48">
        <v>92.8</v>
      </c>
      <c r="V120" s="48">
        <v>85.8</v>
      </c>
      <c r="W120" s="48">
        <v>92.6</v>
      </c>
      <c r="X120" s="48">
        <v>120.1</v>
      </c>
      <c r="Y120" s="48">
        <v>70.8</v>
      </c>
      <c r="Z120" s="48">
        <v>101.1</v>
      </c>
      <c r="AA120" s="48">
        <v>88.6</v>
      </c>
      <c r="AB120" s="48">
        <v>103.2</v>
      </c>
      <c r="AC120" s="49">
        <v>112.8</v>
      </c>
    </row>
    <row r="121" spans="1:29" s="23" customFormat="1" ht="9.75">
      <c r="A121" s="24" t="s">
        <v>189</v>
      </c>
      <c r="B121" s="47">
        <v>71.6</v>
      </c>
      <c r="C121" s="48">
        <v>122.8</v>
      </c>
      <c r="D121" s="48">
        <v>168.9</v>
      </c>
      <c r="E121" s="48">
        <v>107.3</v>
      </c>
      <c r="F121" s="48">
        <v>151.2</v>
      </c>
      <c r="G121" s="48">
        <v>89.9</v>
      </c>
      <c r="H121" s="48">
        <v>125.7</v>
      </c>
      <c r="I121" s="48">
        <v>76.9</v>
      </c>
      <c r="J121" s="48">
        <v>84.9</v>
      </c>
      <c r="K121" s="48">
        <v>87.2</v>
      </c>
      <c r="L121" s="48">
        <v>96</v>
      </c>
      <c r="M121" s="48">
        <v>85.7</v>
      </c>
      <c r="N121" s="48">
        <v>80.6</v>
      </c>
      <c r="O121" s="48">
        <v>82.6</v>
      </c>
      <c r="P121" s="48">
        <v>77.3</v>
      </c>
      <c r="Q121" s="48">
        <v>86</v>
      </c>
      <c r="R121" s="48">
        <v>88.7</v>
      </c>
      <c r="S121" s="48">
        <v>95.3</v>
      </c>
      <c r="T121" s="48">
        <v>82.7</v>
      </c>
      <c r="U121" s="48">
        <v>93.7</v>
      </c>
      <c r="V121" s="48">
        <v>87.1</v>
      </c>
      <c r="W121" s="48">
        <v>94.6</v>
      </c>
      <c r="X121" s="48">
        <v>122</v>
      </c>
      <c r="Y121" s="48">
        <v>71.4</v>
      </c>
      <c r="Z121" s="48">
        <v>102.5</v>
      </c>
      <c r="AA121" s="48">
        <v>89.9</v>
      </c>
      <c r="AB121" s="48">
        <v>104.9</v>
      </c>
      <c r="AC121" s="49">
        <v>113.9</v>
      </c>
    </row>
    <row r="122" spans="1:29" s="23" customFormat="1" ht="9.75">
      <c r="A122" s="70" t="s">
        <v>254</v>
      </c>
      <c r="B122" s="47">
        <v>71.9</v>
      </c>
      <c r="C122" s="48">
        <v>122</v>
      </c>
      <c r="D122" s="48">
        <v>163.3</v>
      </c>
      <c r="E122" s="48">
        <v>105</v>
      </c>
      <c r="F122" s="48">
        <v>150.9</v>
      </c>
      <c r="G122" s="48">
        <v>92.4</v>
      </c>
      <c r="H122" s="48">
        <v>125.3</v>
      </c>
      <c r="I122" s="48">
        <v>76.9</v>
      </c>
      <c r="J122" s="48">
        <v>88.2</v>
      </c>
      <c r="K122" s="48">
        <v>92.2</v>
      </c>
      <c r="L122" s="48">
        <v>102.4</v>
      </c>
      <c r="M122" s="48">
        <v>90.6</v>
      </c>
      <c r="N122" s="48">
        <v>81.6</v>
      </c>
      <c r="O122" s="48">
        <v>83.5</v>
      </c>
      <c r="P122" s="48">
        <v>78.6</v>
      </c>
      <c r="Q122" s="48">
        <v>87.1</v>
      </c>
      <c r="R122" s="48">
        <v>90.9</v>
      </c>
      <c r="S122" s="48">
        <v>98.9</v>
      </c>
      <c r="T122" s="48">
        <v>85.4</v>
      </c>
      <c r="U122" s="48">
        <v>94.8</v>
      </c>
      <c r="V122" s="48">
        <v>87.4</v>
      </c>
      <c r="W122" s="48">
        <v>95.7</v>
      </c>
      <c r="X122" s="48">
        <v>114.9</v>
      </c>
      <c r="Y122" s="48">
        <v>72.2</v>
      </c>
      <c r="Z122" s="48">
        <v>103.1</v>
      </c>
      <c r="AA122" s="48">
        <v>90.1</v>
      </c>
      <c r="AB122" s="48">
        <v>106.6</v>
      </c>
      <c r="AC122" s="49">
        <v>113.2</v>
      </c>
    </row>
    <row r="123" spans="1:29" s="23" customFormat="1" ht="9.75">
      <c r="A123" s="70" t="s">
        <v>255</v>
      </c>
      <c r="B123" s="47">
        <v>71.9</v>
      </c>
      <c r="C123" s="48">
        <v>120.6</v>
      </c>
      <c r="D123" s="48">
        <v>154.9</v>
      </c>
      <c r="E123" s="48">
        <v>103.2</v>
      </c>
      <c r="F123" s="48">
        <v>149.1</v>
      </c>
      <c r="G123" s="48">
        <v>98.8</v>
      </c>
      <c r="H123" s="48">
        <v>126.2</v>
      </c>
      <c r="I123" s="48">
        <v>77.6</v>
      </c>
      <c r="J123" s="48">
        <v>92.9</v>
      </c>
      <c r="K123" s="48">
        <v>96.3</v>
      </c>
      <c r="L123" s="48">
        <v>102.7</v>
      </c>
      <c r="M123" s="48">
        <v>95</v>
      </c>
      <c r="N123" s="48">
        <v>89.9</v>
      </c>
      <c r="O123" s="48">
        <v>90.9</v>
      </c>
      <c r="P123" s="48">
        <v>88.9</v>
      </c>
      <c r="Q123" s="48">
        <v>89.4</v>
      </c>
      <c r="R123" s="48">
        <v>92.8</v>
      </c>
      <c r="S123" s="48">
        <v>101.3</v>
      </c>
      <c r="T123" s="48">
        <v>86.7</v>
      </c>
      <c r="U123" s="48">
        <v>97.5</v>
      </c>
      <c r="V123" s="48">
        <v>87.1</v>
      </c>
      <c r="W123" s="48">
        <v>97.8</v>
      </c>
      <c r="X123" s="48">
        <v>112.4</v>
      </c>
      <c r="Y123" s="48">
        <v>72.5</v>
      </c>
      <c r="Z123" s="48">
        <v>104</v>
      </c>
      <c r="AA123" s="48">
        <v>91.3</v>
      </c>
      <c r="AB123" s="48">
        <v>108.5</v>
      </c>
      <c r="AC123" s="49">
        <v>111</v>
      </c>
    </row>
    <row r="124" spans="1:29" s="23" customFormat="1" ht="9.75">
      <c r="A124" s="70" t="s">
        <v>256</v>
      </c>
      <c r="B124" s="47">
        <v>74</v>
      </c>
      <c r="C124" s="48">
        <v>120.9</v>
      </c>
      <c r="D124" s="48">
        <v>157.1</v>
      </c>
      <c r="E124" s="48">
        <v>102.7</v>
      </c>
      <c r="F124" s="48">
        <v>144.5</v>
      </c>
      <c r="G124" s="48">
        <v>100.3</v>
      </c>
      <c r="H124" s="48">
        <v>122.6</v>
      </c>
      <c r="I124" s="48">
        <v>79.3</v>
      </c>
      <c r="J124" s="48">
        <v>93.9</v>
      </c>
      <c r="K124" s="48">
        <v>96.2</v>
      </c>
      <c r="L124" s="48">
        <v>103.1</v>
      </c>
      <c r="M124" s="48">
        <v>94.9</v>
      </c>
      <c r="N124" s="48">
        <v>92.3</v>
      </c>
      <c r="O124" s="48">
        <v>92.8</v>
      </c>
      <c r="P124" s="48">
        <v>92.9</v>
      </c>
      <c r="Q124" s="48">
        <v>92.4</v>
      </c>
      <c r="R124" s="48">
        <v>92.7</v>
      </c>
      <c r="S124" s="48">
        <v>102</v>
      </c>
      <c r="T124" s="48">
        <v>87.6</v>
      </c>
      <c r="U124" s="48">
        <v>95.3</v>
      </c>
      <c r="V124" s="48">
        <v>89.2</v>
      </c>
      <c r="W124" s="48">
        <v>97.8</v>
      </c>
      <c r="X124" s="48">
        <v>110.4</v>
      </c>
      <c r="Y124" s="48">
        <v>76</v>
      </c>
      <c r="Z124" s="48">
        <v>102.3</v>
      </c>
      <c r="AA124" s="48">
        <v>92.5</v>
      </c>
      <c r="AB124" s="48">
        <v>105.3</v>
      </c>
      <c r="AC124" s="49">
        <v>108.5</v>
      </c>
    </row>
    <row r="125" spans="1:29" s="23" customFormat="1" ht="9.75">
      <c r="A125" s="70" t="s">
        <v>257</v>
      </c>
      <c r="B125" s="47">
        <v>74.7</v>
      </c>
      <c r="C125" s="48">
        <v>115.8</v>
      </c>
      <c r="D125" s="48">
        <v>148.8</v>
      </c>
      <c r="E125" s="48">
        <v>106.5</v>
      </c>
      <c r="F125" s="48">
        <v>129.9</v>
      </c>
      <c r="G125" s="48">
        <v>98.6</v>
      </c>
      <c r="H125" s="48">
        <v>111.7</v>
      </c>
      <c r="I125" s="48">
        <v>80.3</v>
      </c>
      <c r="J125" s="48">
        <v>93.4</v>
      </c>
      <c r="K125" s="48">
        <v>95.5</v>
      </c>
      <c r="L125" s="48">
        <v>103.1</v>
      </c>
      <c r="M125" s="48">
        <v>94</v>
      </c>
      <c r="N125" s="48">
        <v>90</v>
      </c>
      <c r="O125" s="48">
        <v>89.1</v>
      </c>
      <c r="P125" s="48">
        <v>93.3</v>
      </c>
      <c r="Q125" s="48">
        <v>94.7</v>
      </c>
      <c r="R125" s="48">
        <v>95.1</v>
      </c>
      <c r="S125" s="48">
        <v>103.5</v>
      </c>
      <c r="T125" s="48">
        <v>92</v>
      </c>
      <c r="U125" s="48">
        <v>95.2</v>
      </c>
      <c r="V125" s="48">
        <v>90.3</v>
      </c>
      <c r="W125" s="48">
        <v>96.9</v>
      </c>
      <c r="X125" s="48">
        <v>116.7</v>
      </c>
      <c r="Y125" s="48">
        <v>77.5</v>
      </c>
      <c r="Z125" s="48">
        <v>103</v>
      </c>
      <c r="AA125" s="48">
        <v>93.4</v>
      </c>
      <c r="AB125" s="48">
        <v>107.2</v>
      </c>
      <c r="AC125" s="49">
        <v>105.8</v>
      </c>
    </row>
    <row r="126" spans="1:29" s="23" customFormat="1" ht="9.75">
      <c r="A126" s="70" t="s">
        <v>258</v>
      </c>
      <c r="B126" s="47">
        <v>79.3</v>
      </c>
      <c r="C126" s="48">
        <v>112.2</v>
      </c>
      <c r="D126" s="48">
        <v>138.7</v>
      </c>
      <c r="E126" s="48">
        <v>112.8</v>
      </c>
      <c r="F126" s="48">
        <v>115.1</v>
      </c>
      <c r="G126" s="48">
        <v>98.9</v>
      </c>
      <c r="H126" s="48">
        <v>109.3</v>
      </c>
      <c r="I126" s="48">
        <v>80.3</v>
      </c>
      <c r="J126" s="48">
        <v>95.1</v>
      </c>
      <c r="K126" s="48">
        <v>99.3</v>
      </c>
      <c r="L126" s="48">
        <v>103.3</v>
      </c>
      <c r="M126" s="48">
        <v>98.4</v>
      </c>
      <c r="N126" s="48">
        <v>89.1</v>
      </c>
      <c r="O126" s="48">
        <v>87.5</v>
      </c>
      <c r="P126" s="48">
        <v>94.3</v>
      </c>
      <c r="Q126" s="48">
        <v>95.1</v>
      </c>
      <c r="R126" s="48">
        <v>95.5</v>
      </c>
      <c r="S126" s="48">
        <v>102.7</v>
      </c>
      <c r="T126" s="48">
        <v>91.9</v>
      </c>
      <c r="U126" s="48">
        <v>97.2</v>
      </c>
      <c r="V126" s="48">
        <v>89.5</v>
      </c>
      <c r="W126" s="48">
        <v>97</v>
      </c>
      <c r="X126" s="48">
        <v>109.7</v>
      </c>
      <c r="Y126" s="48">
        <v>78.5</v>
      </c>
      <c r="Z126" s="48">
        <v>102.8</v>
      </c>
      <c r="AA126" s="48">
        <v>94.9</v>
      </c>
      <c r="AB126" s="48">
        <v>107.3</v>
      </c>
      <c r="AC126" s="49">
        <v>102.3</v>
      </c>
    </row>
    <row r="127" spans="1:29" s="23" customFormat="1" ht="9.75">
      <c r="A127" s="70" t="s">
        <v>259</v>
      </c>
      <c r="B127" s="47">
        <v>88.4</v>
      </c>
      <c r="C127" s="48">
        <v>109.2</v>
      </c>
      <c r="D127" s="48">
        <v>129.5</v>
      </c>
      <c r="E127" s="48">
        <v>112.5</v>
      </c>
      <c r="F127" s="48">
        <v>112.1</v>
      </c>
      <c r="G127" s="48">
        <v>103.2</v>
      </c>
      <c r="H127" s="48">
        <v>103.4</v>
      </c>
      <c r="I127" s="48">
        <v>80.6</v>
      </c>
      <c r="J127" s="48">
        <v>95.1</v>
      </c>
      <c r="K127" s="48">
        <v>98.4</v>
      </c>
      <c r="L127" s="48">
        <v>103.4</v>
      </c>
      <c r="M127" s="48">
        <v>97.3</v>
      </c>
      <c r="N127" s="48">
        <v>88.3</v>
      </c>
      <c r="O127" s="48">
        <v>85.6</v>
      </c>
      <c r="P127" s="48">
        <v>96.1</v>
      </c>
      <c r="Q127" s="48">
        <v>99.8</v>
      </c>
      <c r="R127" s="48">
        <v>96.8</v>
      </c>
      <c r="S127" s="48">
        <v>102.7</v>
      </c>
      <c r="T127" s="48">
        <v>94.2</v>
      </c>
      <c r="U127" s="48">
        <v>97.7</v>
      </c>
      <c r="V127" s="48">
        <v>89</v>
      </c>
      <c r="W127" s="48">
        <v>97.9</v>
      </c>
      <c r="X127" s="48">
        <v>105.3</v>
      </c>
      <c r="Y127" s="48">
        <v>79</v>
      </c>
      <c r="Z127" s="48">
        <v>103</v>
      </c>
      <c r="AA127" s="48">
        <v>95.2</v>
      </c>
      <c r="AB127" s="48">
        <v>105.6</v>
      </c>
      <c r="AC127" s="49">
        <v>106.8</v>
      </c>
    </row>
    <row r="128" spans="1:29" s="23" customFormat="1" ht="9.75">
      <c r="A128" s="70" t="s">
        <v>260</v>
      </c>
      <c r="B128" s="29">
        <v>94</v>
      </c>
      <c r="C128" s="50">
        <v>109.3</v>
      </c>
      <c r="D128" s="50">
        <v>123.3</v>
      </c>
      <c r="E128" s="50">
        <v>108.3</v>
      </c>
      <c r="F128" s="50">
        <v>115.1</v>
      </c>
      <c r="G128" s="50">
        <v>102.4</v>
      </c>
      <c r="H128" s="50">
        <v>103</v>
      </c>
      <c r="I128" s="50">
        <v>99.6</v>
      </c>
      <c r="J128" s="50">
        <v>97.3</v>
      </c>
      <c r="K128" s="50">
        <v>99.7</v>
      </c>
      <c r="L128" s="50">
        <v>103.3</v>
      </c>
      <c r="M128" s="50">
        <v>98.8</v>
      </c>
      <c r="N128" s="50">
        <v>92.1</v>
      </c>
      <c r="O128" s="50">
        <v>90.7</v>
      </c>
      <c r="P128" s="50">
        <v>96.3</v>
      </c>
      <c r="Q128" s="50">
        <v>102.8</v>
      </c>
      <c r="R128" s="50">
        <v>98.5</v>
      </c>
      <c r="S128" s="50">
        <v>101.1</v>
      </c>
      <c r="T128" s="50">
        <v>98.3</v>
      </c>
      <c r="U128" s="50">
        <v>97.7</v>
      </c>
      <c r="V128" s="50">
        <v>90.4</v>
      </c>
      <c r="W128" s="50">
        <v>99</v>
      </c>
      <c r="X128" s="50">
        <v>106.7</v>
      </c>
      <c r="Y128" s="50">
        <v>80.5</v>
      </c>
      <c r="Z128" s="50">
        <v>102.7</v>
      </c>
      <c r="AA128" s="50">
        <v>98.2</v>
      </c>
      <c r="AB128" s="50">
        <v>103.8</v>
      </c>
      <c r="AC128" s="51">
        <v>106</v>
      </c>
    </row>
    <row r="129" spans="1:29" s="23" customFormat="1" ht="9.75">
      <c r="A129" s="70" t="s">
        <v>261</v>
      </c>
      <c r="B129" s="29">
        <v>95</v>
      </c>
      <c r="C129" s="50">
        <v>108.1</v>
      </c>
      <c r="D129" s="50">
        <v>124.4</v>
      </c>
      <c r="E129" s="50">
        <v>110.5</v>
      </c>
      <c r="F129" s="50">
        <v>99.7</v>
      </c>
      <c r="G129" s="50">
        <v>101</v>
      </c>
      <c r="H129" s="50">
        <v>100.2</v>
      </c>
      <c r="I129" s="50">
        <v>99.8</v>
      </c>
      <c r="J129" s="50">
        <v>98.9</v>
      </c>
      <c r="K129" s="50">
        <v>101.5</v>
      </c>
      <c r="L129" s="50">
        <v>104.9</v>
      </c>
      <c r="M129" s="50">
        <v>100.7</v>
      </c>
      <c r="N129" s="50">
        <v>93.1</v>
      </c>
      <c r="O129" s="50">
        <v>91.7</v>
      </c>
      <c r="P129" s="50">
        <v>97.2</v>
      </c>
      <c r="Q129" s="50">
        <v>103.8</v>
      </c>
      <c r="R129" s="50">
        <v>100.5</v>
      </c>
      <c r="S129" s="50">
        <v>102.1</v>
      </c>
      <c r="T129" s="50">
        <v>101</v>
      </c>
      <c r="U129" s="50">
        <v>98.9</v>
      </c>
      <c r="V129" s="50">
        <v>94.8</v>
      </c>
      <c r="W129" s="50">
        <v>100.4</v>
      </c>
      <c r="X129" s="50">
        <v>106.3</v>
      </c>
      <c r="Y129" s="50">
        <v>88.1</v>
      </c>
      <c r="Z129" s="50">
        <v>103.1</v>
      </c>
      <c r="AA129" s="50">
        <v>99</v>
      </c>
      <c r="AB129" s="50">
        <v>104.4</v>
      </c>
      <c r="AC129" s="51">
        <v>105.3</v>
      </c>
    </row>
    <row r="130" spans="1:29" s="23" customFormat="1" ht="9.75">
      <c r="A130" s="70" t="s">
        <v>262</v>
      </c>
      <c r="B130" s="29">
        <v>95.8</v>
      </c>
      <c r="C130" s="50">
        <v>105.3</v>
      </c>
      <c r="D130" s="50">
        <v>118.3</v>
      </c>
      <c r="E130" s="50">
        <v>104.7</v>
      </c>
      <c r="F130" s="50">
        <v>101.1</v>
      </c>
      <c r="G130" s="50">
        <v>100.5</v>
      </c>
      <c r="H130" s="50">
        <v>98.8</v>
      </c>
      <c r="I130" s="50">
        <v>99.9</v>
      </c>
      <c r="J130" s="50">
        <v>102.4</v>
      </c>
      <c r="K130" s="50">
        <v>106.2</v>
      </c>
      <c r="L130" s="50">
        <v>110.4</v>
      </c>
      <c r="M130" s="50">
        <v>105.4</v>
      </c>
      <c r="N130" s="50">
        <v>96.3</v>
      </c>
      <c r="O130" s="50">
        <v>96.4</v>
      </c>
      <c r="P130" s="50">
        <v>95.9</v>
      </c>
      <c r="Q130" s="50">
        <v>104.2</v>
      </c>
      <c r="R130" s="50">
        <v>102.2</v>
      </c>
      <c r="S130" s="50">
        <v>99.5</v>
      </c>
      <c r="T130" s="50">
        <v>104.9</v>
      </c>
      <c r="U130" s="50">
        <v>100</v>
      </c>
      <c r="V130" s="50">
        <v>101.7</v>
      </c>
      <c r="W130" s="50">
        <v>98.6</v>
      </c>
      <c r="X130" s="50">
        <v>107.1</v>
      </c>
      <c r="Y130" s="50">
        <v>101.1</v>
      </c>
      <c r="Z130" s="50">
        <v>100.3</v>
      </c>
      <c r="AA130" s="50">
        <v>99.7</v>
      </c>
      <c r="AB130" s="50">
        <v>99.6</v>
      </c>
      <c r="AC130" s="51">
        <v>103.2</v>
      </c>
    </row>
    <row r="131" spans="1:29" s="23" customFormat="1" ht="9.75">
      <c r="A131" s="70" t="s">
        <v>263</v>
      </c>
      <c r="B131" s="29">
        <v>95.8</v>
      </c>
      <c r="C131" s="50">
        <v>102.4</v>
      </c>
      <c r="D131" s="50">
        <v>111.3</v>
      </c>
      <c r="E131" s="50">
        <v>99.8</v>
      </c>
      <c r="F131" s="50">
        <v>98.4</v>
      </c>
      <c r="G131" s="50">
        <v>100.4</v>
      </c>
      <c r="H131" s="50">
        <v>97.2</v>
      </c>
      <c r="I131" s="50">
        <v>99.9</v>
      </c>
      <c r="J131" s="50">
        <v>103.1</v>
      </c>
      <c r="K131" s="50">
        <v>105.9</v>
      </c>
      <c r="L131" s="50">
        <v>102.2</v>
      </c>
      <c r="M131" s="50">
        <v>106.8</v>
      </c>
      <c r="N131" s="50">
        <v>100.2</v>
      </c>
      <c r="O131" s="50">
        <v>101.1</v>
      </c>
      <c r="P131" s="50">
        <v>97.1</v>
      </c>
      <c r="Q131" s="50">
        <v>103.9</v>
      </c>
      <c r="R131" s="50">
        <v>101.1</v>
      </c>
      <c r="S131" s="50">
        <v>99.4</v>
      </c>
      <c r="T131" s="50">
        <v>102.4</v>
      </c>
      <c r="U131" s="50">
        <v>100</v>
      </c>
      <c r="V131" s="50">
        <v>101.2</v>
      </c>
      <c r="W131" s="50">
        <v>99.4</v>
      </c>
      <c r="X131" s="50">
        <v>105.7</v>
      </c>
      <c r="Y131" s="50">
        <v>100.3</v>
      </c>
      <c r="Z131" s="50">
        <v>99.4</v>
      </c>
      <c r="AA131" s="50">
        <v>99.9</v>
      </c>
      <c r="AB131" s="50">
        <v>97.8</v>
      </c>
      <c r="AC131" s="51">
        <v>102.9</v>
      </c>
    </row>
    <row r="132" spans="1:29" s="23" customFormat="1" ht="9.75">
      <c r="A132" s="70" t="s">
        <v>264</v>
      </c>
      <c r="B132" s="29">
        <v>100</v>
      </c>
      <c r="C132" s="50">
        <v>100</v>
      </c>
      <c r="D132" s="50">
        <v>100</v>
      </c>
      <c r="E132" s="50">
        <v>100</v>
      </c>
      <c r="F132" s="50">
        <v>100</v>
      </c>
      <c r="G132" s="50">
        <v>100</v>
      </c>
      <c r="H132" s="50">
        <v>100</v>
      </c>
      <c r="I132" s="50">
        <v>100</v>
      </c>
      <c r="J132" s="50">
        <v>100</v>
      </c>
      <c r="K132" s="50">
        <v>100</v>
      </c>
      <c r="L132" s="50">
        <v>100</v>
      </c>
      <c r="M132" s="50">
        <v>100</v>
      </c>
      <c r="N132" s="50">
        <v>100</v>
      </c>
      <c r="O132" s="50">
        <v>100</v>
      </c>
      <c r="P132" s="50">
        <v>100</v>
      </c>
      <c r="Q132" s="50">
        <v>100</v>
      </c>
      <c r="R132" s="50">
        <v>100</v>
      </c>
      <c r="S132" s="50">
        <v>100</v>
      </c>
      <c r="T132" s="50">
        <v>100</v>
      </c>
      <c r="U132" s="50">
        <v>100</v>
      </c>
      <c r="V132" s="50">
        <v>100</v>
      </c>
      <c r="W132" s="50">
        <v>100</v>
      </c>
      <c r="X132" s="50">
        <v>100</v>
      </c>
      <c r="Y132" s="50">
        <v>100</v>
      </c>
      <c r="Z132" s="50">
        <v>100</v>
      </c>
      <c r="AA132" s="50">
        <v>100</v>
      </c>
      <c r="AB132" s="50">
        <v>100</v>
      </c>
      <c r="AC132" s="51">
        <v>100</v>
      </c>
    </row>
    <row r="133" spans="1:29" s="23" customFormat="1" ht="9.75">
      <c r="A133" s="70" t="s">
        <v>588</v>
      </c>
      <c r="B133" s="29">
        <v>100</v>
      </c>
      <c r="C133" s="50">
        <v>96.9</v>
      </c>
      <c r="D133" s="50">
        <v>92.1</v>
      </c>
      <c r="E133" s="50">
        <v>90.5</v>
      </c>
      <c r="F133" s="50">
        <v>101.6</v>
      </c>
      <c r="G133" s="50">
        <v>99.7</v>
      </c>
      <c r="H133" s="50">
        <v>101.5</v>
      </c>
      <c r="I133" s="50">
        <v>100</v>
      </c>
      <c r="J133" s="50">
        <v>95.4</v>
      </c>
      <c r="K133" s="50">
        <v>93.5</v>
      </c>
      <c r="L133" s="50">
        <v>99.2</v>
      </c>
      <c r="M133" s="50">
        <v>92.9</v>
      </c>
      <c r="N133" s="50">
        <v>94.3</v>
      </c>
      <c r="O133" s="50">
        <v>92.3</v>
      </c>
      <c r="P133" s="50">
        <v>99.9</v>
      </c>
      <c r="Q133" s="50">
        <v>101.7</v>
      </c>
      <c r="R133" s="50">
        <v>98.7</v>
      </c>
      <c r="S133" s="50">
        <v>101.6</v>
      </c>
      <c r="T133" s="50">
        <v>97.2</v>
      </c>
      <c r="U133" s="50">
        <v>99.9</v>
      </c>
      <c r="V133" s="50">
        <v>101.7</v>
      </c>
      <c r="W133" s="50">
        <v>100.3</v>
      </c>
      <c r="X133" s="50">
        <v>100.8</v>
      </c>
      <c r="Y133" s="50">
        <v>102.8</v>
      </c>
      <c r="Z133" s="50">
        <v>100</v>
      </c>
      <c r="AA133" s="50">
        <v>100.6</v>
      </c>
      <c r="AB133" s="50">
        <v>102.2</v>
      </c>
      <c r="AC133" s="51">
        <v>94.3</v>
      </c>
    </row>
    <row r="134" spans="1:29" s="23" customFormat="1" ht="9.75">
      <c r="A134" s="366" t="s">
        <v>626</v>
      </c>
      <c r="B134" s="60">
        <v>103</v>
      </c>
      <c r="C134" s="61">
        <v>90</v>
      </c>
      <c r="D134" s="61">
        <v>76.7</v>
      </c>
      <c r="E134" s="61">
        <v>86.7</v>
      </c>
      <c r="F134" s="61">
        <v>93.3</v>
      </c>
      <c r="G134" s="61">
        <v>98.9</v>
      </c>
      <c r="H134" s="61">
        <v>98.7</v>
      </c>
      <c r="I134" s="61">
        <v>100</v>
      </c>
      <c r="J134" s="61">
        <v>92.9</v>
      </c>
      <c r="K134" s="61">
        <v>89.7</v>
      </c>
      <c r="L134" s="61">
        <v>97.9</v>
      </c>
      <c r="M134" s="61">
        <v>88.9</v>
      </c>
      <c r="N134" s="61">
        <v>91.5</v>
      </c>
      <c r="O134" s="61">
        <v>90.2</v>
      </c>
      <c r="P134" s="61">
        <v>95.4</v>
      </c>
      <c r="Q134" s="61">
        <v>102.4</v>
      </c>
      <c r="R134" s="61">
        <v>97.7</v>
      </c>
      <c r="S134" s="61">
        <v>102.1</v>
      </c>
      <c r="T134" s="61">
        <v>95.2</v>
      </c>
      <c r="U134" s="61">
        <v>100.2</v>
      </c>
      <c r="V134" s="61">
        <v>100.4</v>
      </c>
      <c r="W134" s="61">
        <v>99.3</v>
      </c>
      <c r="X134" s="61">
        <v>97.5</v>
      </c>
      <c r="Y134" s="61">
        <v>102.2</v>
      </c>
      <c r="Z134" s="61">
        <v>98.5</v>
      </c>
      <c r="AA134" s="61">
        <v>100.3</v>
      </c>
      <c r="AB134" s="61">
        <v>100.4</v>
      </c>
      <c r="AC134" s="62">
        <v>92.6</v>
      </c>
    </row>
    <row r="135" spans="1:29" s="46" customFormat="1" ht="12" customHeight="1">
      <c r="A135" s="52"/>
      <c r="B135" s="53"/>
      <c r="C135" s="54"/>
      <c r="D135" s="54"/>
      <c r="E135" s="54"/>
      <c r="F135" s="54"/>
      <c r="G135" s="55"/>
      <c r="H135" s="56" t="s">
        <v>190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6"/>
      <c r="U135" s="54"/>
      <c r="V135" s="54" t="s">
        <v>190</v>
      </c>
      <c r="W135" s="54"/>
      <c r="X135" s="54"/>
      <c r="Y135" s="54"/>
      <c r="Z135" s="54"/>
      <c r="AA135" s="54"/>
      <c r="AB135" s="54"/>
      <c r="AC135" s="57"/>
    </row>
    <row r="136" spans="1:29" s="46" customFormat="1" ht="2.25" customHeight="1">
      <c r="A136" s="75"/>
      <c r="B136" s="78"/>
      <c r="C136" s="79"/>
      <c r="D136" s="79"/>
      <c r="E136" s="79"/>
      <c r="F136" s="79"/>
      <c r="G136" s="80"/>
      <c r="H136" s="81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1"/>
      <c r="U136" s="79"/>
      <c r="V136" s="79"/>
      <c r="W136" s="79"/>
      <c r="X136" s="79"/>
      <c r="Y136" s="79"/>
      <c r="Z136" s="79"/>
      <c r="AA136" s="79"/>
      <c r="AB136" s="79"/>
      <c r="AC136" s="82"/>
    </row>
    <row r="137" spans="1:29" s="23" customFormat="1" ht="9.75">
      <c r="A137" s="24" t="s">
        <v>265</v>
      </c>
      <c r="B137" s="367"/>
      <c r="C137" s="368">
        <v>2.5</v>
      </c>
      <c r="D137" s="368">
        <v>2.9</v>
      </c>
      <c r="E137" s="368">
        <v>2.2</v>
      </c>
      <c r="F137" s="368">
        <v>3.3</v>
      </c>
      <c r="G137" s="368">
        <v>4.5</v>
      </c>
      <c r="H137" s="368">
        <v>-0.9</v>
      </c>
      <c r="I137" s="368">
        <v>3.6</v>
      </c>
      <c r="J137" s="368">
        <v>5.7</v>
      </c>
      <c r="K137" s="368">
        <v>5.5</v>
      </c>
      <c r="L137" s="368">
        <v>10.6</v>
      </c>
      <c r="M137" s="368">
        <v>3.2</v>
      </c>
      <c r="N137" s="368">
        <v>3</v>
      </c>
      <c r="O137" s="368">
        <v>0.7</v>
      </c>
      <c r="P137" s="368">
        <v>4.6</v>
      </c>
      <c r="Q137" s="368">
        <v>9.8</v>
      </c>
      <c r="R137" s="368">
        <v>6.3</v>
      </c>
      <c r="S137" s="368">
        <v>2</v>
      </c>
      <c r="T137" s="368">
        <v>6.6</v>
      </c>
      <c r="U137" s="368">
        <v>11.6</v>
      </c>
      <c r="V137" s="368">
        <v>8.8</v>
      </c>
      <c r="W137" s="368">
        <v>2</v>
      </c>
      <c r="X137" s="368">
        <v>5.6</v>
      </c>
      <c r="Y137" s="368">
        <v>11.5</v>
      </c>
      <c r="Z137" s="368">
        <v>6</v>
      </c>
      <c r="AA137" s="368">
        <v>8.6</v>
      </c>
      <c r="AB137" s="368">
        <v>1.9</v>
      </c>
      <c r="AC137" s="369">
        <v>10.3</v>
      </c>
    </row>
    <row r="138" spans="1:29" s="23" customFormat="1" ht="9.75">
      <c r="A138" s="70" t="s">
        <v>238</v>
      </c>
      <c r="B138" s="367"/>
      <c r="C138" s="368">
        <v>13.7</v>
      </c>
      <c r="D138" s="368">
        <v>13.9</v>
      </c>
      <c r="E138" s="368">
        <v>5.2</v>
      </c>
      <c r="F138" s="368">
        <v>26.2</v>
      </c>
      <c r="G138" s="368">
        <v>13.9</v>
      </c>
      <c r="H138" s="368">
        <v>8.9</v>
      </c>
      <c r="I138" s="368">
        <v>6.8</v>
      </c>
      <c r="J138" s="368">
        <v>23.6</v>
      </c>
      <c r="K138" s="368">
        <v>27.2</v>
      </c>
      <c r="L138" s="368">
        <v>28.1</v>
      </c>
      <c r="M138" s="368">
        <v>26.7</v>
      </c>
      <c r="N138" s="368">
        <v>9.2</v>
      </c>
      <c r="O138" s="368">
        <v>8.6</v>
      </c>
      <c r="P138" s="368">
        <v>9.7</v>
      </c>
      <c r="Q138" s="368">
        <v>28.4</v>
      </c>
      <c r="R138" s="368">
        <v>24.6</v>
      </c>
      <c r="S138" s="368">
        <v>42.7</v>
      </c>
      <c r="T138" s="368">
        <v>5.4</v>
      </c>
      <c r="U138" s="368">
        <v>12.5</v>
      </c>
      <c r="V138" s="368">
        <v>-1.4</v>
      </c>
      <c r="W138" s="368">
        <v>3.1</v>
      </c>
      <c r="X138" s="368">
        <v>0.8</v>
      </c>
      <c r="Y138" s="368">
        <v>-3.1</v>
      </c>
      <c r="Z138" s="368">
        <v>8.2</v>
      </c>
      <c r="AA138" s="368">
        <v>10.7</v>
      </c>
      <c r="AB138" s="368">
        <v>9</v>
      </c>
      <c r="AC138" s="369">
        <v>0.4</v>
      </c>
    </row>
    <row r="139" spans="1:29" s="23" customFormat="1" ht="9.75">
      <c r="A139" s="70" t="s">
        <v>239</v>
      </c>
      <c r="B139" s="367"/>
      <c r="C139" s="368">
        <v>29.4</v>
      </c>
      <c r="D139" s="368">
        <v>26.8</v>
      </c>
      <c r="E139" s="368">
        <v>12</v>
      </c>
      <c r="F139" s="368">
        <v>20.4</v>
      </c>
      <c r="G139" s="368">
        <v>41.6</v>
      </c>
      <c r="H139" s="368">
        <v>45.7</v>
      </c>
      <c r="I139" s="368">
        <v>21.8</v>
      </c>
      <c r="J139" s="368">
        <v>21.1</v>
      </c>
      <c r="K139" s="368">
        <v>20.7</v>
      </c>
      <c r="L139" s="368">
        <v>11.6</v>
      </c>
      <c r="M139" s="368">
        <v>25</v>
      </c>
      <c r="N139" s="368">
        <v>30.3</v>
      </c>
      <c r="O139" s="368">
        <v>27.7</v>
      </c>
      <c r="P139" s="368">
        <v>32</v>
      </c>
      <c r="Q139" s="368">
        <v>30.1</v>
      </c>
      <c r="R139" s="368">
        <v>15.6</v>
      </c>
      <c r="S139" s="368">
        <v>2.5</v>
      </c>
      <c r="T139" s="368">
        <v>16.7</v>
      </c>
      <c r="U139" s="368">
        <v>33.5</v>
      </c>
      <c r="V139" s="368">
        <v>8.2</v>
      </c>
      <c r="W139" s="368">
        <v>4.2</v>
      </c>
      <c r="X139" s="368">
        <v>39.1</v>
      </c>
      <c r="Y139" s="368">
        <v>6.2</v>
      </c>
      <c r="Z139" s="368">
        <v>20.1</v>
      </c>
      <c r="AA139" s="368">
        <v>17.4</v>
      </c>
      <c r="AB139" s="368">
        <v>29.9</v>
      </c>
      <c r="AC139" s="369">
        <v>1.1</v>
      </c>
    </row>
    <row r="140" spans="1:29" s="23" customFormat="1" ht="9.75">
      <c r="A140" s="70" t="s">
        <v>240</v>
      </c>
      <c r="B140" s="367"/>
      <c r="C140" s="368">
        <v>4.7</v>
      </c>
      <c r="D140" s="368">
        <v>6.6</v>
      </c>
      <c r="E140" s="368">
        <v>-5.8</v>
      </c>
      <c r="F140" s="368">
        <v>-2.3</v>
      </c>
      <c r="G140" s="368">
        <v>1.8</v>
      </c>
      <c r="H140" s="368">
        <v>10.7</v>
      </c>
      <c r="I140" s="368">
        <v>8.3</v>
      </c>
      <c r="J140" s="368">
        <v>6</v>
      </c>
      <c r="K140" s="368">
        <v>9.3</v>
      </c>
      <c r="L140" s="368">
        <v>6.2</v>
      </c>
      <c r="M140" s="368">
        <v>10.5</v>
      </c>
      <c r="N140" s="368">
        <v>0.6</v>
      </c>
      <c r="O140" s="368">
        <v>4</v>
      </c>
      <c r="P140" s="368">
        <v>-1.6</v>
      </c>
      <c r="Q140" s="368">
        <v>3.5</v>
      </c>
      <c r="R140" s="368">
        <v>5</v>
      </c>
      <c r="S140" s="368">
        <v>0.9</v>
      </c>
      <c r="T140" s="368">
        <v>13</v>
      </c>
      <c r="U140" s="368">
        <v>6.6</v>
      </c>
      <c r="V140" s="368">
        <v>14.8</v>
      </c>
      <c r="W140" s="368">
        <v>18.9</v>
      </c>
      <c r="X140" s="368">
        <v>17.8</v>
      </c>
      <c r="Y140" s="368">
        <v>13</v>
      </c>
      <c r="Z140" s="368">
        <v>11.7</v>
      </c>
      <c r="AA140" s="368">
        <v>21.3</v>
      </c>
      <c r="AB140" s="368">
        <v>5.3</v>
      </c>
      <c r="AC140" s="369">
        <v>3.2</v>
      </c>
    </row>
    <row r="141" spans="1:29" s="23" customFormat="1" ht="9.75">
      <c r="A141" s="70" t="s">
        <v>241</v>
      </c>
      <c r="B141" s="367"/>
      <c r="C141" s="368">
        <v>1.9</v>
      </c>
      <c r="D141" s="368">
        <v>-1.4</v>
      </c>
      <c r="E141" s="368">
        <v>7.1</v>
      </c>
      <c r="F141" s="368">
        <v>-2.4</v>
      </c>
      <c r="G141" s="368">
        <v>1</v>
      </c>
      <c r="H141" s="368">
        <v>0.3</v>
      </c>
      <c r="I141" s="368">
        <v>65.2</v>
      </c>
      <c r="J141" s="368">
        <v>11.8</v>
      </c>
      <c r="K141" s="368">
        <v>16</v>
      </c>
      <c r="L141" s="368">
        <v>33.4</v>
      </c>
      <c r="M141" s="368">
        <v>8.6</v>
      </c>
      <c r="N141" s="368">
        <v>10.5</v>
      </c>
      <c r="O141" s="368">
        <v>14.5</v>
      </c>
      <c r="P141" s="368">
        <v>5.9</v>
      </c>
      <c r="Q141" s="368">
        <v>3.2</v>
      </c>
      <c r="R141" s="368">
        <v>6.7</v>
      </c>
      <c r="S141" s="368">
        <v>11.1</v>
      </c>
      <c r="T141" s="368">
        <v>7.7</v>
      </c>
      <c r="U141" s="368">
        <v>1.9</v>
      </c>
      <c r="V141" s="368">
        <v>6.9</v>
      </c>
      <c r="W141" s="368">
        <v>6.1</v>
      </c>
      <c r="X141" s="368">
        <v>0.6</v>
      </c>
      <c r="Y141" s="368">
        <v>9.2</v>
      </c>
      <c r="Z141" s="368">
        <v>9.7</v>
      </c>
      <c r="AA141" s="368">
        <v>11.7</v>
      </c>
      <c r="AB141" s="368">
        <v>7.9</v>
      </c>
      <c r="AC141" s="369">
        <v>11.4</v>
      </c>
    </row>
    <row r="142" spans="1:29" s="23" customFormat="1" ht="9.75">
      <c r="A142" s="70" t="s">
        <v>242</v>
      </c>
      <c r="B142" s="367"/>
      <c r="C142" s="368">
        <v>5.3</v>
      </c>
      <c r="D142" s="368">
        <v>3.7</v>
      </c>
      <c r="E142" s="368">
        <v>3.5</v>
      </c>
      <c r="F142" s="368">
        <v>10.9</v>
      </c>
      <c r="G142" s="368">
        <v>7.8</v>
      </c>
      <c r="H142" s="368">
        <v>3.3</v>
      </c>
      <c r="I142" s="368">
        <v>13.1</v>
      </c>
      <c r="J142" s="368">
        <v>10.4</v>
      </c>
      <c r="K142" s="368">
        <v>13.1</v>
      </c>
      <c r="L142" s="368">
        <v>31.6</v>
      </c>
      <c r="M142" s="368">
        <v>3.5</v>
      </c>
      <c r="N142" s="368">
        <v>11.1</v>
      </c>
      <c r="O142" s="368">
        <v>10.3</v>
      </c>
      <c r="P142" s="368">
        <v>12.1</v>
      </c>
      <c r="Q142" s="368">
        <v>-0.6</v>
      </c>
      <c r="R142" s="368">
        <v>7.1</v>
      </c>
      <c r="S142" s="368">
        <v>7.3</v>
      </c>
      <c r="T142" s="368">
        <v>7.1</v>
      </c>
      <c r="U142" s="368">
        <v>6.9</v>
      </c>
      <c r="V142" s="368">
        <v>5.4</v>
      </c>
      <c r="W142" s="368">
        <v>8.6</v>
      </c>
      <c r="X142" s="368">
        <v>9.9</v>
      </c>
      <c r="Y142" s="368">
        <v>3</v>
      </c>
      <c r="Z142" s="368">
        <v>15.5</v>
      </c>
      <c r="AA142" s="368">
        <v>15.5</v>
      </c>
      <c r="AB142" s="368">
        <v>2.9</v>
      </c>
      <c r="AC142" s="369">
        <v>47.3</v>
      </c>
    </row>
    <row r="143" spans="1:29" s="23" customFormat="1" ht="9.75">
      <c r="A143" s="70" t="s">
        <v>243</v>
      </c>
      <c r="B143" s="367"/>
      <c r="C143" s="368">
        <v>1.1</v>
      </c>
      <c r="D143" s="368">
        <v>2.6</v>
      </c>
      <c r="E143" s="368">
        <v>-7.6</v>
      </c>
      <c r="F143" s="368">
        <v>2.1</v>
      </c>
      <c r="G143" s="368">
        <v>0.6</v>
      </c>
      <c r="H143" s="368">
        <v>1.4</v>
      </c>
      <c r="I143" s="368">
        <v>0.2</v>
      </c>
      <c r="J143" s="368">
        <v>6.3</v>
      </c>
      <c r="K143" s="368">
        <v>9</v>
      </c>
      <c r="L143" s="368">
        <v>14.8</v>
      </c>
      <c r="M143" s="368">
        <v>5.3</v>
      </c>
      <c r="N143" s="368">
        <v>1.6</v>
      </c>
      <c r="O143" s="368">
        <v>1.5</v>
      </c>
      <c r="P143" s="368">
        <v>1.9</v>
      </c>
      <c r="Q143" s="368">
        <v>3.3</v>
      </c>
      <c r="R143" s="368">
        <v>4</v>
      </c>
      <c r="S143" s="368">
        <v>2.7</v>
      </c>
      <c r="T143" s="368">
        <v>3.1</v>
      </c>
      <c r="U143" s="368">
        <v>6.1</v>
      </c>
      <c r="V143" s="368">
        <v>9.1</v>
      </c>
      <c r="W143" s="368">
        <v>2.1</v>
      </c>
      <c r="X143" s="368">
        <v>4.4</v>
      </c>
      <c r="Y143" s="368">
        <v>13.1</v>
      </c>
      <c r="Z143" s="368">
        <v>0.8</v>
      </c>
      <c r="AA143" s="368">
        <v>7.8</v>
      </c>
      <c r="AB143" s="368">
        <v>-5</v>
      </c>
      <c r="AC143" s="369">
        <v>2.8</v>
      </c>
    </row>
    <row r="144" spans="1:29" s="23" customFormat="1" ht="9.75">
      <c r="A144" s="70" t="s">
        <v>244</v>
      </c>
      <c r="B144" s="367"/>
      <c r="C144" s="368">
        <v>2.8</v>
      </c>
      <c r="D144" s="368">
        <v>-1.1</v>
      </c>
      <c r="E144" s="368">
        <v>-1.2</v>
      </c>
      <c r="F144" s="368">
        <v>0.9</v>
      </c>
      <c r="G144" s="368">
        <v>7.3</v>
      </c>
      <c r="H144" s="368">
        <v>-0.9</v>
      </c>
      <c r="I144" s="368">
        <v>40.9</v>
      </c>
      <c r="J144" s="368">
        <v>6.1</v>
      </c>
      <c r="K144" s="368">
        <v>6.9</v>
      </c>
      <c r="L144" s="368">
        <v>8</v>
      </c>
      <c r="M144" s="368">
        <v>6.1</v>
      </c>
      <c r="N144" s="368">
        <v>6.8</v>
      </c>
      <c r="O144" s="368">
        <v>11.5</v>
      </c>
      <c r="P144" s="368">
        <v>1.1</v>
      </c>
      <c r="Q144" s="368">
        <v>5.1</v>
      </c>
      <c r="R144" s="368">
        <v>3.7</v>
      </c>
      <c r="S144" s="368">
        <v>4.2</v>
      </c>
      <c r="T144" s="368">
        <v>3.2</v>
      </c>
      <c r="U144" s="368">
        <v>3.6</v>
      </c>
      <c r="V144" s="368">
        <v>1.4</v>
      </c>
      <c r="W144" s="368">
        <v>2.9</v>
      </c>
      <c r="X144" s="368">
        <v>0.7</v>
      </c>
      <c r="Y144" s="368">
        <v>0.9</v>
      </c>
      <c r="Z144" s="368">
        <v>6.9</v>
      </c>
      <c r="AA144" s="368">
        <v>8.5</v>
      </c>
      <c r="AB144" s="368">
        <v>10.1</v>
      </c>
      <c r="AC144" s="369">
        <v>0</v>
      </c>
    </row>
    <row r="145" spans="1:29" s="23" customFormat="1" ht="9.75">
      <c r="A145" s="70" t="s">
        <v>245</v>
      </c>
      <c r="B145" s="367"/>
      <c r="C145" s="368">
        <v>9.1</v>
      </c>
      <c r="D145" s="368">
        <v>3.8</v>
      </c>
      <c r="E145" s="368">
        <v>10.2</v>
      </c>
      <c r="F145" s="368">
        <v>4.8</v>
      </c>
      <c r="G145" s="368">
        <v>8.8</v>
      </c>
      <c r="H145" s="368">
        <v>15.2</v>
      </c>
      <c r="I145" s="368">
        <v>34</v>
      </c>
      <c r="J145" s="368">
        <v>4.4</v>
      </c>
      <c r="K145" s="368">
        <v>2</v>
      </c>
      <c r="L145" s="368">
        <v>-3.7</v>
      </c>
      <c r="M145" s="368">
        <v>6.1</v>
      </c>
      <c r="N145" s="368">
        <v>5.9</v>
      </c>
      <c r="O145" s="368">
        <v>8</v>
      </c>
      <c r="P145" s="368">
        <v>2.9</v>
      </c>
      <c r="Q145" s="368">
        <v>9.2</v>
      </c>
      <c r="R145" s="368">
        <v>8.4</v>
      </c>
      <c r="S145" s="368">
        <v>9.3</v>
      </c>
      <c r="T145" s="368">
        <v>5.7</v>
      </c>
      <c r="U145" s="368">
        <v>9.2</v>
      </c>
      <c r="V145" s="368">
        <v>1.3</v>
      </c>
      <c r="W145" s="368">
        <v>3.8</v>
      </c>
      <c r="X145" s="368">
        <v>2.8</v>
      </c>
      <c r="Y145" s="368">
        <v>0.1</v>
      </c>
      <c r="Z145" s="368">
        <v>6.8</v>
      </c>
      <c r="AA145" s="368">
        <v>10.2</v>
      </c>
      <c r="AB145" s="368">
        <v>8.2</v>
      </c>
      <c r="AC145" s="369">
        <v>-0.1</v>
      </c>
    </row>
    <row r="146" spans="1:29" s="23" customFormat="1" ht="9.75">
      <c r="A146" s="70" t="s">
        <v>246</v>
      </c>
      <c r="B146" s="367"/>
      <c r="C146" s="368">
        <v>6.5</v>
      </c>
      <c r="D146" s="368">
        <v>8.1</v>
      </c>
      <c r="E146" s="368">
        <v>8.7</v>
      </c>
      <c r="F146" s="368">
        <v>-4.5</v>
      </c>
      <c r="G146" s="368">
        <v>4.2</v>
      </c>
      <c r="H146" s="368">
        <v>5.7</v>
      </c>
      <c r="I146" s="368">
        <v>18.5</v>
      </c>
      <c r="J146" s="368">
        <v>4.5</v>
      </c>
      <c r="K146" s="368">
        <v>4.3</v>
      </c>
      <c r="L146" s="368">
        <v>2.4</v>
      </c>
      <c r="M146" s="368">
        <v>4.7</v>
      </c>
      <c r="N146" s="368">
        <v>5.9</v>
      </c>
      <c r="O146" s="368">
        <v>8.3</v>
      </c>
      <c r="P146" s="368">
        <v>2.2</v>
      </c>
      <c r="Q146" s="368">
        <v>1.9</v>
      </c>
      <c r="R146" s="368">
        <v>4.7</v>
      </c>
      <c r="S146" s="368">
        <v>7.1</v>
      </c>
      <c r="T146" s="368">
        <v>3.1</v>
      </c>
      <c r="U146" s="368">
        <v>3.4</v>
      </c>
      <c r="V146" s="368">
        <v>3.6</v>
      </c>
      <c r="W146" s="368">
        <v>6.1</v>
      </c>
      <c r="X146" s="368">
        <v>4.2</v>
      </c>
      <c r="Y146" s="368">
        <v>3</v>
      </c>
      <c r="Z146" s="368">
        <v>2.7</v>
      </c>
      <c r="AA146" s="368">
        <v>4.9</v>
      </c>
      <c r="AB146" s="368">
        <v>2.8</v>
      </c>
      <c r="AC146" s="369">
        <v>-0.9</v>
      </c>
    </row>
    <row r="147" spans="1:29" s="23" customFormat="1" ht="9.75">
      <c r="A147" s="70" t="s">
        <v>247</v>
      </c>
      <c r="B147" s="367"/>
      <c r="C147" s="368">
        <v>-1.3</v>
      </c>
      <c r="D147" s="368">
        <v>-2</v>
      </c>
      <c r="E147" s="368">
        <v>-9.9</v>
      </c>
      <c r="F147" s="368">
        <v>-0.9</v>
      </c>
      <c r="G147" s="368">
        <v>0.4</v>
      </c>
      <c r="H147" s="368">
        <v>1.1</v>
      </c>
      <c r="I147" s="368">
        <v>5.3</v>
      </c>
      <c r="J147" s="368">
        <v>6.5</v>
      </c>
      <c r="K147" s="368">
        <v>13.7</v>
      </c>
      <c r="L147" s="368">
        <v>0.4</v>
      </c>
      <c r="M147" s="368">
        <v>16.4</v>
      </c>
      <c r="N147" s="368">
        <v>-1.5</v>
      </c>
      <c r="O147" s="368">
        <v>-1.8</v>
      </c>
      <c r="P147" s="368">
        <v>-1</v>
      </c>
      <c r="Q147" s="368">
        <v>0.6</v>
      </c>
      <c r="R147" s="368">
        <v>1.9</v>
      </c>
      <c r="S147" s="368">
        <v>5</v>
      </c>
      <c r="T147" s="368">
        <v>-0.4</v>
      </c>
      <c r="U147" s="368">
        <v>0.7</v>
      </c>
      <c r="V147" s="368">
        <v>3.2</v>
      </c>
      <c r="W147" s="368">
        <v>3.8</v>
      </c>
      <c r="X147" s="368">
        <v>4.8</v>
      </c>
      <c r="Y147" s="368">
        <v>2.5</v>
      </c>
      <c r="Z147" s="368">
        <v>5.4</v>
      </c>
      <c r="AA147" s="368">
        <v>11.9</v>
      </c>
      <c r="AB147" s="368">
        <v>4.3</v>
      </c>
      <c r="AC147" s="369">
        <v>-1</v>
      </c>
    </row>
    <row r="148" spans="1:29" s="23" customFormat="1" ht="9.75">
      <c r="A148" s="70" t="s">
        <v>248</v>
      </c>
      <c r="B148" s="367"/>
      <c r="C148" s="368">
        <v>1.3</v>
      </c>
      <c r="D148" s="368">
        <v>-0.4</v>
      </c>
      <c r="E148" s="368">
        <v>4.8</v>
      </c>
      <c r="F148" s="368">
        <v>0.4</v>
      </c>
      <c r="G148" s="368">
        <v>3.9</v>
      </c>
      <c r="H148" s="368">
        <v>-0.5</v>
      </c>
      <c r="I148" s="368">
        <v>0</v>
      </c>
      <c r="J148" s="368">
        <v>-4.8</v>
      </c>
      <c r="K148" s="368">
        <v>-9.1</v>
      </c>
      <c r="L148" s="368">
        <v>1.7</v>
      </c>
      <c r="M148" s="368">
        <v>-11</v>
      </c>
      <c r="N148" s="368">
        <v>-1.7</v>
      </c>
      <c r="O148" s="368">
        <v>-2.7</v>
      </c>
      <c r="P148" s="368">
        <v>-0.3</v>
      </c>
      <c r="Q148" s="368">
        <v>0.8</v>
      </c>
      <c r="R148" s="368">
        <v>0.3</v>
      </c>
      <c r="S148" s="368">
        <v>-0.1</v>
      </c>
      <c r="T148" s="368">
        <v>0.3</v>
      </c>
      <c r="U148" s="368">
        <v>0.9</v>
      </c>
      <c r="V148" s="368">
        <v>0.8</v>
      </c>
      <c r="W148" s="368">
        <v>4.3</v>
      </c>
      <c r="X148" s="368">
        <v>4.4</v>
      </c>
      <c r="Y148" s="368">
        <v>-0.6</v>
      </c>
      <c r="Z148" s="368">
        <v>-0.6</v>
      </c>
      <c r="AA148" s="368">
        <v>1.7</v>
      </c>
      <c r="AB148" s="368">
        <v>-2</v>
      </c>
      <c r="AC148" s="369">
        <v>-0.9</v>
      </c>
    </row>
    <row r="149" spans="1:29" s="23" customFormat="1" ht="9.75">
      <c r="A149" s="70" t="s">
        <v>249</v>
      </c>
      <c r="B149" s="367"/>
      <c r="C149" s="368">
        <v>4.4</v>
      </c>
      <c r="D149" s="368">
        <v>0</v>
      </c>
      <c r="E149" s="368">
        <v>7.6</v>
      </c>
      <c r="F149" s="368">
        <v>-1.4</v>
      </c>
      <c r="G149" s="368">
        <v>2</v>
      </c>
      <c r="H149" s="368">
        <v>1.8</v>
      </c>
      <c r="I149" s="368">
        <v>19.7</v>
      </c>
      <c r="J149" s="368">
        <v>1.9</v>
      </c>
      <c r="K149" s="368">
        <v>1.4</v>
      </c>
      <c r="L149" s="368">
        <v>0.8</v>
      </c>
      <c r="M149" s="368">
        <v>1.5</v>
      </c>
      <c r="N149" s="368">
        <v>4.6</v>
      </c>
      <c r="O149" s="368">
        <v>5.9</v>
      </c>
      <c r="P149" s="368">
        <v>2.6</v>
      </c>
      <c r="Q149" s="368">
        <v>0.1</v>
      </c>
      <c r="R149" s="368">
        <v>1</v>
      </c>
      <c r="S149" s="368">
        <v>0.3</v>
      </c>
      <c r="T149" s="368">
        <v>2.8</v>
      </c>
      <c r="U149" s="368">
        <v>0.3</v>
      </c>
      <c r="V149" s="368">
        <v>3.2</v>
      </c>
      <c r="W149" s="368">
        <v>9.7</v>
      </c>
      <c r="X149" s="368">
        <v>3.9</v>
      </c>
      <c r="Y149" s="368">
        <v>1.3</v>
      </c>
      <c r="Z149" s="368">
        <v>0.8</v>
      </c>
      <c r="AA149" s="368">
        <v>3.9</v>
      </c>
      <c r="AB149" s="368">
        <v>-0.1</v>
      </c>
      <c r="AC149" s="369">
        <v>-2.2</v>
      </c>
    </row>
    <row r="150" spans="1:29" s="23" customFormat="1" ht="9.75">
      <c r="A150" s="70" t="s">
        <v>250</v>
      </c>
      <c r="B150" s="367"/>
      <c r="C150" s="368">
        <v>0.6</v>
      </c>
      <c r="D150" s="368">
        <v>-1.8</v>
      </c>
      <c r="E150" s="368">
        <v>2.4</v>
      </c>
      <c r="F150" s="368">
        <v>-0.2</v>
      </c>
      <c r="G150" s="368">
        <v>2.6</v>
      </c>
      <c r="H150" s="368">
        <v>0.1</v>
      </c>
      <c r="I150" s="368">
        <v>0.1</v>
      </c>
      <c r="J150" s="368">
        <v>4.1</v>
      </c>
      <c r="K150" s="368">
        <v>6.4</v>
      </c>
      <c r="L150" s="368">
        <v>1.4</v>
      </c>
      <c r="M150" s="368">
        <v>7.4</v>
      </c>
      <c r="N150" s="368">
        <v>3.1</v>
      </c>
      <c r="O150" s="368">
        <v>3.3</v>
      </c>
      <c r="P150" s="368">
        <v>2.7</v>
      </c>
      <c r="Q150" s="368">
        <v>0.5</v>
      </c>
      <c r="R150" s="368">
        <v>1.1</v>
      </c>
      <c r="S150" s="368">
        <v>1</v>
      </c>
      <c r="T150" s="368">
        <v>1.4</v>
      </c>
      <c r="U150" s="368">
        <v>0.8</v>
      </c>
      <c r="V150" s="368">
        <v>6.2</v>
      </c>
      <c r="W150" s="368">
        <v>0.8</v>
      </c>
      <c r="X150" s="368">
        <v>0.4</v>
      </c>
      <c r="Y150" s="368">
        <v>8.8</v>
      </c>
      <c r="Z150" s="368">
        <v>1.2</v>
      </c>
      <c r="AA150" s="368">
        <v>2.6</v>
      </c>
      <c r="AB150" s="368">
        <v>1.3</v>
      </c>
      <c r="AC150" s="369">
        <v>-1.3</v>
      </c>
    </row>
    <row r="151" spans="1:29" s="23" customFormat="1" ht="9.75">
      <c r="A151" s="70" t="s">
        <v>251</v>
      </c>
      <c r="B151" s="367">
        <v>4.5</v>
      </c>
      <c r="C151" s="368">
        <v>-0.4</v>
      </c>
      <c r="D151" s="368">
        <v>-6.6</v>
      </c>
      <c r="E151" s="368">
        <v>7.2</v>
      </c>
      <c r="F151" s="368">
        <v>3.9</v>
      </c>
      <c r="G151" s="368">
        <v>2.5</v>
      </c>
      <c r="H151" s="368">
        <v>-0.7</v>
      </c>
      <c r="I151" s="368">
        <v>0</v>
      </c>
      <c r="J151" s="368">
        <v>0.7</v>
      </c>
      <c r="K151" s="368">
        <v>-0.6</v>
      </c>
      <c r="L151" s="368">
        <v>1.5</v>
      </c>
      <c r="M151" s="368">
        <v>-1.1</v>
      </c>
      <c r="N151" s="368">
        <v>1.7</v>
      </c>
      <c r="O151" s="368">
        <v>2.1</v>
      </c>
      <c r="P151" s="368">
        <v>1</v>
      </c>
      <c r="Q151" s="368">
        <v>0.7</v>
      </c>
      <c r="R151" s="368">
        <v>2.6</v>
      </c>
      <c r="S151" s="368">
        <v>4.1</v>
      </c>
      <c r="T151" s="368">
        <v>2.9</v>
      </c>
      <c r="U151" s="368">
        <v>1.3</v>
      </c>
      <c r="V151" s="368">
        <v>1.8</v>
      </c>
      <c r="W151" s="368">
        <v>1.4</v>
      </c>
      <c r="X151" s="368">
        <v>0.3</v>
      </c>
      <c r="Y151" s="368">
        <v>2.5</v>
      </c>
      <c r="Z151" s="368">
        <v>-0.3</v>
      </c>
      <c r="AA151" s="368">
        <v>2.3</v>
      </c>
      <c r="AB151" s="368">
        <v>-2.3</v>
      </c>
      <c r="AC151" s="369">
        <v>-0.4</v>
      </c>
    </row>
    <row r="152" spans="1:29" s="23" customFormat="1" ht="9.75">
      <c r="A152" s="70" t="s">
        <v>252</v>
      </c>
      <c r="B152" s="367">
        <v>0.4</v>
      </c>
      <c r="C152" s="368">
        <v>-1.5</v>
      </c>
      <c r="D152" s="368">
        <v>-5</v>
      </c>
      <c r="E152" s="368">
        <v>2.1</v>
      </c>
      <c r="F152" s="368">
        <v>-1.3</v>
      </c>
      <c r="G152" s="368">
        <v>-0.2</v>
      </c>
      <c r="H152" s="368">
        <v>-0.7</v>
      </c>
      <c r="I152" s="368">
        <v>0.9</v>
      </c>
      <c r="J152" s="368">
        <v>-0.8</v>
      </c>
      <c r="K152" s="368">
        <v>-2.3</v>
      </c>
      <c r="L152" s="368">
        <v>0.3</v>
      </c>
      <c r="M152" s="368">
        <v>-2.8</v>
      </c>
      <c r="N152" s="368">
        <v>0.6</v>
      </c>
      <c r="O152" s="368">
        <v>0.4</v>
      </c>
      <c r="P152" s="368">
        <v>1</v>
      </c>
      <c r="Q152" s="368">
        <v>1</v>
      </c>
      <c r="R152" s="368">
        <v>0.3</v>
      </c>
      <c r="S152" s="368">
        <v>-2.5</v>
      </c>
      <c r="T152" s="368">
        <v>2.6</v>
      </c>
      <c r="U152" s="368">
        <v>0.8</v>
      </c>
      <c r="V152" s="368">
        <v>1.9</v>
      </c>
      <c r="W152" s="368">
        <v>2.2</v>
      </c>
      <c r="X152" s="368">
        <v>0.3</v>
      </c>
      <c r="Y152" s="368">
        <v>2.2</v>
      </c>
      <c r="Z152" s="368">
        <v>0</v>
      </c>
      <c r="AA152" s="368">
        <v>1.1</v>
      </c>
      <c r="AB152" s="368">
        <v>-0.4</v>
      </c>
      <c r="AC152" s="369">
        <v>-0.5</v>
      </c>
    </row>
    <row r="153" spans="1:29" s="23" customFormat="1" ht="9.75">
      <c r="A153" s="70" t="s">
        <v>253</v>
      </c>
      <c r="B153" s="367">
        <v>0</v>
      </c>
      <c r="C153" s="368">
        <v>-0.3</v>
      </c>
      <c r="D153" s="368">
        <v>-1.6</v>
      </c>
      <c r="E153" s="368">
        <v>3.7</v>
      </c>
      <c r="F153" s="368">
        <v>-1.5</v>
      </c>
      <c r="G153" s="368">
        <v>1.7</v>
      </c>
      <c r="H153" s="368">
        <v>-3.2</v>
      </c>
      <c r="I153" s="368">
        <v>0.3</v>
      </c>
      <c r="J153" s="368">
        <v>1.2</v>
      </c>
      <c r="K153" s="368">
        <v>-0.2</v>
      </c>
      <c r="L153" s="368">
        <v>-5.3</v>
      </c>
      <c r="M153" s="368">
        <v>1</v>
      </c>
      <c r="N153" s="368">
        <v>5.3</v>
      </c>
      <c r="O153" s="368">
        <v>6.8</v>
      </c>
      <c r="P153" s="368">
        <v>2.3</v>
      </c>
      <c r="Q153" s="368">
        <v>0</v>
      </c>
      <c r="R153" s="368">
        <v>0.2</v>
      </c>
      <c r="S153" s="368">
        <v>-2.2</v>
      </c>
      <c r="T153" s="368">
        <v>1.3</v>
      </c>
      <c r="U153" s="368">
        <v>1.1</v>
      </c>
      <c r="V153" s="368">
        <v>-0.1</v>
      </c>
      <c r="W153" s="368">
        <v>0.3</v>
      </c>
      <c r="X153" s="368">
        <v>-0.2</v>
      </c>
      <c r="Y153" s="368">
        <v>-0.1</v>
      </c>
      <c r="Z153" s="368">
        <v>-0.2</v>
      </c>
      <c r="AA153" s="368">
        <v>0.2</v>
      </c>
      <c r="AB153" s="368">
        <v>0</v>
      </c>
      <c r="AC153" s="369">
        <v>-1.4</v>
      </c>
    </row>
    <row r="154" spans="1:29" s="23" customFormat="1" ht="9.75">
      <c r="A154" s="24" t="s">
        <v>189</v>
      </c>
      <c r="B154" s="367">
        <v>1.3</v>
      </c>
      <c r="C154" s="368">
        <v>0.9</v>
      </c>
      <c r="D154" s="368">
        <v>0.8</v>
      </c>
      <c r="E154" s="368">
        <v>-2</v>
      </c>
      <c r="F154" s="368">
        <v>1.8</v>
      </c>
      <c r="G154" s="368">
        <v>4.1</v>
      </c>
      <c r="H154" s="368">
        <v>0.6</v>
      </c>
      <c r="I154" s="368">
        <v>0</v>
      </c>
      <c r="J154" s="368">
        <v>6.4</v>
      </c>
      <c r="K154" s="368">
        <v>11.4</v>
      </c>
      <c r="L154" s="368">
        <v>14.1</v>
      </c>
      <c r="M154" s="368">
        <v>10.6</v>
      </c>
      <c r="N154" s="368">
        <v>1.3</v>
      </c>
      <c r="O154" s="368">
        <v>0.8</v>
      </c>
      <c r="P154" s="368">
        <v>2.2</v>
      </c>
      <c r="Q154" s="368">
        <v>1.7</v>
      </c>
      <c r="R154" s="368">
        <v>4.1</v>
      </c>
      <c r="S154" s="368">
        <v>7.6</v>
      </c>
      <c r="T154" s="368">
        <v>5.2</v>
      </c>
      <c r="U154" s="368">
        <v>1</v>
      </c>
      <c r="V154" s="368">
        <v>1.4</v>
      </c>
      <c r="W154" s="368">
        <v>2.1</v>
      </c>
      <c r="X154" s="368">
        <v>1.6</v>
      </c>
      <c r="Y154" s="368">
        <v>0.9</v>
      </c>
      <c r="Z154" s="368">
        <v>1.4</v>
      </c>
      <c r="AA154" s="368">
        <v>1.5</v>
      </c>
      <c r="AB154" s="368">
        <v>1.6</v>
      </c>
      <c r="AC154" s="369">
        <v>0.9</v>
      </c>
    </row>
    <row r="155" spans="1:29" s="23" customFormat="1" ht="9.75">
      <c r="A155" s="70" t="s">
        <v>254</v>
      </c>
      <c r="B155" s="367">
        <v>0.4</v>
      </c>
      <c r="C155" s="368">
        <v>-0.7</v>
      </c>
      <c r="D155" s="368">
        <v>-3.3</v>
      </c>
      <c r="E155" s="368">
        <v>-2.2</v>
      </c>
      <c r="F155" s="368">
        <v>-0.2</v>
      </c>
      <c r="G155" s="368">
        <v>2.8</v>
      </c>
      <c r="H155" s="368">
        <v>-0.3</v>
      </c>
      <c r="I155" s="368">
        <v>0</v>
      </c>
      <c r="J155" s="368">
        <v>3.8</v>
      </c>
      <c r="K155" s="368">
        <v>5.8</v>
      </c>
      <c r="L155" s="368">
        <v>6.6</v>
      </c>
      <c r="M155" s="368">
        <v>5.7</v>
      </c>
      <c r="N155" s="368">
        <v>1.3</v>
      </c>
      <c r="O155" s="368">
        <v>1.1</v>
      </c>
      <c r="P155" s="368">
        <v>1.7</v>
      </c>
      <c r="Q155" s="368">
        <v>1.3</v>
      </c>
      <c r="R155" s="368">
        <v>2.5</v>
      </c>
      <c r="S155" s="368">
        <v>3.8</v>
      </c>
      <c r="T155" s="368">
        <v>3.4</v>
      </c>
      <c r="U155" s="368">
        <v>1.2</v>
      </c>
      <c r="V155" s="368">
        <v>0.1</v>
      </c>
      <c r="W155" s="368">
        <v>1.2</v>
      </c>
      <c r="X155" s="368">
        <v>-5.2</v>
      </c>
      <c r="Y155" s="368">
        <v>1.1</v>
      </c>
      <c r="Z155" s="368">
        <v>0.6</v>
      </c>
      <c r="AA155" s="368">
        <v>0.2</v>
      </c>
      <c r="AB155" s="368">
        <v>1.5</v>
      </c>
      <c r="AC155" s="369">
        <v>-0.6</v>
      </c>
    </row>
    <row r="156" spans="1:29" s="23" customFormat="1" ht="9.75">
      <c r="A156" s="70" t="s">
        <v>255</v>
      </c>
      <c r="B156" s="367">
        <v>0</v>
      </c>
      <c r="C156" s="368">
        <v>-1.1</v>
      </c>
      <c r="D156" s="368">
        <v>-5.2</v>
      </c>
      <c r="E156" s="368">
        <v>-1.7</v>
      </c>
      <c r="F156" s="368">
        <v>-1.2</v>
      </c>
      <c r="G156" s="368">
        <v>6.9</v>
      </c>
      <c r="H156" s="368">
        <v>0.7</v>
      </c>
      <c r="I156" s="368">
        <v>1</v>
      </c>
      <c r="J156" s="368">
        <v>5.4</v>
      </c>
      <c r="K156" s="368">
        <v>4.4</v>
      </c>
      <c r="L156" s="368">
        <v>0.3</v>
      </c>
      <c r="M156" s="368">
        <v>4.9</v>
      </c>
      <c r="N156" s="368">
        <v>10.1</v>
      </c>
      <c r="O156" s="368">
        <v>8.8</v>
      </c>
      <c r="P156" s="368">
        <v>13.1</v>
      </c>
      <c r="Q156" s="368">
        <v>2.6</v>
      </c>
      <c r="R156" s="368">
        <v>2.1</v>
      </c>
      <c r="S156" s="368">
        <v>2.4</v>
      </c>
      <c r="T156" s="368">
        <v>1.5</v>
      </c>
      <c r="U156" s="368">
        <v>2.8</v>
      </c>
      <c r="V156" s="368">
        <v>-0.4</v>
      </c>
      <c r="W156" s="368">
        <v>2.1</v>
      </c>
      <c r="X156" s="368">
        <v>-2.1</v>
      </c>
      <c r="Y156" s="368">
        <v>0.4</v>
      </c>
      <c r="Z156" s="368">
        <v>0.9</v>
      </c>
      <c r="AA156" s="368">
        <v>1.3</v>
      </c>
      <c r="AB156" s="368">
        <v>1.8</v>
      </c>
      <c r="AC156" s="369">
        <v>-1.9</v>
      </c>
    </row>
    <row r="157" spans="1:29" s="23" customFormat="1" ht="9.75">
      <c r="A157" s="70" t="s">
        <v>256</v>
      </c>
      <c r="B157" s="367">
        <v>2.9</v>
      </c>
      <c r="C157" s="368">
        <v>0.2</v>
      </c>
      <c r="D157" s="368">
        <v>1.5</v>
      </c>
      <c r="E157" s="368">
        <v>-0.5</v>
      </c>
      <c r="F157" s="368">
        <v>-3</v>
      </c>
      <c r="G157" s="368">
        <v>1.6</v>
      </c>
      <c r="H157" s="368">
        <v>-2.9</v>
      </c>
      <c r="I157" s="368">
        <v>2.2</v>
      </c>
      <c r="J157" s="368">
        <v>1</v>
      </c>
      <c r="K157" s="368">
        <v>-0.1</v>
      </c>
      <c r="L157" s="368">
        <v>0.4</v>
      </c>
      <c r="M157" s="368">
        <v>-0.1</v>
      </c>
      <c r="N157" s="368">
        <v>2.7</v>
      </c>
      <c r="O157" s="368">
        <v>2.1</v>
      </c>
      <c r="P157" s="368">
        <v>4.5</v>
      </c>
      <c r="Q157" s="368">
        <v>3.4</v>
      </c>
      <c r="R157" s="368">
        <v>-0.1</v>
      </c>
      <c r="S157" s="368">
        <v>0.7</v>
      </c>
      <c r="T157" s="368">
        <v>1</v>
      </c>
      <c r="U157" s="368">
        <v>-2.2</v>
      </c>
      <c r="V157" s="368">
        <v>2.5</v>
      </c>
      <c r="W157" s="368">
        <v>0</v>
      </c>
      <c r="X157" s="368">
        <v>-1.9</v>
      </c>
      <c r="Y157" s="368">
        <v>4.9</v>
      </c>
      <c r="Z157" s="368">
        <v>-1.7</v>
      </c>
      <c r="AA157" s="368">
        <v>1.4</v>
      </c>
      <c r="AB157" s="368">
        <v>-2.9</v>
      </c>
      <c r="AC157" s="369">
        <v>-2.2</v>
      </c>
    </row>
    <row r="158" spans="1:29" s="23" customFormat="1" ht="9.75">
      <c r="A158" s="70" t="s">
        <v>257</v>
      </c>
      <c r="B158" s="367">
        <v>1</v>
      </c>
      <c r="C158" s="368">
        <v>-4.2</v>
      </c>
      <c r="D158" s="368">
        <v>-5.3</v>
      </c>
      <c r="E158" s="368">
        <v>3.7</v>
      </c>
      <c r="F158" s="368">
        <v>-10.1</v>
      </c>
      <c r="G158" s="368">
        <v>-1.7</v>
      </c>
      <c r="H158" s="368">
        <v>-8.9</v>
      </c>
      <c r="I158" s="368">
        <v>1.2</v>
      </c>
      <c r="J158" s="368">
        <v>-0.6</v>
      </c>
      <c r="K158" s="368">
        <v>-0.8</v>
      </c>
      <c r="L158" s="368">
        <v>0</v>
      </c>
      <c r="M158" s="368">
        <v>-1</v>
      </c>
      <c r="N158" s="368">
        <v>-2.6</v>
      </c>
      <c r="O158" s="368">
        <v>-4</v>
      </c>
      <c r="P158" s="368">
        <v>0.4</v>
      </c>
      <c r="Q158" s="368">
        <v>2.5</v>
      </c>
      <c r="R158" s="368">
        <v>2.5</v>
      </c>
      <c r="S158" s="368">
        <v>1.5</v>
      </c>
      <c r="T158" s="368">
        <v>5.1</v>
      </c>
      <c r="U158" s="368">
        <v>-0.1</v>
      </c>
      <c r="V158" s="368">
        <v>1.2</v>
      </c>
      <c r="W158" s="368">
        <v>-0.9</v>
      </c>
      <c r="X158" s="368">
        <v>5.8</v>
      </c>
      <c r="Y158" s="368">
        <v>1.9</v>
      </c>
      <c r="Z158" s="368">
        <v>0.7</v>
      </c>
      <c r="AA158" s="368">
        <v>1</v>
      </c>
      <c r="AB158" s="368">
        <v>1.8</v>
      </c>
      <c r="AC158" s="369">
        <v>-2.5</v>
      </c>
    </row>
    <row r="159" spans="1:29" s="23" customFormat="1" ht="9.75">
      <c r="A159" s="70" t="s">
        <v>258</v>
      </c>
      <c r="B159" s="367">
        <v>6.2</v>
      </c>
      <c r="C159" s="368">
        <v>-3.1</v>
      </c>
      <c r="D159" s="368">
        <v>-6.8</v>
      </c>
      <c r="E159" s="368">
        <v>5.9</v>
      </c>
      <c r="F159" s="368">
        <v>-11.4</v>
      </c>
      <c r="G159" s="368">
        <v>0.4</v>
      </c>
      <c r="H159" s="368">
        <v>-2.1</v>
      </c>
      <c r="I159" s="368">
        <v>0.1</v>
      </c>
      <c r="J159" s="368">
        <v>1.8</v>
      </c>
      <c r="K159" s="368">
        <v>4.1</v>
      </c>
      <c r="L159" s="368">
        <v>0.2</v>
      </c>
      <c r="M159" s="368">
        <v>4.6</v>
      </c>
      <c r="N159" s="368">
        <v>-1</v>
      </c>
      <c r="O159" s="368">
        <v>-1.9</v>
      </c>
      <c r="P159" s="368">
        <v>1</v>
      </c>
      <c r="Q159" s="368">
        <v>0.4</v>
      </c>
      <c r="R159" s="368">
        <v>0.5</v>
      </c>
      <c r="S159" s="368">
        <v>-0.8</v>
      </c>
      <c r="T159" s="368">
        <v>-0.1</v>
      </c>
      <c r="U159" s="368">
        <v>2.1</v>
      </c>
      <c r="V159" s="368">
        <v>-0.9</v>
      </c>
      <c r="W159" s="368">
        <v>0.1</v>
      </c>
      <c r="X159" s="368">
        <v>-6</v>
      </c>
      <c r="Y159" s="368">
        <v>1.3</v>
      </c>
      <c r="Z159" s="368">
        <v>-0.2</v>
      </c>
      <c r="AA159" s="368">
        <v>1.5</v>
      </c>
      <c r="AB159" s="368">
        <v>0.1</v>
      </c>
      <c r="AC159" s="369">
        <v>-3.3</v>
      </c>
    </row>
    <row r="160" spans="1:29" s="23" customFormat="1" ht="9.75">
      <c r="A160" s="70" t="s">
        <v>259</v>
      </c>
      <c r="B160" s="367">
        <v>11.5</v>
      </c>
      <c r="C160" s="368">
        <v>-2.7</v>
      </c>
      <c r="D160" s="368">
        <v>-6.6</v>
      </c>
      <c r="E160" s="368">
        <v>-0.3</v>
      </c>
      <c r="F160" s="368">
        <v>-2.6</v>
      </c>
      <c r="G160" s="368">
        <v>4.3</v>
      </c>
      <c r="H160" s="368">
        <v>-5.4</v>
      </c>
      <c r="I160" s="368">
        <v>0.4</v>
      </c>
      <c r="J160" s="368">
        <v>0</v>
      </c>
      <c r="K160" s="368">
        <v>-0.9</v>
      </c>
      <c r="L160" s="368">
        <v>0.1</v>
      </c>
      <c r="M160" s="368">
        <v>-1.1</v>
      </c>
      <c r="N160" s="368">
        <v>-0.9</v>
      </c>
      <c r="O160" s="368">
        <v>-2.1</v>
      </c>
      <c r="P160" s="368">
        <v>1.9</v>
      </c>
      <c r="Q160" s="368">
        <v>4.9</v>
      </c>
      <c r="R160" s="368">
        <v>1.3</v>
      </c>
      <c r="S160" s="368">
        <v>0</v>
      </c>
      <c r="T160" s="368">
        <v>2.4</v>
      </c>
      <c r="U160" s="368">
        <v>0.5</v>
      </c>
      <c r="V160" s="368">
        <v>-0.6</v>
      </c>
      <c r="W160" s="368">
        <v>1</v>
      </c>
      <c r="X160" s="368">
        <v>-4</v>
      </c>
      <c r="Y160" s="368">
        <v>0.6</v>
      </c>
      <c r="Z160" s="368">
        <v>0.2</v>
      </c>
      <c r="AA160" s="368">
        <v>0.4</v>
      </c>
      <c r="AB160" s="368">
        <v>-1.6</v>
      </c>
      <c r="AC160" s="369">
        <v>4.4</v>
      </c>
    </row>
    <row r="161" spans="1:29" s="23" customFormat="1" ht="9.75">
      <c r="A161" s="70" t="s">
        <v>260</v>
      </c>
      <c r="B161" s="367">
        <v>6.3</v>
      </c>
      <c r="C161" s="368">
        <v>0.1</v>
      </c>
      <c r="D161" s="368">
        <v>-4.8</v>
      </c>
      <c r="E161" s="368">
        <v>-3.7</v>
      </c>
      <c r="F161" s="368">
        <v>2.7</v>
      </c>
      <c r="G161" s="368">
        <v>-0.8</v>
      </c>
      <c r="H161" s="368">
        <v>-0.4</v>
      </c>
      <c r="I161" s="368">
        <v>23.5</v>
      </c>
      <c r="J161" s="368">
        <v>2.4</v>
      </c>
      <c r="K161" s="368">
        <v>1.3</v>
      </c>
      <c r="L161" s="368">
        <v>-0.1</v>
      </c>
      <c r="M161" s="368">
        <v>1.6</v>
      </c>
      <c r="N161" s="368">
        <v>4.4</v>
      </c>
      <c r="O161" s="368">
        <v>5.9</v>
      </c>
      <c r="P161" s="368">
        <v>0.2</v>
      </c>
      <c r="Q161" s="368">
        <v>3</v>
      </c>
      <c r="R161" s="368">
        <v>1.8</v>
      </c>
      <c r="S161" s="368">
        <v>-1.5</v>
      </c>
      <c r="T161" s="368">
        <v>4.4</v>
      </c>
      <c r="U161" s="368">
        <v>0</v>
      </c>
      <c r="V161" s="368">
        <v>1.6</v>
      </c>
      <c r="W161" s="368">
        <v>1.1</v>
      </c>
      <c r="X161" s="368">
        <v>1.4</v>
      </c>
      <c r="Y161" s="368">
        <v>1.9</v>
      </c>
      <c r="Z161" s="368">
        <v>-0.3</v>
      </c>
      <c r="AA161" s="368">
        <v>3.1</v>
      </c>
      <c r="AB161" s="368">
        <v>-1.7</v>
      </c>
      <c r="AC161" s="369">
        <v>-0.8</v>
      </c>
    </row>
    <row r="162" spans="1:29" s="23" customFormat="1" ht="9.75">
      <c r="A162" s="70" t="s">
        <v>261</v>
      </c>
      <c r="B162" s="367">
        <v>1.1</v>
      </c>
      <c r="C162" s="368">
        <v>-1.1</v>
      </c>
      <c r="D162" s="368">
        <v>0.8</v>
      </c>
      <c r="E162" s="368">
        <v>2</v>
      </c>
      <c r="F162" s="368">
        <v>-13.4</v>
      </c>
      <c r="G162" s="368">
        <v>-1.3</v>
      </c>
      <c r="H162" s="368">
        <v>-2.7</v>
      </c>
      <c r="I162" s="368">
        <v>0.2</v>
      </c>
      <c r="J162" s="368">
        <v>1.6</v>
      </c>
      <c r="K162" s="368">
        <v>1.8</v>
      </c>
      <c r="L162" s="368">
        <v>1.5</v>
      </c>
      <c r="M162" s="368">
        <v>1.9</v>
      </c>
      <c r="N162" s="368">
        <v>1.1</v>
      </c>
      <c r="O162" s="368">
        <v>1.1</v>
      </c>
      <c r="P162" s="368">
        <v>1</v>
      </c>
      <c r="Q162" s="368">
        <v>1</v>
      </c>
      <c r="R162" s="368">
        <v>2</v>
      </c>
      <c r="S162" s="368">
        <v>0.9</v>
      </c>
      <c r="T162" s="368">
        <v>2.8</v>
      </c>
      <c r="U162" s="368">
        <v>1.3</v>
      </c>
      <c r="V162" s="368">
        <v>4.8</v>
      </c>
      <c r="W162" s="368">
        <v>1.4</v>
      </c>
      <c r="X162" s="368">
        <v>-0.4</v>
      </c>
      <c r="Y162" s="368">
        <v>9.4</v>
      </c>
      <c r="Z162" s="368">
        <v>0.4</v>
      </c>
      <c r="AA162" s="368">
        <v>0.8</v>
      </c>
      <c r="AB162" s="368">
        <v>0.6</v>
      </c>
      <c r="AC162" s="369">
        <v>-0.6</v>
      </c>
    </row>
    <row r="163" spans="1:29" s="23" customFormat="1" ht="9.75">
      <c r="A163" s="70" t="s">
        <v>262</v>
      </c>
      <c r="B163" s="367">
        <v>0.7</v>
      </c>
      <c r="C163" s="368">
        <v>-2.5</v>
      </c>
      <c r="D163" s="368">
        <v>-4.9</v>
      </c>
      <c r="E163" s="368">
        <v>-5.2</v>
      </c>
      <c r="F163" s="368">
        <v>1.5</v>
      </c>
      <c r="G163" s="368">
        <v>-0.5</v>
      </c>
      <c r="H163" s="368">
        <v>-1.4</v>
      </c>
      <c r="I163" s="368">
        <v>0.1</v>
      </c>
      <c r="J163" s="368">
        <v>3.6</v>
      </c>
      <c r="K163" s="368">
        <v>4.7</v>
      </c>
      <c r="L163" s="368">
        <v>5.3</v>
      </c>
      <c r="M163" s="368">
        <v>4.6</v>
      </c>
      <c r="N163" s="368">
        <v>3.4</v>
      </c>
      <c r="O163" s="368">
        <v>5.1</v>
      </c>
      <c r="P163" s="368">
        <v>-1.4</v>
      </c>
      <c r="Q163" s="368">
        <v>0.4</v>
      </c>
      <c r="R163" s="368">
        <v>1.7</v>
      </c>
      <c r="S163" s="368">
        <v>-2.5</v>
      </c>
      <c r="T163" s="368">
        <v>3.8</v>
      </c>
      <c r="U163" s="368">
        <v>1.1</v>
      </c>
      <c r="V163" s="368">
        <v>7.3</v>
      </c>
      <c r="W163" s="368">
        <v>-1.8</v>
      </c>
      <c r="X163" s="368">
        <v>0.7</v>
      </c>
      <c r="Y163" s="368">
        <v>14.8</v>
      </c>
      <c r="Z163" s="368">
        <v>-2.7</v>
      </c>
      <c r="AA163" s="368">
        <v>0.8</v>
      </c>
      <c r="AB163" s="368">
        <v>-4.7</v>
      </c>
      <c r="AC163" s="369">
        <v>-2</v>
      </c>
    </row>
    <row r="164" spans="1:29" s="23" customFormat="1" ht="9.75">
      <c r="A164" s="70" t="s">
        <v>263</v>
      </c>
      <c r="B164" s="367">
        <v>0</v>
      </c>
      <c r="C164" s="368">
        <v>-2.8</v>
      </c>
      <c r="D164" s="368">
        <v>-5.9</v>
      </c>
      <c r="E164" s="368">
        <v>-4.7</v>
      </c>
      <c r="F164" s="368">
        <v>-2.7</v>
      </c>
      <c r="G164" s="368">
        <v>-0.1</v>
      </c>
      <c r="H164" s="368">
        <v>-1.6</v>
      </c>
      <c r="I164" s="368">
        <v>0</v>
      </c>
      <c r="J164" s="368">
        <v>0.7</v>
      </c>
      <c r="K164" s="368">
        <v>-0.3</v>
      </c>
      <c r="L164" s="368">
        <v>-7.5</v>
      </c>
      <c r="M164" s="368">
        <v>1.4</v>
      </c>
      <c r="N164" s="368">
        <v>4</v>
      </c>
      <c r="O164" s="368">
        <v>4.9</v>
      </c>
      <c r="P164" s="368">
        <v>1.3</v>
      </c>
      <c r="Q164" s="368">
        <v>-0.3</v>
      </c>
      <c r="R164" s="368">
        <v>-1.1</v>
      </c>
      <c r="S164" s="368">
        <v>-0.1</v>
      </c>
      <c r="T164" s="368">
        <v>-2.4</v>
      </c>
      <c r="U164" s="368">
        <v>0</v>
      </c>
      <c r="V164" s="368">
        <v>-0.5</v>
      </c>
      <c r="W164" s="368">
        <v>0.8</v>
      </c>
      <c r="X164" s="368">
        <v>-1.3</v>
      </c>
      <c r="Y164" s="368">
        <v>-0.8</v>
      </c>
      <c r="Z164" s="368">
        <v>-0.9</v>
      </c>
      <c r="AA164" s="368">
        <v>0.2</v>
      </c>
      <c r="AB164" s="368">
        <v>-1.8</v>
      </c>
      <c r="AC164" s="369">
        <v>-0.3</v>
      </c>
    </row>
    <row r="165" spans="1:29" s="23" customFormat="1" ht="9.75">
      <c r="A165" s="70" t="s">
        <v>264</v>
      </c>
      <c r="B165" s="367">
        <v>4.4</v>
      </c>
      <c r="C165" s="368">
        <v>-2.3</v>
      </c>
      <c r="D165" s="368">
        <v>-10.1</v>
      </c>
      <c r="E165" s="368">
        <v>0.2</v>
      </c>
      <c r="F165" s="368">
        <v>1.6</v>
      </c>
      <c r="G165" s="368">
        <v>-0.4</v>
      </c>
      <c r="H165" s="368">
        <v>2.9</v>
      </c>
      <c r="I165" s="368">
        <v>0.1</v>
      </c>
      <c r="J165" s="368">
        <v>-3</v>
      </c>
      <c r="K165" s="368">
        <v>-5.6</v>
      </c>
      <c r="L165" s="368">
        <v>-2.1</v>
      </c>
      <c r="M165" s="368">
        <v>-6.4</v>
      </c>
      <c r="N165" s="368">
        <v>-0.2</v>
      </c>
      <c r="O165" s="368">
        <v>-1.1</v>
      </c>
      <c r="P165" s="368">
        <v>3</v>
      </c>
      <c r="Q165" s="368">
        <v>-3.7</v>
      </c>
      <c r="R165" s="368">
        <v>-1.1</v>
      </c>
      <c r="S165" s="368">
        <v>0.6</v>
      </c>
      <c r="T165" s="368">
        <v>-2.3</v>
      </c>
      <c r="U165" s="368">
        <v>0</v>
      </c>
      <c r="V165" s="368">
        <v>-1.1</v>
      </c>
      <c r="W165" s="368">
        <v>0.6</v>
      </c>
      <c r="X165" s="368">
        <v>-5.4</v>
      </c>
      <c r="Y165" s="368">
        <v>-0.3</v>
      </c>
      <c r="Z165" s="368">
        <v>0.6</v>
      </c>
      <c r="AA165" s="368">
        <v>0.1</v>
      </c>
      <c r="AB165" s="368">
        <v>2.3</v>
      </c>
      <c r="AC165" s="369">
        <v>-2.8</v>
      </c>
    </row>
    <row r="166" spans="1:29" s="23" customFormat="1" ht="9.75">
      <c r="A166" s="70" t="s">
        <v>588</v>
      </c>
      <c r="B166" s="367">
        <v>0</v>
      </c>
      <c r="C166" s="368">
        <v>-3.1</v>
      </c>
      <c r="D166" s="368">
        <v>-7.9</v>
      </c>
      <c r="E166" s="368">
        <v>-9.5</v>
      </c>
      <c r="F166" s="368">
        <v>1.6</v>
      </c>
      <c r="G166" s="368">
        <v>-0.3</v>
      </c>
      <c r="H166" s="368">
        <v>1.5</v>
      </c>
      <c r="I166" s="368">
        <v>0</v>
      </c>
      <c r="J166" s="368">
        <v>-4.6</v>
      </c>
      <c r="K166" s="368">
        <v>-6.5</v>
      </c>
      <c r="L166" s="368">
        <v>-0.8</v>
      </c>
      <c r="M166" s="368">
        <v>-7.1</v>
      </c>
      <c r="N166" s="368">
        <v>-5.7</v>
      </c>
      <c r="O166" s="368">
        <v>-7.7</v>
      </c>
      <c r="P166" s="368">
        <v>-0.1</v>
      </c>
      <c r="Q166" s="368">
        <v>1.7</v>
      </c>
      <c r="R166" s="368">
        <v>-1.3</v>
      </c>
      <c r="S166" s="368">
        <v>1.6</v>
      </c>
      <c r="T166" s="368">
        <v>-2.8</v>
      </c>
      <c r="U166" s="368">
        <v>-0.1</v>
      </c>
      <c r="V166" s="368">
        <v>1.7</v>
      </c>
      <c r="W166" s="368">
        <v>0.3</v>
      </c>
      <c r="X166" s="368">
        <v>0.8</v>
      </c>
      <c r="Y166" s="368">
        <v>2.8</v>
      </c>
      <c r="Z166" s="368">
        <v>0</v>
      </c>
      <c r="AA166" s="368">
        <v>0.6</v>
      </c>
      <c r="AB166" s="368">
        <v>2.2</v>
      </c>
      <c r="AC166" s="369">
        <v>-5.7</v>
      </c>
    </row>
    <row r="167" spans="1:29" s="23" customFormat="1" ht="12" customHeight="1">
      <c r="A167" s="71" t="s">
        <v>626</v>
      </c>
      <c r="B167" s="370">
        <v>3</v>
      </c>
      <c r="C167" s="371">
        <v>-7.1</v>
      </c>
      <c r="D167" s="371">
        <v>-16.7</v>
      </c>
      <c r="E167" s="371">
        <v>-4.2</v>
      </c>
      <c r="F167" s="371">
        <v>-8.2</v>
      </c>
      <c r="G167" s="371">
        <v>-0.8</v>
      </c>
      <c r="H167" s="371">
        <v>-2.8</v>
      </c>
      <c r="I167" s="371">
        <v>0</v>
      </c>
      <c r="J167" s="371">
        <v>-2.6</v>
      </c>
      <c r="K167" s="371">
        <v>-4.1</v>
      </c>
      <c r="L167" s="371">
        <v>-1.3</v>
      </c>
      <c r="M167" s="371">
        <v>-4.3</v>
      </c>
      <c r="N167" s="371">
        <v>-3</v>
      </c>
      <c r="O167" s="371">
        <v>-2.3</v>
      </c>
      <c r="P167" s="371">
        <v>-4.5</v>
      </c>
      <c r="Q167" s="371">
        <v>0.7</v>
      </c>
      <c r="R167" s="371">
        <v>-1</v>
      </c>
      <c r="S167" s="371">
        <v>0.5</v>
      </c>
      <c r="T167" s="371">
        <v>-2.1</v>
      </c>
      <c r="U167" s="371">
        <v>0.3</v>
      </c>
      <c r="V167" s="371">
        <v>-1.3</v>
      </c>
      <c r="W167" s="371">
        <v>-1</v>
      </c>
      <c r="X167" s="371">
        <v>-3.3</v>
      </c>
      <c r="Y167" s="371">
        <v>-0.6</v>
      </c>
      <c r="Z167" s="371">
        <v>-1.5</v>
      </c>
      <c r="AA167" s="371">
        <v>-0.3</v>
      </c>
      <c r="AB167" s="371">
        <v>-1.8</v>
      </c>
      <c r="AC167" s="372">
        <v>-1.8</v>
      </c>
    </row>
    <row r="168" s="4" customFormat="1" ht="9"/>
    <row r="169" spans="1:22" ht="17.25">
      <c r="A169" s="11" t="s">
        <v>628</v>
      </c>
      <c r="B169" s="12"/>
      <c r="C169" s="2"/>
      <c r="D169" s="2"/>
      <c r="E169" s="2"/>
      <c r="F169" s="2"/>
      <c r="G169" s="2"/>
      <c r="H169" s="2"/>
      <c r="I169" s="2"/>
      <c r="J169" s="2"/>
      <c r="K169" s="12"/>
      <c r="L169" s="2"/>
      <c r="M169" s="2"/>
      <c r="N169" s="2"/>
      <c r="O169" s="2"/>
      <c r="P169" s="2"/>
      <c r="Q169" s="2"/>
      <c r="R169" s="2"/>
      <c r="S169" s="2"/>
      <c r="T169" s="12"/>
      <c r="U169" s="2"/>
      <c r="V169" s="17" t="s">
        <v>590</v>
      </c>
    </row>
    <row r="170" spans="1:22" s="4" customFormat="1" ht="11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7" t="s">
        <v>591</v>
      </c>
    </row>
    <row r="171" spans="1:24" s="23" customFormat="1" ht="12" customHeight="1">
      <c r="A171" s="18"/>
      <c r="B171" s="21"/>
      <c r="C171" s="20"/>
      <c r="D171" s="20"/>
      <c r="E171" s="20"/>
      <c r="F171" s="21"/>
      <c r="G171" s="20"/>
      <c r="H171" s="20"/>
      <c r="I171" s="20"/>
      <c r="J171" s="20"/>
      <c r="K171" s="21"/>
      <c r="L171" s="20"/>
      <c r="M171" s="20"/>
      <c r="N171" s="20"/>
      <c r="O171" s="20"/>
      <c r="P171" s="20"/>
      <c r="Q171" s="21"/>
      <c r="R171" s="21"/>
      <c r="S171" s="21"/>
      <c r="T171" s="21"/>
      <c r="U171" s="21"/>
      <c r="V171" s="67"/>
      <c r="W171" s="26"/>
      <c r="X171" s="26"/>
    </row>
    <row r="172" spans="1:24" s="23" customFormat="1" ht="12" customHeight="1">
      <c r="A172" s="24" t="s">
        <v>0</v>
      </c>
      <c r="B172" s="27" t="s">
        <v>7</v>
      </c>
      <c r="C172" s="26"/>
      <c r="D172" s="26"/>
      <c r="E172" s="26"/>
      <c r="F172" s="27" t="s">
        <v>7</v>
      </c>
      <c r="G172" s="26"/>
      <c r="H172" s="26"/>
      <c r="I172" s="26"/>
      <c r="J172" s="26"/>
      <c r="K172" s="27" t="s">
        <v>8</v>
      </c>
      <c r="L172" s="26"/>
      <c r="M172" s="26"/>
      <c r="N172" s="26"/>
      <c r="O172" s="26"/>
      <c r="P172" s="26"/>
      <c r="Q172" s="31"/>
      <c r="R172" s="31"/>
      <c r="S172" s="31"/>
      <c r="T172" s="27" t="s">
        <v>9</v>
      </c>
      <c r="U172" s="31"/>
      <c r="V172" s="36"/>
      <c r="W172" s="26"/>
      <c r="X172" s="26"/>
    </row>
    <row r="173" spans="1:24" s="23" customFormat="1" ht="12" customHeight="1">
      <c r="A173" s="29"/>
      <c r="B173" s="31"/>
      <c r="C173" s="32"/>
      <c r="D173" s="32"/>
      <c r="E173" s="32"/>
      <c r="F173" s="31"/>
      <c r="G173" s="32"/>
      <c r="H173" s="33"/>
      <c r="I173" s="33"/>
      <c r="J173" s="33"/>
      <c r="K173" s="31"/>
      <c r="L173" s="32"/>
      <c r="M173" s="32"/>
      <c r="N173" s="32"/>
      <c r="O173" s="32"/>
      <c r="P173" s="32"/>
      <c r="Q173" s="27" t="s">
        <v>10</v>
      </c>
      <c r="R173" s="27" t="s">
        <v>11</v>
      </c>
      <c r="S173" s="27" t="s">
        <v>11</v>
      </c>
      <c r="T173" s="31"/>
      <c r="U173" s="27" t="s">
        <v>7</v>
      </c>
      <c r="V173" s="35" t="s">
        <v>12</v>
      </c>
      <c r="W173" s="94"/>
      <c r="X173" s="94"/>
    </row>
    <row r="174" spans="1:24" s="23" customFormat="1" ht="12" customHeight="1">
      <c r="A174" s="29"/>
      <c r="B174" s="31"/>
      <c r="C174" s="27" t="s">
        <v>36</v>
      </c>
      <c r="D174" s="27" t="s">
        <v>37</v>
      </c>
      <c r="E174" s="27" t="s">
        <v>38</v>
      </c>
      <c r="F174" s="31"/>
      <c r="G174" s="27" t="s">
        <v>39</v>
      </c>
      <c r="H174" s="26"/>
      <c r="I174" s="26"/>
      <c r="J174" s="26"/>
      <c r="K174" s="31"/>
      <c r="L174" s="27" t="s">
        <v>40</v>
      </c>
      <c r="M174" s="27" t="s">
        <v>41</v>
      </c>
      <c r="N174" s="27" t="s">
        <v>42</v>
      </c>
      <c r="O174" s="27" t="s">
        <v>43</v>
      </c>
      <c r="P174" s="27" t="s">
        <v>44</v>
      </c>
      <c r="Q174" s="31"/>
      <c r="R174" s="31"/>
      <c r="S174" s="31"/>
      <c r="T174" s="27" t="s">
        <v>45</v>
      </c>
      <c r="U174" s="31"/>
      <c r="V174" s="36"/>
      <c r="W174" s="26"/>
      <c r="X174" s="26"/>
    </row>
    <row r="175" spans="1:24" s="23" customFormat="1" ht="12" customHeight="1">
      <c r="A175" s="29"/>
      <c r="B175" s="31"/>
      <c r="C175" s="31"/>
      <c r="D175" s="31"/>
      <c r="E175" s="31"/>
      <c r="F175" s="27" t="s">
        <v>48</v>
      </c>
      <c r="G175" s="31"/>
      <c r="H175" s="32"/>
      <c r="I175" s="32"/>
      <c r="J175" s="32"/>
      <c r="K175" s="31"/>
      <c r="L175" s="31"/>
      <c r="M175" s="31"/>
      <c r="N175" s="31"/>
      <c r="O175" s="31"/>
      <c r="P175" s="31"/>
      <c r="Q175" s="31"/>
      <c r="R175" s="27" t="s">
        <v>49</v>
      </c>
      <c r="S175" s="27" t="s">
        <v>49</v>
      </c>
      <c r="T175" s="31"/>
      <c r="U175" s="27" t="s">
        <v>50</v>
      </c>
      <c r="V175" s="36"/>
      <c r="W175" s="26"/>
      <c r="X175" s="26"/>
    </row>
    <row r="176" spans="1:24" s="23" customFormat="1" ht="12" customHeight="1">
      <c r="A176" s="29"/>
      <c r="B176" s="31"/>
      <c r="C176" s="31"/>
      <c r="D176" s="27" t="s">
        <v>68</v>
      </c>
      <c r="E176" s="31"/>
      <c r="F176" s="31"/>
      <c r="G176" s="27" t="s">
        <v>69</v>
      </c>
      <c r="H176" s="27" t="s">
        <v>70</v>
      </c>
      <c r="I176" s="27" t="s">
        <v>71</v>
      </c>
      <c r="J176" s="27" t="s">
        <v>72</v>
      </c>
      <c r="K176" s="31"/>
      <c r="L176" s="31"/>
      <c r="M176" s="27" t="s">
        <v>73</v>
      </c>
      <c r="N176" s="31"/>
      <c r="O176" s="31"/>
      <c r="P176" s="31"/>
      <c r="Q176" s="27" t="s">
        <v>74</v>
      </c>
      <c r="R176" s="27" t="s">
        <v>75</v>
      </c>
      <c r="S176" s="27" t="s">
        <v>75</v>
      </c>
      <c r="T176" s="27" t="s">
        <v>76</v>
      </c>
      <c r="U176" s="31"/>
      <c r="V176" s="35" t="s">
        <v>69</v>
      </c>
      <c r="W176" s="94"/>
      <c r="X176" s="94"/>
    </row>
    <row r="177" spans="1:24" s="23" customFormat="1" ht="12" customHeight="1">
      <c r="A177" s="29"/>
      <c r="B177" s="31"/>
      <c r="C177" s="27" t="s">
        <v>83</v>
      </c>
      <c r="D177" s="27" t="s">
        <v>84</v>
      </c>
      <c r="E177" s="27" t="s">
        <v>85</v>
      </c>
      <c r="F177" s="31"/>
      <c r="G177" s="31"/>
      <c r="H177" s="31"/>
      <c r="I177" s="31"/>
      <c r="J177" s="31"/>
      <c r="K177" s="27" t="s">
        <v>86</v>
      </c>
      <c r="L177" s="27" t="s">
        <v>82</v>
      </c>
      <c r="M177" s="31"/>
      <c r="N177" s="27" t="s">
        <v>56</v>
      </c>
      <c r="O177" s="31"/>
      <c r="P177" s="31"/>
      <c r="Q177" s="31"/>
      <c r="R177" s="27" t="s">
        <v>87</v>
      </c>
      <c r="S177" s="27" t="s">
        <v>87</v>
      </c>
      <c r="T177" s="31"/>
      <c r="U177" s="27" t="s">
        <v>88</v>
      </c>
      <c r="V177" s="35" t="s">
        <v>89</v>
      </c>
      <c r="W177" s="94"/>
      <c r="X177" s="94"/>
    </row>
    <row r="178" spans="1:24" s="23" customFormat="1" ht="12" customHeight="1">
      <c r="A178" s="29"/>
      <c r="B178" s="31"/>
      <c r="C178" s="31"/>
      <c r="D178" s="27" t="s">
        <v>104</v>
      </c>
      <c r="E178" s="31"/>
      <c r="F178" s="31"/>
      <c r="G178" s="27" t="s">
        <v>105</v>
      </c>
      <c r="H178" s="27" t="s">
        <v>69</v>
      </c>
      <c r="I178" s="27" t="s">
        <v>106</v>
      </c>
      <c r="J178" s="27" t="s">
        <v>107</v>
      </c>
      <c r="K178" s="31"/>
      <c r="L178" s="27" t="s">
        <v>108</v>
      </c>
      <c r="M178" s="27" t="s">
        <v>109</v>
      </c>
      <c r="N178" s="31"/>
      <c r="O178" s="27" t="s">
        <v>110</v>
      </c>
      <c r="P178" s="27" t="s">
        <v>80</v>
      </c>
      <c r="Q178" s="27" t="s">
        <v>2</v>
      </c>
      <c r="R178" s="27" t="s">
        <v>111</v>
      </c>
      <c r="S178" s="27" t="s">
        <v>112</v>
      </c>
      <c r="T178" s="27" t="s">
        <v>113</v>
      </c>
      <c r="U178" s="31"/>
      <c r="V178" s="35" t="s">
        <v>114</v>
      </c>
      <c r="W178" s="94"/>
      <c r="X178" s="94"/>
    </row>
    <row r="179" spans="1:24" s="23" customFormat="1" ht="12" customHeight="1">
      <c r="A179" s="29"/>
      <c r="B179" s="31"/>
      <c r="C179" s="27" t="s">
        <v>125</v>
      </c>
      <c r="D179" s="31"/>
      <c r="E179" s="27" t="s">
        <v>7</v>
      </c>
      <c r="F179" s="27" t="s">
        <v>126</v>
      </c>
      <c r="G179" s="31"/>
      <c r="H179" s="31"/>
      <c r="I179" s="31"/>
      <c r="J179" s="31"/>
      <c r="K179" s="31"/>
      <c r="L179" s="27" t="s">
        <v>127</v>
      </c>
      <c r="M179" s="31"/>
      <c r="N179" s="27" t="s">
        <v>128</v>
      </c>
      <c r="O179" s="31"/>
      <c r="P179" s="31"/>
      <c r="Q179" s="31"/>
      <c r="R179" s="27" t="s">
        <v>129</v>
      </c>
      <c r="S179" s="27" t="s">
        <v>129</v>
      </c>
      <c r="T179" s="31"/>
      <c r="U179" s="27" t="s">
        <v>130</v>
      </c>
      <c r="V179" s="36"/>
      <c r="W179" s="26"/>
      <c r="X179" s="26"/>
    </row>
    <row r="180" spans="1:24" s="23" customFormat="1" ht="12" customHeight="1">
      <c r="A180" s="29"/>
      <c r="B180" s="31"/>
      <c r="C180" s="31"/>
      <c r="D180" s="27" t="s">
        <v>138</v>
      </c>
      <c r="E180" s="31"/>
      <c r="F180" s="31"/>
      <c r="G180" s="27" t="s">
        <v>139</v>
      </c>
      <c r="H180" s="27" t="s">
        <v>114</v>
      </c>
      <c r="I180" s="27" t="s">
        <v>140</v>
      </c>
      <c r="J180" s="27" t="s">
        <v>141</v>
      </c>
      <c r="K180" s="31"/>
      <c r="L180" s="31"/>
      <c r="M180" s="27" t="s">
        <v>142</v>
      </c>
      <c r="N180" s="31"/>
      <c r="O180" s="31"/>
      <c r="P180" s="31"/>
      <c r="Q180" s="31"/>
      <c r="R180" s="31"/>
      <c r="S180" s="31"/>
      <c r="T180" s="27" t="s">
        <v>143</v>
      </c>
      <c r="U180" s="31"/>
      <c r="V180" s="36"/>
      <c r="W180" s="26"/>
      <c r="X180" s="26"/>
    </row>
    <row r="181" spans="1:24" s="23" customFormat="1" ht="12" customHeight="1">
      <c r="A181" s="29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27" t="s">
        <v>147</v>
      </c>
      <c r="R181" s="27" t="s">
        <v>148</v>
      </c>
      <c r="S181" s="27" t="s">
        <v>149</v>
      </c>
      <c r="T181" s="31"/>
      <c r="U181" s="27" t="s">
        <v>150</v>
      </c>
      <c r="V181" s="35" t="s">
        <v>151</v>
      </c>
      <c r="W181" s="94"/>
      <c r="X181" s="94"/>
    </row>
    <row r="182" spans="1:24" s="23" customFormat="1" ht="12" customHeight="1">
      <c r="A182" s="29" t="s">
        <v>152</v>
      </c>
      <c r="B182" s="27" t="s">
        <v>50</v>
      </c>
      <c r="C182" s="27" t="s">
        <v>177</v>
      </c>
      <c r="D182" s="27" t="s">
        <v>178</v>
      </c>
      <c r="E182" s="27" t="s">
        <v>50</v>
      </c>
      <c r="F182" s="27" t="s">
        <v>179</v>
      </c>
      <c r="G182" s="27" t="s">
        <v>169</v>
      </c>
      <c r="H182" s="27" t="s">
        <v>180</v>
      </c>
      <c r="I182" s="27" t="s">
        <v>181</v>
      </c>
      <c r="J182" s="27" t="s">
        <v>182</v>
      </c>
      <c r="K182" s="27" t="s">
        <v>150</v>
      </c>
      <c r="L182" s="27" t="s">
        <v>183</v>
      </c>
      <c r="M182" s="27" t="s">
        <v>147</v>
      </c>
      <c r="N182" s="27" t="s">
        <v>184</v>
      </c>
      <c r="O182" s="27" t="s">
        <v>185</v>
      </c>
      <c r="P182" s="27" t="s">
        <v>28</v>
      </c>
      <c r="Q182" s="31"/>
      <c r="R182" s="31"/>
      <c r="S182" s="31"/>
      <c r="T182" s="27" t="s">
        <v>186</v>
      </c>
      <c r="U182" s="31"/>
      <c r="V182" s="36"/>
      <c r="W182" s="26"/>
      <c r="X182" s="26"/>
    </row>
    <row r="183" spans="1:24" s="23" customFormat="1" ht="12" customHeight="1">
      <c r="A183" s="29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6"/>
      <c r="W183" s="26"/>
      <c r="X183" s="26"/>
    </row>
    <row r="184" spans="1:24" s="23" customFormat="1" ht="12" customHeight="1">
      <c r="A184" s="37" t="s">
        <v>187</v>
      </c>
      <c r="B184" s="38">
        <v>431</v>
      </c>
      <c r="C184" s="39">
        <v>344</v>
      </c>
      <c r="D184" s="39">
        <v>8</v>
      </c>
      <c r="E184" s="39">
        <v>79</v>
      </c>
      <c r="F184" s="39">
        <v>1136</v>
      </c>
      <c r="G184" s="39">
        <v>146</v>
      </c>
      <c r="H184" s="39">
        <v>248</v>
      </c>
      <c r="I184" s="39">
        <v>184</v>
      </c>
      <c r="J184" s="39">
        <v>558</v>
      </c>
      <c r="K184" s="39">
        <v>559</v>
      </c>
      <c r="L184" s="39">
        <v>135</v>
      </c>
      <c r="M184" s="39">
        <v>142</v>
      </c>
      <c r="N184" s="39">
        <v>105</v>
      </c>
      <c r="O184" s="39">
        <v>85</v>
      </c>
      <c r="P184" s="39">
        <v>93</v>
      </c>
      <c r="Q184" s="39">
        <v>459</v>
      </c>
      <c r="R184" s="39">
        <v>9541</v>
      </c>
      <c r="S184" s="39">
        <v>2323</v>
      </c>
      <c r="T184" s="39">
        <v>8492</v>
      </c>
      <c r="U184" s="68">
        <v>508</v>
      </c>
      <c r="V184" s="40">
        <v>1205</v>
      </c>
      <c r="W184" s="364"/>
      <c r="X184" s="364"/>
    </row>
    <row r="185" spans="1:24" s="46" customFormat="1" ht="12" customHeight="1">
      <c r="A185" s="41"/>
      <c r="B185" s="42"/>
      <c r="C185" s="43"/>
      <c r="D185" s="43"/>
      <c r="E185" s="43"/>
      <c r="F185" s="44"/>
      <c r="G185" s="43"/>
      <c r="H185" s="44" t="s">
        <v>229</v>
      </c>
      <c r="I185" s="43"/>
      <c r="J185" s="43"/>
      <c r="K185" s="43"/>
      <c r="L185" s="43"/>
      <c r="M185" s="43"/>
      <c r="N185" s="43"/>
      <c r="O185" s="56"/>
      <c r="P185" s="54"/>
      <c r="Q185" s="54"/>
      <c r="R185" s="54"/>
      <c r="S185" s="54" t="s">
        <v>188</v>
      </c>
      <c r="T185" s="56"/>
      <c r="U185" s="54"/>
      <c r="V185" s="57"/>
      <c r="W185" s="79"/>
      <c r="X185" s="79"/>
    </row>
    <row r="186" spans="1:24" s="46" customFormat="1" ht="2.25" customHeight="1">
      <c r="A186" s="83"/>
      <c r="B186" s="78"/>
      <c r="C186" s="79"/>
      <c r="D186" s="79"/>
      <c r="E186" s="79"/>
      <c r="F186" s="81"/>
      <c r="G186" s="79"/>
      <c r="H186" s="81"/>
      <c r="I186" s="79"/>
      <c r="J186" s="79"/>
      <c r="K186" s="79"/>
      <c r="L186" s="79"/>
      <c r="M186" s="79"/>
      <c r="N186" s="79"/>
      <c r="O186" s="81"/>
      <c r="P186" s="79"/>
      <c r="Q186" s="79"/>
      <c r="R186" s="79"/>
      <c r="S186" s="79"/>
      <c r="T186" s="81"/>
      <c r="U186" s="79"/>
      <c r="V186" s="82"/>
      <c r="W186" s="79"/>
      <c r="X186" s="79"/>
    </row>
    <row r="187" spans="1:24" s="23" customFormat="1" ht="9.75">
      <c r="A187" s="24" t="s">
        <v>236</v>
      </c>
      <c r="B187" s="47">
        <v>18</v>
      </c>
      <c r="C187" s="48">
        <v>14.8</v>
      </c>
      <c r="D187" s="48">
        <v>37.4</v>
      </c>
      <c r="E187" s="48"/>
      <c r="F187" s="48">
        <v>37.2</v>
      </c>
      <c r="G187" s="48">
        <v>233.7</v>
      </c>
      <c r="H187" s="48">
        <v>36.5</v>
      </c>
      <c r="I187" s="48">
        <v>23.6</v>
      </c>
      <c r="J187" s="48">
        <v>28.7</v>
      </c>
      <c r="K187" s="48">
        <v>35.9</v>
      </c>
      <c r="L187" s="48">
        <v>20.8</v>
      </c>
      <c r="M187" s="48">
        <v>67.4</v>
      </c>
      <c r="N187" s="48">
        <v>32.7</v>
      </c>
      <c r="O187" s="48">
        <v>40</v>
      </c>
      <c r="P187" s="48">
        <v>11.2</v>
      </c>
      <c r="Q187" s="48">
        <v>35.7</v>
      </c>
      <c r="R187" s="48">
        <v>34.8</v>
      </c>
      <c r="S187" s="48">
        <v>33.7</v>
      </c>
      <c r="T187" s="48">
        <v>34.7</v>
      </c>
      <c r="U187" s="48"/>
      <c r="V187" s="49"/>
      <c r="W187" s="48"/>
      <c r="X187" s="48"/>
    </row>
    <row r="188" spans="1:24" s="23" customFormat="1" ht="9.75">
      <c r="A188" s="70" t="s">
        <v>237</v>
      </c>
      <c r="B188" s="47">
        <v>19.2</v>
      </c>
      <c r="C188" s="48">
        <v>16</v>
      </c>
      <c r="D188" s="48">
        <v>37.8</v>
      </c>
      <c r="E188" s="48"/>
      <c r="F188" s="48">
        <v>38.8</v>
      </c>
      <c r="G188" s="48">
        <v>233.7</v>
      </c>
      <c r="H188" s="48">
        <v>38.2</v>
      </c>
      <c r="I188" s="48">
        <v>24.9</v>
      </c>
      <c r="J188" s="48">
        <v>30.3</v>
      </c>
      <c r="K188" s="48">
        <v>38.4</v>
      </c>
      <c r="L188" s="48">
        <v>25</v>
      </c>
      <c r="M188" s="48">
        <v>69.1</v>
      </c>
      <c r="N188" s="48">
        <v>34.6</v>
      </c>
      <c r="O188" s="48">
        <v>40</v>
      </c>
      <c r="P188" s="48">
        <v>11.2</v>
      </c>
      <c r="Q188" s="48">
        <v>36.4</v>
      </c>
      <c r="R188" s="48">
        <v>36.8</v>
      </c>
      <c r="S188" s="48">
        <v>35.6</v>
      </c>
      <c r="T188" s="48">
        <v>36.5</v>
      </c>
      <c r="U188" s="48"/>
      <c r="V188" s="49"/>
      <c r="W188" s="48"/>
      <c r="X188" s="48"/>
    </row>
    <row r="189" spans="1:24" s="23" customFormat="1" ht="9.75">
      <c r="A189" s="70" t="s">
        <v>238</v>
      </c>
      <c r="B189" s="47">
        <v>21.1</v>
      </c>
      <c r="C189" s="48">
        <v>17.5</v>
      </c>
      <c r="D189" s="48">
        <v>41.6</v>
      </c>
      <c r="E189" s="48"/>
      <c r="F189" s="48">
        <v>43.2</v>
      </c>
      <c r="G189" s="48">
        <v>232.7</v>
      </c>
      <c r="H189" s="48">
        <v>43.3</v>
      </c>
      <c r="I189" s="48">
        <v>28.5</v>
      </c>
      <c r="J189" s="48">
        <v>34.7</v>
      </c>
      <c r="K189" s="48">
        <v>40.5</v>
      </c>
      <c r="L189" s="48">
        <v>29.2</v>
      </c>
      <c r="M189" s="48">
        <v>63.9</v>
      </c>
      <c r="N189" s="48">
        <v>40.1</v>
      </c>
      <c r="O189" s="48">
        <v>40</v>
      </c>
      <c r="P189" s="48">
        <v>12.3</v>
      </c>
      <c r="Q189" s="48">
        <v>40.7</v>
      </c>
      <c r="R189" s="48">
        <v>41.4</v>
      </c>
      <c r="S189" s="48">
        <v>40.6</v>
      </c>
      <c r="T189" s="48">
        <v>41.2</v>
      </c>
      <c r="U189" s="48"/>
      <c r="V189" s="49"/>
      <c r="W189" s="48"/>
      <c r="X189" s="48"/>
    </row>
    <row r="190" spans="1:24" s="23" customFormat="1" ht="9.75">
      <c r="A190" s="70" t="s">
        <v>239</v>
      </c>
      <c r="B190" s="47">
        <v>24.9</v>
      </c>
      <c r="C190" s="48">
        <v>20.7</v>
      </c>
      <c r="D190" s="48">
        <v>49.7</v>
      </c>
      <c r="E190" s="48"/>
      <c r="F190" s="48">
        <v>53</v>
      </c>
      <c r="G190" s="48">
        <v>281.2</v>
      </c>
      <c r="H190" s="48">
        <v>57.8</v>
      </c>
      <c r="I190" s="48">
        <v>39.4</v>
      </c>
      <c r="J190" s="48">
        <v>39.5</v>
      </c>
      <c r="K190" s="48">
        <v>46.4</v>
      </c>
      <c r="L190" s="48">
        <v>37.6</v>
      </c>
      <c r="M190" s="48">
        <v>69.3</v>
      </c>
      <c r="N190" s="48">
        <v>47.2</v>
      </c>
      <c r="O190" s="48">
        <v>40</v>
      </c>
      <c r="P190" s="48">
        <v>17.6</v>
      </c>
      <c r="Q190" s="48">
        <v>49.7</v>
      </c>
      <c r="R190" s="48">
        <v>50.3</v>
      </c>
      <c r="S190" s="48">
        <v>51</v>
      </c>
      <c r="T190" s="48">
        <v>50.5</v>
      </c>
      <c r="U190" s="48"/>
      <c r="V190" s="49"/>
      <c r="W190" s="48"/>
      <c r="X190" s="48"/>
    </row>
    <row r="191" spans="1:24" s="23" customFormat="1" ht="9.75">
      <c r="A191" s="70" t="s">
        <v>240</v>
      </c>
      <c r="B191" s="47">
        <v>31.9</v>
      </c>
      <c r="C191" s="48">
        <v>26.7</v>
      </c>
      <c r="D191" s="48">
        <v>61.9</v>
      </c>
      <c r="E191" s="48"/>
      <c r="F191" s="48">
        <v>60.9</v>
      </c>
      <c r="G191" s="48">
        <v>293.7</v>
      </c>
      <c r="H191" s="48">
        <v>62.2</v>
      </c>
      <c r="I191" s="48">
        <v>46.2</v>
      </c>
      <c r="J191" s="48">
        <v>47.9</v>
      </c>
      <c r="K191" s="48">
        <v>52.3</v>
      </c>
      <c r="L191" s="48">
        <v>46.6</v>
      </c>
      <c r="M191" s="48">
        <v>74.1</v>
      </c>
      <c r="N191" s="48">
        <v>53.5</v>
      </c>
      <c r="O191" s="48">
        <v>40</v>
      </c>
      <c r="P191" s="48">
        <v>19</v>
      </c>
      <c r="Q191" s="48">
        <v>56.1</v>
      </c>
      <c r="R191" s="48">
        <v>56.2</v>
      </c>
      <c r="S191" s="48">
        <v>58.2</v>
      </c>
      <c r="T191" s="48">
        <v>56.4</v>
      </c>
      <c r="U191" s="48"/>
      <c r="V191" s="49"/>
      <c r="W191" s="48"/>
      <c r="X191" s="48"/>
    </row>
    <row r="192" spans="1:24" s="23" customFormat="1" ht="9.75">
      <c r="A192" s="70" t="s">
        <v>241</v>
      </c>
      <c r="B192" s="47">
        <v>36.4</v>
      </c>
      <c r="C192" s="48">
        <v>31</v>
      </c>
      <c r="D192" s="48">
        <v>62.5</v>
      </c>
      <c r="E192" s="48">
        <v>46.2</v>
      </c>
      <c r="F192" s="48">
        <v>64.4</v>
      </c>
      <c r="G192" s="48">
        <v>284.9</v>
      </c>
      <c r="H192" s="48">
        <v>64.3</v>
      </c>
      <c r="I192" s="48">
        <v>47.8</v>
      </c>
      <c r="J192" s="48">
        <v>53.2</v>
      </c>
      <c r="K192" s="48">
        <v>61.2</v>
      </c>
      <c r="L192" s="48">
        <v>51.4</v>
      </c>
      <c r="M192" s="48">
        <v>78.4</v>
      </c>
      <c r="N192" s="48">
        <v>54.6</v>
      </c>
      <c r="O192" s="48">
        <v>59.6</v>
      </c>
      <c r="P192" s="48">
        <v>37.2</v>
      </c>
      <c r="Q192" s="48">
        <v>63.7</v>
      </c>
      <c r="R192" s="48">
        <v>61.3</v>
      </c>
      <c r="S192" s="48">
        <v>62.5</v>
      </c>
      <c r="T192" s="48">
        <v>61.4</v>
      </c>
      <c r="U192" s="48"/>
      <c r="V192" s="49"/>
      <c r="W192" s="48"/>
      <c r="X192" s="48"/>
    </row>
    <row r="193" spans="1:24" s="23" customFormat="1" ht="9.75">
      <c r="A193" s="70" t="s">
        <v>242</v>
      </c>
      <c r="B193" s="47">
        <v>42</v>
      </c>
      <c r="C193" s="48">
        <v>37.1</v>
      </c>
      <c r="D193" s="48">
        <v>63</v>
      </c>
      <c r="E193" s="48">
        <v>50.9</v>
      </c>
      <c r="F193" s="48">
        <v>68.4</v>
      </c>
      <c r="G193" s="48">
        <v>283.1</v>
      </c>
      <c r="H193" s="48">
        <v>69</v>
      </c>
      <c r="I193" s="48">
        <v>49</v>
      </c>
      <c r="J193" s="48">
        <v>58.1</v>
      </c>
      <c r="K193" s="48">
        <v>65.5</v>
      </c>
      <c r="L193" s="48">
        <v>57.9</v>
      </c>
      <c r="M193" s="48">
        <v>86.7</v>
      </c>
      <c r="N193" s="48">
        <v>57.2</v>
      </c>
      <c r="O193" s="48">
        <v>59.6</v>
      </c>
      <c r="P193" s="48">
        <v>49.3</v>
      </c>
      <c r="Q193" s="48">
        <v>67.1</v>
      </c>
      <c r="R193" s="48">
        <v>67</v>
      </c>
      <c r="S193" s="48">
        <v>67.1</v>
      </c>
      <c r="T193" s="48">
        <v>67</v>
      </c>
      <c r="U193" s="48"/>
      <c r="V193" s="49"/>
      <c r="W193" s="48"/>
      <c r="X193" s="48"/>
    </row>
    <row r="194" spans="1:24" s="23" customFormat="1" ht="9.75">
      <c r="A194" s="70" t="s">
        <v>243</v>
      </c>
      <c r="B194" s="47">
        <v>46.9</v>
      </c>
      <c r="C194" s="48">
        <v>42.1</v>
      </c>
      <c r="D194" s="48">
        <v>65.4</v>
      </c>
      <c r="E194" s="48">
        <v>55.6</v>
      </c>
      <c r="F194" s="48">
        <v>71</v>
      </c>
      <c r="G194" s="48">
        <v>281</v>
      </c>
      <c r="H194" s="48">
        <v>69.6</v>
      </c>
      <c r="I194" s="48">
        <v>52.9</v>
      </c>
      <c r="J194" s="48">
        <v>60.5</v>
      </c>
      <c r="K194" s="48">
        <v>67.1</v>
      </c>
      <c r="L194" s="48">
        <v>61</v>
      </c>
      <c r="M194" s="48">
        <v>88.3</v>
      </c>
      <c r="N194" s="48">
        <v>59.1</v>
      </c>
      <c r="O194" s="48">
        <v>59.6</v>
      </c>
      <c r="P194" s="48">
        <v>49.3</v>
      </c>
      <c r="Q194" s="48">
        <v>65.2</v>
      </c>
      <c r="R194" s="48">
        <v>70.4</v>
      </c>
      <c r="S194" s="48">
        <v>70</v>
      </c>
      <c r="T194" s="48">
        <v>70</v>
      </c>
      <c r="U194" s="48"/>
      <c r="V194" s="49"/>
      <c r="W194" s="48"/>
      <c r="X194" s="48"/>
    </row>
    <row r="195" spans="1:24" s="23" customFormat="1" ht="9.75">
      <c r="A195" s="70" t="s">
        <v>244</v>
      </c>
      <c r="B195" s="47">
        <v>49.4</v>
      </c>
      <c r="C195" s="48">
        <v>44.5</v>
      </c>
      <c r="D195" s="48">
        <v>66.6</v>
      </c>
      <c r="E195" s="48">
        <v>60.3</v>
      </c>
      <c r="F195" s="48">
        <v>72.2</v>
      </c>
      <c r="G195" s="48">
        <v>283.3</v>
      </c>
      <c r="H195" s="48">
        <v>71</v>
      </c>
      <c r="I195" s="48">
        <v>54.7</v>
      </c>
      <c r="J195" s="48">
        <v>61.2</v>
      </c>
      <c r="K195" s="48">
        <v>68.7</v>
      </c>
      <c r="L195" s="48">
        <v>64</v>
      </c>
      <c r="M195" s="48">
        <v>88.4</v>
      </c>
      <c r="N195" s="48">
        <v>62.8</v>
      </c>
      <c r="O195" s="48">
        <v>59.6</v>
      </c>
      <c r="P195" s="48">
        <v>49.3</v>
      </c>
      <c r="Q195" s="48">
        <v>66</v>
      </c>
      <c r="R195" s="48">
        <v>72.9</v>
      </c>
      <c r="S195" s="48">
        <v>71.7</v>
      </c>
      <c r="T195" s="48">
        <v>72.5</v>
      </c>
      <c r="U195" s="48"/>
      <c r="V195" s="49"/>
      <c r="W195" s="48"/>
      <c r="X195" s="48"/>
    </row>
    <row r="196" spans="1:24" s="23" customFormat="1" ht="9.75">
      <c r="A196" s="70" t="s">
        <v>245</v>
      </c>
      <c r="B196" s="47">
        <v>52</v>
      </c>
      <c r="C196" s="48">
        <v>46.9</v>
      </c>
      <c r="D196" s="48">
        <v>68.3</v>
      </c>
      <c r="E196" s="48">
        <v>64.6</v>
      </c>
      <c r="F196" s="48">
        <v>77.4</v>
      </c>
      <c r="G196" s="48">
        <v>296.1</v>
      </c>
      <c r="H196" s="48">
        <v>75.7</v>
      </c>
      <c r="I196" s="48">
        <v>60</v>
      </c>
      <c r="J196" s="48">
        <v>65.7</v>
      </c>
      <c r="K196" s="48">
        <v>75.5</v>
      </c>
      <c r="L196" s="48">
        <v>67.7</v>
      </c>
      <c r="M196" s="48">
        <v>89.2</v>
      </c>
      <c r="N196" s="48">
        <v>76.6</v>
      </c>
      <c r="O196" s="48">
        <v>68.3</v>
      </c>
      <c r="P196" s="48">
        <v>49.3</v>
      </c>
      <c r="Q196" s="48">
        <v>77</v>
      </c>
      <c r="R196" s="48">
        <v>78</v>
      </c>
      <c r="S196" s="48">
        <v>75.5</v>
      </c>
      <c r="T196" s="48">
        <v>77.9</v>
      </c>
      <c r="U196" s="48"/>
      <c r="V196" s="49">
        <v>76.2</v>
      </c>
      <c r="W196" s="48"/>
      <c r="X196" s="48"/>
    </row>
    <row r="197" spans="1:24" s="23" customFormat="1" ht="9.75">
      <c r="A197" s="70" t="s">
        <v>246</v>
      </c>
      <c r="B197" s="47">
        <v>54.7</v>
      </c>
      <c r="C197" s="48">
        <v>49.2</v>
      </c>
      <c r="D197" s="48">
        <v>75.2</v>
      </c>
      <c r="E197" s="48">
        <v>67.8</v>
      </c>
      <c r="F197" s="48">
        <v>81</v>
      </c>
      <c r="G197" s="48">
        <v>285.5</v>
      </c>
      <c r="H197" s="48">
        <v>78.2</v>
      </c>
      <c r="I197" s="48">
        <v>64.1</v>
      </c>
      <c r="J197" s="48">
        <v>69.8</v>
      </c>
      <c r="K197" s="48">
        <v>78.4</v>
      </c>
      <c r="L197" s="48">
        <v>71.2</v>
      </c>
      <c r="M197" s="48">
        <v>91.4</v>
      </c>
      <c r="N197" s="48">
        <v>76.5</v>
      </c>
      <c r="O197" s="48">
        <v>72.4</v>
      </c>
      <c r="P197" s="48">
        <v>49.3</v>
      </c>
      <c r="Q197" s="48">
        <v>77.8</v>
      </c>
      <c r="R197" s="48">
        <v>81.3</v>
      </c>
      <c r="S197" s="48">
        <v>78.8</v>
      </c>
      <c r="T197" s="48">
        <v>81.3</v>
      </c>
      <c r="U197" s="48">
        <v>59</v>
      </c>
      <c r="V197" s="49">
        <v>80</v>
      </c>
      <c r="W197" s="48"/>
      <c r="X197" s="48"/>
    </row>
    <row r="198" spans="1:24" s="23" customFormat="1" ht="9.75">
      <c r="A198" s="70" t="s">
        <v>247</v>
      </c>
      <c r="B198" s="47">
        <v>58.7</v>
      </c>
      <c r="C198" s="48">
        <v>52.5</v>
      </c>
      <c r="D198" s="48">
        <v>76.7</v>
      </c>
      <c r="E198" s="48">
        <v>74.5</v>
      </c>
      <c r="F198" s="48">
        <v>82.7</v>
      </c>
      <c r="G198" s="48">
        <v>274.1</v>
      </c>
      <c r="H198" s="48">
        <v>80</v>
      </c>
      <c r="I198" s="48">
        <v>65</v>
      </c>
      <c r="J198" s="48">
        <v>72.4</v>
      </c>
      <c r="K198" s="48">
        <v>80.3</v>
      </c>
      <c r="L198" s="48">
        <v>74</v>
      </c>
      <c r="M198" s="48">
        <v>95.2</v>
      </c>
      <c r="N198" s="48">
        <v>76.5</v>
      </c>
      <c r="O198" s="48">
        <v>72.4</v>
      </c>
      <c r="P198" s="48">
        <v>49.3</v>
      </c>
      <c r="Q198" s="48">
        <v>77.1</v>
      </c>
      <c r="R198" s="48">
        <v>83.9</v>
      </c>
      <c r="S198" s="48">
        <v>80.3</v>
      </c>
      <c r="T198" s="48">
        <v>83.9</v>
      </c>
      <c r="U198" s="50">
        <v>62.1</v>
      </c>
      <c r="V198" s="49">
        <v>83.2</v>
      </c>
      <c r="W198" s="48"/>
      <c r="X198" s="48"/>
    </row>
    <row r="199" spans="1:24" s="23" customFormat="1" ht="9.75">
      <c r="A199" s="70" t="s">
        <v>248</v>
      </c>
      <c r="B199" s="47">
        <v>61.5</v>
      </c>
      <c r="C199" s="48">
        <v>55.5</v>
      </c>
      <c r="D199" s="48">
        <v>76.8</v>
      </c>
      <c r="E199" s="48">
        <v>77.4</v>
      </c>
      <c r="F199" s="48">
        <v>84.8</v>
      </c>
      <c r="G199" s="48">
        <v>276.4</v>
      </c>
      <c r="H199" s="48">
        <v>82.8</v>
      </c>
      <c r="I199" s="48">
        <v>65.9</v>
      </c>
      <c r="J199" s="48">
        <v>74.6</v>
      </c>
      <c r="K199" s="48">
        <v>83.2</v>
      </c>
      <c r="L199" s="48">
        <v>74.6</v>
      </c>
      <c r="M199" s="48">
        <v>96.3</v>
      </c>
      <c r="N199" s="48">
        <v>82</v>
      </c>
      <c r="O199" s="48">
        <v>78.3</v>
      </c>
      <c r="P199" s="48">
        <v>58.5</v>
      </c>
      <c r="Q199" s="48">
        <v>78.8</v>
      </c>
      <c r="R199" s="48">
        <v>84.6</v>
      </c>
      <c r="S199" s="48">
        <v>81.9</v>
      </c>
      <c r="T199" s="48">
        <v>84.6</v>
      </c>
      <c r="U199" s="48">
        <v>64.3</v>
      </c>
      <c r="V199" s="49">
        <v>85.1</v>
      </c>
      <c r="W199" s="48"/>
      <c r="X199" s="48"/>
    </row>
    <row r="200" spans="1:24" s="23" customFormat="1" ht="9.75">
      <c r="A200" s="70" t="s">
        <v>249</v>
      </c>
      <c r="B200" s="47">
        <v>63.5</v>
      </c>
      <c r="C200" s="48">
        <v>57.6</v>
      </c>
      <c r="D200" s="48">
        <v>77.6</v>
      </c>
      <c r="E200" s="48">
        <v>77.8</v>
      </c>
      <c r="F200" s="48">
        <v>86.5</v>
      </c>
      <c r="G200" s="48">
        <v>269.5</v>
      </c>
      <c r="H200" s="48">
        <v>85.2</v>
      </c>
      <c r="I200" s="48">
        <v>66.3</v>
      </c>
      <c r="J200" s="48">
        <v>77</v>
      </c>
      <c r="K200" s="48">
        <v>85.4</v>
      </c>
      <c r="L200" s="48">
        <v>76.4</v>
      </c>
      <c r="M200" s="48">
        <v>97.8</v>
      </c>
      <c r="N200" s="48">
        <v>84.6</v>
      </c>
      <c r="O200" s="48">
        <v>81.1</v>
      </c>
      <c r="P200" s="48">
        <v>61.6</v>
      </c>
      <c r="Q200" s="48">
        <v>80.7</v>
      </c>
      <c r="R200" s="48">
        <v>86.4</v>
      </c>
      <c r="S200" s="48">
        <v>84.2</v>
      </c>
      <c r="T200" s="48">
        <v>86.4</v>
      </c>
      <c r="U200" s="48">
        <v>65.9</v>
      </c>
      <c r="V200" s="49">
        <v>87.3</v>
      </c>
      <c r="W200" s="48"/>
      <c r="X200" s="48"/>
    </row>
    <row r="201" spans="1:24" s="23" customFormat="1" ht="9.75">
      <c r="A201" s="70" t="s">
        <v>250</v>
      </c>
      <c r="B201" s="47">
        <v>65.4</v>
      </c>
      <c r="C201" s="48">
        <v>59.6</v>
      </c>
      <c r="D201" s="48">
        <v>78.1</v>
      </c>
      <c r="E201" s="48">
        <v>79</v>
      </c>
      <c r="F201" s="48">
        <v>88.3</v>
      </c>
      <c r="G201" s="48">
        <v>265.3</v>
      </c>
      <c r="H201" s="48">
        <v>87.9</v>
      </c>
      <c r="I201" s="48">
        <v>67.1</v>
      </c>
      <c r="J201" s="48">
        <v>79.1</v>
      </c>
      <c r="K201" s="48">
        <v>86.5</v>
      </c>
      <c r="L201" s="48">
        <v>77.1</v>
      </c>
      <c r="M201" s="48">
        <v>100.5</v>
      </c>
      <c r="N201" s="48">
        <v>86.4</v>
      </c>
      <c r="O201" s="48">
        <v>81.1</v>
      </c>
      <c r="P201" s="48">
        <v>61.6</v>
      </c>
      <c r="Q201" s="48">
        <v>85.3</v>
      </c>
      <c r="R201" s="48">
        <v>88.2</v>
      </c>
      <c r="S201" s="48">
        <v>85.7</v>
      </c>
      <c r="T201" s="48">
        <v>88.2</v>
      </c>
      <c r="U201" s="48">
        <v>67.9</v>
      </c>
      <c r="V201" s="49">
        <v>89.4</v>
      </c>
      <c r="W201" s="48"/>
      <c r="X201" s="48"/>
    </row>
    <row r="202" spans="1:24" s="23" customFormat="1" ht="9.75">
      <c r="A202" s="70" t="s">
        <v>251</v>
      </c>
      <c r="B202" s="47">
        <v>67</v>
      </c>
      <c r="C202" s="48">
        <v>62.3</v>
      </c>
      <c r="D202" s="48">
        <v>78.2</v>
      </c>
      <c r="E202" s="48">
        <v>78.2</v>
      </c>
      <c r="F202" s="48">
        <v>89.5</v>
      </c>
      <c r="G202" s="48">
        <v>259.2</v>
      </c>
      <c r="H202" s="48">
        <v>89.1</v>
      </c>
      <c r="I202" s="48">
        <v>70.1</v>
      </c>
      <c r="J202" s="48">
        <v>80.2</v>
      </c>
      <c r="K202" s="48">
        <v>87.7</v>
      </c>
      <c r="L202" s="48">
        <v>77.9</v>
      </c>
      <c r="M202" s="48">
        <v>101.1</v>
      </c>
      <c r="N202" s="48">
        <v>84.1</v>
      </c>
      <c r="O202" s="48">
        <v>87.1</v>
      </c>
      <c r="P202" s="48">
        <v>61.6</v>
      </c>
      <c r="Q202" s="48">
        <v>84.3</v>
      </c>
      <c r="R202" s="48">
        <v>88.7</v>
      </c>
      <c r="S202" s="48">
        <v>86.3</v>
      </c>
      <c r="T202" s="48">
        <v>88.7</v>
      </c>
      <c r="U202" s="48">
        <v>69.4</v>
      </c>
      <c r="V202" s="49">
        <v>90.9</v>
      </c>
      <c r="W202" s="48"/>
      <c r="X202" s="48"/>
    </row>
    <row r="203" spans="1:24" s="23" customFormat="1" ht="9.75">
      <c r="A203" s="70" t="s">
        <v>252</v>
      </c>
      <c r="B203" s="47">
        <v>67.5</v>
      </c>
      <c r="C203" s="48">
        <v>63</v>
      </c>
      <c r="D203" s="48">
        <v>79.6</v>
      </c>
      <c r="E203" s="48">
        <v>77.8</v>
      </c>
      <c r="F203" s="48">
        <v>89.8</v>
      </c>
      <c r="G203" s="48">
        <v>243.3</v>
      </c>
      <c r="H203" s="48">
        <v>91.2</v>
      </c>
      <c r="I203" s="48">
        <v>71.3</v>
      </c>
      <c r="J203" s="48">
        <v>80.7</v>
      </c>
      <c r="K203" s="48">
        <v>88.4</v>
      </c>
      <c r="L203" s="48">
        <v>78.1</v>
      </c>
      <c r="M203" s="48">
        <v>101.7</v>
      </c>
      <c r="N203" s="48">
        <v>82.9</v>
      </c>
      <c r="O203" s="48">
        <v>90.1</v>
      </c>
      <c r="P203" s="48">
        <v>61.6</v>
      </c>
      <c r="Q203" s="48">
        <v>82.8</v>
      </c>
      <c r="R203" s="48">
        <v>88.7</v>
      </c>
      <c r="S203" s="48">
        <v>86</v>
      </c>
      <c r="T203" s="48">
        <v>88.5</v>
      </c>
      <c r="U203" s="48">
        <v>70</v>
      </c>
      <c r="V203" s="49">
        <v>91.3</v>
      </c>
      <c r="W203" s="48"/>
      <c r="X203" s="48"/>
    </row>
    <row r="204" spans="1:24" s="23" customFormat="1" ht="9.75">
      <c r="A204" s="70" t="s">
        <v>253</v>
      </c>
      <c r="B204" s="47">
        <v>68.6</v>
      </c>
      <c r="C204" s="48">
        <v>64.6</v>
      </c>
      <c r="D204" s="48">
        <v>79.8</v>
      </c>
      <c r="E204" s="48">
        <v>77.8</v>
      </c>
      <c r="F204" s="48">
        <v>90.1</v>
      </c>
      <c r="G204" s="48">
        <v>227.4</v>
      </c>
      <c r="H204" s="48">
        <v>92.2</v>
      </c>
      <c r="I204" s="48">
        <v>71.7</v>
      </c>
      <c r="J204" s="48">
        <v>81.9</v>
      </c>
      <c r="K204" s="48">
        <v>88.5</v>
      </c>
      <c r="L204" s="48">
        <v>78.2</v>
      </c>
      <c r="M204" s="48">
        <v>101.8</v>
      </c>
      <c r="N204" s="48">
        <v>83.2</v>
      </c>
      <c r="O204" s="48">
        <v>90.1</v>
      </c>
      <c r="P204" s="48">
        <v>61.6</v>
      </c>
      <c r="Q204" s="48">
        <v>87.8</v>
      </c>
      <c r="R204" s="48">
        <v>89</v>
      </c>
      <c r="S204" s="48">
        <v>86.5</v>
      </c>
      <c r="T204" s="48">
        <v>88.9</v>
      </c>
      <c r="U204" s="48">
        <v>70.9</v>
      </c>
      <c r="V204" s="49">
        <v>91.6</v>
      </c>
      <c r="W204" s="48"/>
      <c r="X204" s="48"/>
    </row>
    <row r="205" spans="1:24" s="23" customFormat="1" ht="9.75">
      <c r="A205" s="24" t="s">
        <v>189</v>
      </c>
      <c r="B205" s="47">
        <v>70.7</v>
      </c>
      <c r="C205" s="48">
        <v>67.2</v>
      </c>
      <c r="D205" s="48">
        <v>81.6</v>
      </c>
      <c r="E205" s="48">
        <v>78.5</v>
      </c>
      <c r="F205" s="48">
        <v>91.3</v>
      </c>
      <c r="G205" s="48">
        <v>202.7</v>
      </c>
      <c r="H205" s="48">
        <v>93.1</v>
      </c>
      <c r="I205" s="48">
        <v>77.8</v>
      </c>
      <c r="J205" s="48">
        <v>83.4</v>
      </c>
      <c r="K205" s="48">
        <v>88.5</v>
      </c>
      <c r="L205" s="48">
        <v>79.6</v>
      </c>
      <c r="M205" s="48">
        <v>101.4</v>
      </c>
      <c r="N205" s="48">
        <v>81.9</v>
      </c>
      <c r="O205" s="48">
        <v>90.1</v>
      </c>
      <c r="P205" s="48">
        <v>61.6</v>
      </c>
      <c r="Q205" s="48">
        <v>87</v>
      </c>
      <c r="R205" s="48">
        <v>91</v>
      </c>
      <c r="S205" s="48">
        <v>89.1</v>
      </c>
      <c r="T205" s="48">
        <v>90.8</v>
      </c>
      <c r="U205" s="48">
        <v>72.9</v>
      </c>
      <c r="V205" s="49">
        <v>92.7</v>
      </c>
      <c r="W205" s="48"/>
      <c r="X205" s="48"/>
    </row>
    <row r="206" spans="1:24" s="23" customFormat="1" ht="9.75">
      <c r="A206" s="70" t="s">
        <v>254</v>
      </c>
      <c r="B206" s="47">
        <v>73</v>
      </c>
      <c r="C206" s="48">
        <v>69.5</v>
      </c>
      <c r="D206" s="48">
        <v>83</v>
      </c>
      <c r="E206" s="48">
        <v>81</v>
      </c>
      <c r="F206" s="48">
        <v>94.2</v>
      </c>
      <c r="G206" s="48">
        <v>209.9</v>
      </c>
      <c r="H206" s="48">
        <v>95.6</v>
      </c>
      <c r="I206" s="48">
        <v>80</v>
      </c>
      <c r="J206" s="48">
        <v>86.1</v>
      </c>
      <c r="K206" s="48">
        <v>90.2</v>
      </c>
      <c r="L206" s="48">
        <v>80.4</v>
      </c>
      <c r="M206" s="48">
        <v>100.7</v>
      </c>
      <c r="N206" s="48">
        <v>89.8</v>
      </c>
      <c r="O206" s="48">
        <v>90.1</v>
      </c>
      <c r="P206" s="48">
        <v>61.6</v>
      </c>
      <c r="Q206" s="48">
        <v>105.1</v>
      </c>
      <c r="R206" s="48">
        <v>92.8</v>
      </c>
      <c r="S206" s="48">
        <v>91.1</v>
      </c>
      <c r="T206" s="48">
        <v>92.6</v>
      </c>
      <c r="U206" s="48">
        <v>75.5</v>
      </c>
      <c r="V206" s="49">
        <v>94.9</v>
      </c>
      <c r="W206" s="48"/>
      <c r="X206" s="48"/>
    </row>
    <row r="207" spans="1:24" s="23" customFormat="1" ht="9.75">
      <c r="A207" s="70" t="s">
        <v>255</v>
      </c>
      <c r="B207" s="47">
        <v>76.5</v>
      </c>
      <c r="C207" s="48">
        <v>72.1</v>
      </c>
      <c r="D207" s="48">
        <v>89.2</v>
      </c>
      <c r="E207" s="48">
        <v>86.6</v>
      </c>
      <c r="F207" s="48">
        <v>96.8</v>
      </c>
      <c r="G207" s="48">
        <v>205.4</v>
      </c>
      <c r="H207" s="48">
        <v>96.1</v>
      </c>
      <c r="I207" s="48">
        <v>81.6</v>
      </c>
      <c r="J207" s="48">
        <v>90.8</v>
      </c>
      <c r="K207" s="48">
        <v>91.9</v>
      </c>
      <c r="L207" s="48">
        <v>82</v>
      </c>
      <c r="M207" s="48">
        <v>101.1</v>
      </c>
      <c r="N207" s="48">
        <v>95.9</v>
      </c>
      <c r="O207" s="48">
        <v>90.2</v>
      </c>
      <c r="P207" s="48">
        <v>61.6</v>
      </c>
      <c r="Q207" s="48">
        <v>110.7</v>
      </c>
      <c r="R207" s="48">
        <v>95.1</v>
      </c>
      <c r="S207" s="48">
        <v>94.9</v>
      </c>
      <c r="T207" s="48">
        <v>95.1</v>
      </c>
      <c r="U207" s="48">
        <v>79.3</v>
      </c>
      <c r="V207" s="49">
        <v>96.9</v>
      </c>
      <c r="W207" s="48"/>
      <c r="X207" s="48"/>
    </row>
    <row r="208" spans="1:24" s="23" customFormat="1" ht="9.75">
      <c r="A208" s="70" t="s">
        <v>256</v>
      </c>
      <c r="B208" s="47">
        <v>80.2</v>
      </c>
      <c r="C208" s="48">
        <v>76.7</v>
      </c>
      <c r="D208" s="48">
        <v>89.8</v>
      </c>
      <c r="E208" s="48">
        <v>88.2</v>
      </c>
      <c r="F208" s="48">
        <v>99.8</v>
      </c>
      <c r="G208" s="48">
        <v>199.8</v>
      </c>
      <c r="H208" s="48">
        <v>98.4</v>
      </c>
      <c r="I208" s="48">
        <v>88.8</v>
      </c>
      <c r="J208" s="48">
        <v>93.1</v>
      </c>
      <c r="K208" s="48">
        <v>93.3</v>
      </c>
      <c r="L208" s="48">
        <v>84.5</v>
      </c>
      <c r="M208" s="48">
        <v>101.6</v>
      </c>
      <c r="N208" s="48">
        <v>97.8</v>
      </c>
      <c r="O208" s="48">
        <v>90.5</v>
      </c>
      <c r="P208" s="48">
        <v>61.6</v>
      </c>
      <c r="Q208" s="48">
        <v>103.7</v>
      </c>
      <c r="R208" s="48">
        <v>96</v>
      </c>
      <c r="S208" s="48">
        <v>96</v>
      </c>
      <c r="T208" s="48">
        <v>96.2</v>
      </c>
      <c r="U208" s="48">
        <v>82.7</v>
      </c>
      <c r="V208" s="49">
        <v>99.5</v>
      </c>
      <c r="W208" s="48"/>
      <c r="X208" s="48"/>
    </row>
    <row r="209" spans="1:24" s="23" customFormat="1" ht="9.75">
      <c r="A209" s="70" t="s">
        <v>257</v>
      </c>
      <c r="B209" s="47">
        <v>83.5</v>
      </c>
      <c r="C209" s="48">
        <v>80</v>
      </c>
      <c r="D209" s="48">
        <v>93.2</v>
      </c>
      <c r="E209" s="48">
        <v>91.6</v>
      </c>
      <c r="F209" s="48">
        <v>101.2</v>
      </c>
      <c r="G209" s="48">
        <v>188.5</v>
      </c>
      <c r="H209" s="48">
        <v>101.4</v>
      </c>
      <c r="I209" s="48">
        <v>89.7</v>
      </c>
      <c r="J209" s="48">
        <v>94.9</v>
      </c>
      <c r="K209" s="48">
        <v>94.8</v>
      </c>
      <c r="L209" s="48">
        <v>87.8</v>
      </c>
      <c r="M209" s="48">
        <v>102.7</v>
      </c>
      <c r="N209" s="48">
        <v>97.6</v>
      </c>
      <c r="O209" s="48">
        <v>90.7</v>
      </c>
      <c r="P209" s="48">
        <v>83.4</v>
      </c>
      <c r="Q209" s="48">
        <v>104</v>
      </c>
      <c r="R209" s="48">
        <v>96.5</v>
      </c>
      <c r="S209" s="48">
        <v>97</v>
      </c>
      <c r="T209" s="48">
        <v>96.8</v>
      </c>
      <c r="U209" s="48">
        <v>85.5</v>
      </c>
      <c r="V209" s="49">
        <v>100.6</v>
      </c>
      <c r="W209" s="48"/>
      <c r="X209" s="48"/>
    </row>
    <row r="210" spans="1:24" s="23" customFormat="1" ht="9.75">
      <c r="A210" s="70" t="s">
        <v>258</v>
      </c>
      <c r="B210" s="47">
        <v>85.9</v>
      </c>
      <c r="C210" s="48">
        <v>82.3</v>
      </c>
      <c r="D210" s="48">
        <v>95</v>
      </c>
      <c r="E210" s="48">
        <v>94.5</v>
      </c>
      <c r="F210" s="48">
        <v>100.9</v>
      </c>
      <c r="G210" s="48">
        <v>172.7</v>
      </c>
      <c r="H210" s="48">
        <v>98.7</v>
      </c>
      <c r="I210" s="48">
        <v>93.6</v>
      </c>
      <c r="J210" s="48">
        <v>95.5</v>
      </c>
      <c r="K210" s="48">
        <v>97.1</v>
      </c>
      <c r="L210" s="48">
        <v>93.3</v>
      </c>
      <c r="M210" s="48">
        <v>104.4</v>
      </c>
      <c r="N210" s="48">
        <v>97.5</v>
      </c>
      <c r="O210" s="48">
        <v>90.9</v>
      </c>
      <c r="P210" s="48">
        <v>87.3</v>
      </c>
      <c r="Q210" s="48">
        <v>103.9</v>
      </c>
      <c r="R210" s="48">
        <v>97.3</v>
      </c>
      <c r="S210" s="48">
        <v>97.9</v>
      </c>
      <c r="T210" s="48">
        <v>97.5</v>
      </c>
      <c r="U210" s="48">
        <v>87.9</v>
      </c>
      <c r="V210" s="49">
        <v>100.4</v>
      </c>
      <c r="W210" s="48"/>
      <c r="X210" s="48"/>
    </row>
    <row r="211" spans="1:24" s="23" customFormat="1" ht="9.75">
      <c r="A211" s="70" t="s">
        <v>259</v>
      </c>
      <c r="B211" s="47">
        <v>88.9</v>
      </c>
      <c r="C211" s="48">
        <v>86.5</v>
      </c>
      <c r="D211" s="48">
        <v>95</v>
      </c>
      <c r="E211" s="48">
        <v>94.5</v>
      </c>
      <c r="F211" s="48">
        <v>100.1</v>
      </c>
      <c r="G211" s="48">
        <v>148.4</v>
      </c>
      <c r="H211" s="48">
        <v>97.4</v>
      </c>
      <c r="I211" s="48">
        <v>95.9</v>
      </c>
      <c r="J211" s="48">
        <v>95.8</v>
      </c>
      <c r="K211" s="48">
        <v>97.4</v>
      </c>
      <c r="L211" s="48">
        <v>94.4</v>
      </c>
      <c r="M211" s="48">
        <v>104</v>
      </c>
      <c r="N211" s="48">
        <v>97.8</v>
      </c>
      <c r="O211" s="48">
        <v>90.9</v>
      </c>
      <c r="P211" s="48">
        <v>87.3</v>
      </c>
      <c r="Q211" s="48">
        <v>104.3</v>
      </c>
      <c r="R211" s="48">
        <v>97.3</v>
      </c>
      <c r="S211" s="48">
        <v>97.4</v>
      </c>
      <c r="T211" s="48">
        <v>97.5</v>
      </c>
      <c r="U211" s="48">
        <v>90.7</v>
      </c>
      <c r="V211" s="49">
        <v>99.6</v>
      </c>
      <c r="W211" s="48"/>
      <c r="X211" s="48"/>
    </row>
    <row r="212" spans="1:24" s="23" customFormat="1" ht="9.75">
      <c r="A212" s="70" t="s">
        <v>260</v>
      </c>
      <c r="B212" s="29">
        <v>91.3</v>
      </c>
      <c r="C212" s="50">
        <v>89.9</v>
      </c>
      <c r="D212" s="50">
        <v>95.6</v>
      </c>
      <c r="E212" s="50">
        <v>94.5</v>
      </c>
      <c r="F212" s="50">
        <v>99</v>
      </c>
      <c r="G212" s="50">
        <v>128.3</v>
      </c>
      <c r="H212" s="50">
        <v>97.5</v>
      </c>
      <c r="I212" s="50">
        <v>96.5</v>
      </c>
      <c r="J212" s="50">
        <v>96.4</v>
      </c>
      <c r="K212" s="50">
        <v>98.2</v>
      </c>
      <c r="L212" s="50">
        <v>97.9</v>
      </c>
      <c r="M212" s="50">
        <v>103.5</v>
      </c>
      <c r="N212" s="50">
        <v>97.2</v>
      </c>
      <c r="O212" s="50">
        <v>90.9</v>
      </c>
      <c r="P212" s="50">
        <v>92.8</v>
      </c>
      <c r="Q212" s="50">
        <v>104.8</v>
      </c>
      <c r="R212" s="50">
        <v>97.6</v>
      </c>
      <c r="S212" s="50">
        <v>96.8</v>
      </c>
      <c r="T212" s="50">
        <v>97.9</v>
      </c>
      <c r="U212" s="50">
        <v>92.5</v>
      </c>
      <c r="V212" s="51">
        <v>99</v>
      </c>
      <c r="W212" s="50"/>
      <c r="X212" s="50"/>
    </row>
    <row r="213" spans="1:24" s="23" customFormat="1" ht="9.75">
      <c r="A213" s="70" t="s">
        <v>261</v>
      </c>
      <c r="B213" s="29">
        <v>93.8</v>
      </c>
      <c r="C213" s="50">
        <v>92.3</v>
      </c>
      <c r="D213" s="50">
        <v>97.6</v>
      </c>
      <c r="E213" s="50">
        <v>97</v>
      </c>
      <c r="F213" s="50">
        <v>100.4</v>
      </c>
      <c r="G213" s="50">
        <v>122.7</v>
      </c>
      <c r="H213" s="50">
        <v>98.9</v>
      </c>
      <c r="I213" s="50">
        <v>98.5</v>
      </c>
      <c r="J213" s="50">
        <v>98.5</v>
      </c>
      <c r="K213" s="50">
        <v>98.9</v>
      </c>
      <c r="L213" s="50">
        <v>99.1</v>
      </c>
      <c r="M213" s="50">
        <v>101.1</v>
      </c>
      <c r="N213" s="50">
        <v>100.4</v>
      </c>
      <c r="O213" s="50">
        <v>92.5</v>
      </c>
      <c r="P213" s="50">
        <v>98.2</v>
      </c>
      <c r="Q213" s="50">
        <v>107.2</v>
      </c>
      <c r="R213" s="50">
        <v>99.1</v>
      </c>
      <c r="S213" s="50">
        <v>98.5</v>
      </c>
      <c r="T213" s="50">
        <v>99.4</v>
      </c>
      <c r="U213" s="50">
        <v>94.7</v>
      </c>
      <c r="V213" s="51">
        <v>100.2</v>
      </c>
      <c r="W213" s="50"/>
      <c r="X213" s="50"/>
    </row>
    <row r="214" spans="1:24" s="23" customFormat="1" ht="9.75">
      <c r="A214" s="70" t="s">
        <v>262</v>
      </c>
      <c r="B214" s="29">
        <v>95.8</v>
      </c>
      <c r="C214" s="50">
        <v>94.1</v>
      </c>
      <c r="D214" s="50">
        <v>99.3</v>
      </c>
      <c r="E214" s="50">
        <v>99.8</v>
      </c>
      <c r="F214" s="50">
        <v>100.4</v>
      </c>
      <c r="G214" s="50">
        <v>122.1</v>
      </c>
      <c r="H214" s="50">
        <v>97.5</v>
      </c>
      <c r="I214" s="50">
        <v>99.4</v>
      </c>
      <c r="J214" s="50">
        <v>98.9</v>
      </c>
      <c r="K214" s="50">
        <v>99.5</v>
      </c>
      <c r="L214" s="50">
        <v>100</v>
      </c>
      <c r="M214" s="50">
        <v>101.7</v>
      </c>
      <c r="N214" s="50">
        <v>100.6</v>
      </c>
      <c r="O214" s="50">
        <v>93.4</v>
      </c>
      <c r="P214" s="50">
        <v>100</v>
      </c>
      <c r="Q214" s="50">
        <v>117.5</v>
      </c>
      <c r="R214" s="50">
        <v>99.7</v>
      </c>
      <c r="S214" s="50">
        <v>99.1</v>
      </c>
      <c r="T214" s="50">
        <v>99.9</v>
      </c>
      <c r="U214" s="50">
        <v>96.8</v>
      </c>
      <c r="V214" s="51">
        <v>100.2</v>
      </c>
      <c r="W214" s="50"/>
      <c r="X214" s="50"/>
    </row>
    <row r="215" spans="1:24" s="23" customFormat="1" ht="9.75">
      <c r="A215" s="70" t="s">
        <v>263</v>
      </c>
      <c r="B215" s="29">
        <v>98</v>
      </c>
      <c r="C215" s="50">
        <v>97.4</v>
      </c>
      <c r="D215" s="50">
        <v>99.7</v>
      </c>
      <c r="E215" s="50">
        <v>99</v>
      </c>
      <c r="F215" s="50">
        <v>100.2</v>
      </c>
      <c r="G215" s="50">
        <v>112.8</v>
      </c>
      <c r="H215" s="50">
        <v>98.9</v>
      </c>
      <c r="I215" s="50">
        <v>99.8</v>
      </c>
      <c r="J215" s="50">
        <v>99.2</v>
      </c>
      <c r="K215" s="50">
        <v>100.4</v>
      </c>
      <c r="L215" s="50">
        <v>100</v>
      </c>
      <c r="M215" s="50">
        <v>101</v>
      </c>
      <c r="N215" s="50">
        <v>100.2</v>
      </c>
      <c r="O215" s="50">
        <v>100</v>
      </c>
      <c r="P215" s="50">
        <v>100</v>
      </c>
      <c r="Q215" s="50">
        <v>112.9</v>
      </c>
      <c r="R215" s="50">
        <v>100.2</v>
      </c>
      <c r="S215" s="50">
        <v>100.3</v>
      </c>
      <c r="T215" s="50">
        <v>100.2</v>
      </c>
      <c r="U215" s="50">
        <v>98.6</v>
      </c>
      <c r="V215" s="51">
        <v>100.1</v>
      </c>
      <c r="W215" s="50"/>
      <c r="X215" s="50"/>
    </row>
    <row r="216" spans="1:24" s="23" customFormat="1" ht="9.75">
      <c r="A216" s="70" t="s">
        <v>264</v>
      </c>
      <c r="B216" s="29">
        <v>100</v>
      </c>
      <c r="C216" s="50">
        <v>100</v>
      </c>
      <c r="D216" s="50">
        <v>100</v>
      </c>
      <c r="E216" s="50">
        <v>100</v>
      </c>
      <c r="F216" s="50">
        <v>100</v>
      </c>
      <c r="G216" s="50">
        <v>100</v>
      </c>
      <c r="H216" s="50">
        <v>100</v>
      </c>
      <c r="I216" s="50">
        <v>100</v>
      </c>
      <c r="J216" s="50">
        <v>100</v>
      </c>
      <c r="K216" s="50">
        <v>100</v>
      </c>
      <c r="L216" s="50">
        <v>100</v>
      </c>
      <c r="M216" s="50">
        <v>100</v>
      </c>
      <c r="N216" s="50">
        <v>100</v>
      </c>
      <c r="O216" s="50">
        <v>100</v>
      </c>
      <c r="P216" s="50">
        <v>100</v>
      </c>
      <c r="Q216" s="50">
        <v>100</v>
      </c>
      <c r="R216" s="50">
        <v>100</v>
      </c>
      <c r="S216" s="50">
        <v>100</v>
      </c>
      <c r="T216" s="50">
        <v>100</v>
      </c>
      <c r="U216" s="50">
        <v>100</v>
      </c>
      <c r="V216" s="51">
        <v>100</v>
      </c>
      <c r="W216" s="50"/>
      <c r="X216" s="50"/>
    </row>
    <row r="217" spans="1:24" s="23" customFormat="1" ht="9.75">
      <c r="A217" s="70" t="s">
        <v>588</v>
      </c>
      <c r="B217" s="29">
        <v>101.9</v>
      </c>
      <c r="C217" s="50">
        <v>102.1</v>
      </c>
      <c r="D217" s="50">
        <v>101.6</v>
      </c>
      <c r="E217" s="50">
        <v>100.5</v>
      </c>
      <c r="F217" s="50">
        <v>95.9</v>
      </c>
      <c r="G217" s="50">
        <v>72.5</v>
      </c>
      <c r="H217" s="50">
        <v>97.7</v>
      </c>
      <c r="I217" s="50">
        <v>100.2</v>
      </c>
      <c r="J217" s="50">
        <v>99.9</v>
      </c>
      <c r="K217" s="50">
        <v>100.2</v>
      </c>
      <c r="L217" s="50">
        <v>100</v>
      </c>
      <c r="M217" s="50">
        <v>98.8</v>
      </c>
      <c r="N217" s="50">
        <v>102.5</v>
      </c>
      <c r="O217" s="50">
        <v>100</v>
      </c>
      <c r="P217" s="50">
        <v>100</v>
      </c>
      <c r="Q217" s="50">
        <v>100.7</v>
      </c>
      <c r="R217" s="50">
        <v>99.1</v>
      </c>
      <c r="S217" s="50">
        <v>99.5</v>
      </c>
      <c r="T217" s="50">
        <v>99.1</v>
      </c>
      <c r="U217" s="50">
        <v>101.4</v>
      </c>
      <c r="V217" s="51">
        <v>96.3</v>
      </c>
      <c r="W217" s="50"/>
      <c r="X217" s="50"/>
    </row>
    <row r="218" spans="1:24" s="23" customFormat="1" ht="9.75">
      <c r="A218" s="366" t="s">
        <v>626</v>
      </c>
      <c r="B218" s="60">
        <v>103.3</v>
      </c>
      <c r="C218" s="61">
        <v>104</v>
      </c>
      <c r="D218" s="61">
        <v>102.8</v>
      </c>
      <c r="E218" s="61">
        <v>100.5</v>
      </c>
      <c r="F218" s="61">
        <v>92.9</v>
      </c>
      <c r="G218" s="61">
        <v>57.8</v>
      </c>
      <c r="H218" s="61">
        <v>94.6</v>
      </c>
      <c r="I218" s="61">
        <v>100.3</v>
      </c>
      <c r="J218" s="61">
        <v>98.9</v>
      </c>
      <c r="K218" s="61">
        <v>101.2</v>
      </c>
      <c r="L218" s="61">
        <v>100.9</v>
      </c>
      <c r="M218" s="61">
        <v>98.3</v>
      </c>
      <c r="N218" s="61">
        <v>107.4</v>
      </c>
      <c r="O218" s="61">
        <v>100</v>
      </c>
      <c r="P218" s="61">
        <v>100.1</v>
      </c>
      <c r="Q218" s="61">
        <v>98.5</v>
      </c>
      <c r="R218" s="61">
        <v>98.2</v>
      </c>
      <c r="S218" s="61">
        <v>99.7</v>
      </c>
      <c r="T218" s="61">
        <v>98.1</v>
      </c>
      <c r="U218" s="61">
        <v>102.5</v>
      </c>
      <c r="V218" s="62">
        <v>93.4</v>
      </c>
      <c r="W218" s="50"/>
      <c r="X218" s="50"/>
    </row>
    <row r="219" spans="1:24" s="46" customFormat="1" ht="12" customHeight="1">
      <c r="A219" s="52"/>
      <c r="B219" s="53"/>
      <c r="C219" s="54"/>
      <c r="D219" s="54"/>
      <c r="E219" s="54"/>
      <c r="F219" s="54"/>
      <c r="G219" s="55"/>
      <c r="H219" s="56" t="s">
        <v>190</v>
      </c>
      <c r="I219" s="54"/>
      <c r="J219" s="54"/>
      <c r="K219" s="54"/>
      <c r="L219" s="54"/>
      <c r="M219" s="54"/>
      <c r="N219" s="54"/>
      <c r="O219" s="54"/>
      <c r="P219" s="56"/>
      <c r="Q219" s="54"/>
      <c r="R219" s="54"/>
      <c r="S219" s="69" t="s">
        <v>234</v>
      </c>
      <c r="T219" s="56"/>
      <c r="U219" s="54"/>
      <c r="V219" s="57"/>
      <c r="W219" s="79"/>
      <c r="X219" s="79"/>
    </row>
    <row r="220" spans="1:24" s="46" customFormat="1" ht="3" customHeight="1">
      <c r="A220" s="75"/>
      <c r="B220" s="29"/>
      <c r="C220" s="373"/>
      <c r="D220" s="373"/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73"/>
      <c r="R220" s="373"/>
      <c r="S220" s="373"/>
      <c r="T220" s="373"/>
      <c r="U220" s="373"/>
      <c r="V220" s="374"/>
      <c r="W220" s="79"/>
      <c r="X220" s="79"/>
    </row>
    <row r="221" spans="1:24" s="23" customFormat="1" ht="9.75">
      <c r="A221" s="24" t="s">
        <v>265</v>
      </c>
      <c r="B221" s="367">
        <v>6.6</v>
      </c>
      <c r="C221" s="368">
        <v>8.1</v>
      </c>
      <c r="D221" s="368">
        <v>1.1</v>
      </c>
      <c r="E221" s="368"/>
      <c r="F221" s="368">
        <v>4.2</v>
      </c>
      <c r="G221" s="368">
        <v>0</v>
      </c>
      <c r="H221" s="368">
        <v>4.5</v>
      </c>
      <c r="I221" s="368">
        <v>5.3</v>
      </c>
      <c r="J221" s="368">
        <v>5.5</v>
      </c>
      <c r="K221" s="368">
        <v>6.8</v>
      </c>
      <c r="L221" s="368">
        <v>20.4</v>
      </c>
      <c r="M221" s="368">
        <v>2.5</v>
      </c>
      <c r="N221" s="368">
        <v>5.6</v>
      </c>
      <c r="O221" s="368">
        <v>0</v>
      </c>
      <c r="P221" s="368">
        <v>0</v>
      </c>
      <c r="Q221" s="368">
        <v>2.1</v>
      </c>
      <c r="R221" s="368">
        <v>5.8</v>
      </c>
      <c r="S221" s="368">
        <v>5.6</v>
      </c>
      <c r="T221" s="368">
        <v>5.3</v>
      </c>
      <c r="U221" s="368"/>
      <c r="V221" s="369"/>
      <c r="W221" s="58"/>
      <c r="X221" s="58"/>
    </row>
    <row r="222" spans="1:24" s="23" customFormat="1" ht="9.75">
      <c r="A222" s="70" t="s">
        <v>238</v>
      </c>
      <c r="B222" s="367">
        <v>9.9</v>
      </c>
      <c r="C222" s="368">
        <v>9.9</v>
      </c>
      <c r="D222" s="368">
        <v>10.1</v>
      </c>
      <c r="E222" s="368"/>
      <c r="F222" s="368">
        <v>11.4</v>
      </c>
      <c r="G222" s="368">
        <v>-0.4</v>
      </c>
      <c r="H222" s="368">
        <v>13.8</v>
      </c>
      <c r="I222" s="368">
        <v>14.7</v>
      </c>
      <c r="J222" s="368">
        <v>14.7</v>
      </c>
      <c r="K222" s="368">
        <v>5.6</v>
      </c>
      <c r="L222" s="368">
        <v>16.5</v>
      </c>
      <c r="M222" s="368">
        <v>-7.4</v>
      </c>
      <c r="N222" s="368">
        <v>15.9</v>
      </c>
      <c r="O222" s="368">
        <v>0</v>
      </c>
      <c r="P222" s="368">
        <v>10</v>
      </c>
      <c r="Q222" s="368">
        <v>11.6</v>
      </c>
      <c r="R222" s="368">
        <v>12.4</v>
      </c>
      <c r="S222" s="368">
        <v>14</v>
      </c>
      <c r="T222" s="368">
        <v>12.7</v>
      </c>
      <c r="U222" s="368"/>
      <c r="V222" s="369"/>
      <c r="W222" s="58"/>
      <c r="X222" s="58"/>
    </row>
    <row r="223" spans="1:24" s="23" customFormat="1" ht="9.75">
      <c r="A223" s="70" t="s">
        <v>239</v>
      </c>
      <c r="B223" s="367">
        <v>18.1</v>
      </c>
      <c r="C223" s="368">
        <v>17.8</v>
      </c>
      <c r="D223" s="368">
        <v>19.4</v>
      </c>
      <c r="E223" s="368"/>
      <c r="F223" s="368">
        <v>22.4</v>
      </c>
      <c r="G223" s="368">
        <v>20.8</v>
      </c>
      <c r="H223" s="368">
        <v>33</v>
      </c>
      <c r="I223" s="368">
        <v>38.2</v>
      </c>
      <c r="J223" s="368">
        <v>14</v>
      </c>
      <c r="K223" s="368">
        <v>14.6</v>
      </c>
      <c r="L223" s="368">
        <v>28.9</v>
      </c>
      <c r="M223" s="368">
        <v>8.2</v>
      </c>
      <c r="N223" s="368">
        <v>17.8</v>
      </c>
      <c r="O223" s="368">
        <v>0</v>
      </c>
      <c r="P223" s="368">
        <v>43.2</v>
      </c>
      <c r="Q223" s="368">
        <v>22.3</v>
      </c>
      <c r="R223" s="368">
        <v>21.7</v>
      </c>
      <c r="S223" s="368">
        <v>25.8</v>
      </c>
      <c r="T223" s="368">
        <v>22.5</v>
      </c>
      <c r="U223" s="368"/>
      <c r="V223" s="369"/>
      <c r="W223" s="58"/>
      <c r="X223" s="58"/>
    </row>
    <row r="224" spans="1:24" s="23" customFormat="1" ht="9.75">
      <c r="A224" s="70" t="s">
        <v>240</v>
      </c>
      <c r="B224" s="367">
        <v>28.1</v>
      </c>
      <c r="C224" s="368">
        <v>29</v>
      </c>
      <c r="D224" s="368">
        <v>24.6</v>
      </c>
      <c r="E224" s="368"/>
      <c r="F224" s="368">
        <v>15</v>
      </c>
      <c r="G224" s="368">
        <v>4.5</v>
      </c>
      <c r="H224" s="368">
        <v>7.7</v>
      </c>
      <c r="I224" s="368">
        <v>16.9</v>
      </c>
      <c r="J224" s="368">
        <v>20.9</v>
      </c>
      <c r="K224" s="368">
        <v>12.7</v>
      </c>
      <c r="L224" s="368">
        <v>24.1</v>
      </c>
      <c r="M224" s="368">
        <v>7</v>
      </c>
      <c r="N224" s="368">
        <v>13.3</v>
      </c>
      <c r="O224" s="368">
        <v>0</v>
      </c>
      <c r="P224" s="368">
        <v>7.9</v>
      </c>
      <c r="Q224" s="368">
        <v>12.9</v>
      </c>
      <c r="R224" s="368">
        <v>11.6</v>
      </c>
      <c r="S224" s="368">
        <v>13.8</v>
      </c>
      <c r="T224" s="368">
        <v>11.7</v>
      </c>
      <c r="U224" s="368"/>
      <c r="V224" s="369"/>
      <c r="W224" s="58"/>
      <c r="X224" s="58"/>
    </row>
    <row r="225" spans="1:24" s="23" customFormat="1" ht="9.75">
      <c r="A225" s="70" t="s">
        <v>241</v>
      </c>
      <c r="B225" s="367">
        <v>14.1</v>
      </c>
      <c r="C225" s="368">
        <v>16.2</v>
      </c>
      <c r="D225" s="368">
        <v>0.9</v>
      </c>
      <c r="E225" s="368"/>
      <c r="F225" s="368">
        <v>5.8</v>
      </c>
      <c r="G225" s="368">
        <v>-3</v>
      </c>
      <c r="H225" s="368">
        <v>3.7</v>
      </c>
      <c r="I225" s="368">
        <v>3.7</v>
      </c>
      <c r="J225" s="368">
        <v>11</v>
      </c>
      <c r="K225" s="368">
        <v>17.1</v>
      </c>
      <c r="L225" s="368">
        <v>10.1</v>
      </c>
      <c r="M225" s="368">
        <v>5.7</v>
      </c>
      <c r="N225" s="368">
        <v>2.1</v>
      </c>
      <c r="O225" s="368">
        <v>49</v>
      </c>
      <c r="P225" s="368">
        <v>95.5</v>
      </c>
      <c r="Q225" s="368">
        <v>13.5</v>
      </c>
      <c r="R225" s="368">
        <v>9.1</v>
      </c>
      <c r="S225" s="368">
        <v>7.4</v>
      </c>
      <c r="T225" s="368">
        <v>9</v>
      </c>
      <c r="U225" s="368"/>
      <c r="V225" s="369"/>
      <c r="W225" s="58"/>
      <c r="X225" s="58"/>
    </row>
    <row r="226" spans="1:24" s="23" customFormat="1" ht="9.75">
      <c r="A226" s="70" t="s">
        <v>242</v>
      </c>
      <c r="B226" s="367">
        <v>15.5</v>
      </c>
      <c r="C226" s="368">
        <v>19.7</v>
      </c>
      <c r="D226" s="368">
        <v>0.9</v>
      </c>
      <c r="E226" s="368">
        <v>10.5</v>
      </c>
      <c r="F226" s="368">
        <v>6</v>
      </c>
      <c r="G226" s="368">
        <v>-0.6</v>
      </c>
      <c r="H226" s="368">
        <v>7.1</v>
      </c>
      <c r="I226" s="368">
        <v>2.5</v>
      </c>
      <c r="J226" s="368">
        <v>9.3</v>
      </c>
      <c r="K226" s="368">
        <v>7</v>
      </c>
      <c r="L226" s="368">
        <v>12.7</v>
      </c>
      <c r="M226" s="368">
        <v>10.6</v>
      </c>
      <c r="N226" s="368">
        <v>4.8</v>
      </c>
      <c r="O226" s="368">
        <v>0</v>
      </c>
      <c r="P226" s="368">
        <v>32.4</v>
      </c>
      <c r="Q226" s="368">
        <v>5.5</v>
      </c>
      <c r="R226" s="368">
        <v>9.3</v>
      </c>
      <c r="S226" s="368">
        <v>7.4</v>
      </c>
      <c r="T226" s="368">
        <v>9</v>
      </c>
      <c r="U226" s="368"/>
      <c r="V226" s="369"/>
      <c r="W226" s="58"/>
      <c r="X226" s="58"/>
    </row>
    <row r="227" spans="1:24" s="23" customFormat="1" ht="9.75">
      <c r="A227" s="70" t="s">
        <v>243</v>
      </c>
      <c r="B227" s="367">
        <v>11.5</v>
      </c>
      <c r="C227" s="368">
        <v>13.5</v>
      </c>
      <c r="D227" s="368">
        <v>3.8</v>
      </c>
      <c r="E227" s="368">
        <v>8.8</v>
      </c>
      <c r="F227" s="368">
        <v>3.7</v>
      </c>
      <c r="G227" s="368">
        <v>-0.7</v>
      </c>
      <c r="H227" s="368">
        <v>0.9</v>
      </c>
      <c r="I227" s="368">
        <v>7.8</v>
      </c>
      <c r="J227" s="368">
        <v>4.2</v>
      </c>
      <c r="K227" s="368">
        <v>2.3</v>
      </c>
      <c r="L227" s="368">
        <v>5.4</v>
      </c>
      <c r="M227" s="368">
        <v>1.8</v>
      </c>
      <c r="N227" s="368">
        <v>3.3</v>
      </c>
      <c r="O227" s="368">
        <v>0</v>
      </c>
      <c r="P227" s="368">
        <v>0</v>
      </c>
      <c r="Q227" s="368">
        <v>-2.9</v>
      </c>
      <c r="R227" s="368">
        <v>5.1</v>
      </c>
      <c r="S227" s="368">
        <v>4.2</v>
      </c>
      <c r="T227" s="368">
        <v>4.5</v>
      </c>
      <c r="U227" s="368"/>
      <c r="V227" s="369"/>
      <c r="W227" s="58"/>
      <c r="X227" s="58"/>
    </row>
    <row r="228" spans="1:24" s="23" customFormat="1" ht="9.75">
      <c r="A228" s="70" t="s">
        <v>244</v>
      </c>
      <c r="B228" s="367">
        <v>5.4</v>
      </c>
      <c r="C228" s="368">
        <v>5.6</v>
      </c>
      <c r="D228" s="368">
        <v>1.8</v>
      </c>
      <c r="E228" s="368">
        <v>8.7</v>
      </c>
      <c r="F228" s="368">
        <v>1.8</v>
      </c>
      <c r="G228" s="368">
        <v>0.8</v>
      </c>
      <c r="H228" s="368">
        <v>2.1</v>
      </c>
      <c r="I228" s="368">
        <v>3.4</v>
      </c>
      <c r="J228" s="368">
        <v>1.2</v>
      </c>
      <c r="K228" s="368">
        <v>2.4</v>
      </c>
      <c r="L228" s="368">
        <v>4.8</v>
      </c>
      <c r="M228" s="368">
        <v>0.2</v>
      </c>
      <c r="N228" s="368">
        <v>6.2</v>
      </c>
      <c r="O228" s="368">
        <v>0</v>
      </c>
      <c r="P228" s="368">
        <v>0</v>
      </c>
      <c r="Q228" s="368">
        <v>1.3</v>
      </c>
      <c r="R228" s="368">
        <v>3.4</v>
      </c>
      <c r="S228" s="368">
        <v>2.4</v>
      </c>
      <c r="T228" s="368">
        <v>3.6</v>
      </c>
      <c r="U228" s="368"/>
      <c r="V228" s="369"/>
      <c r="W228" s="58"/>
      <c r="X228" s="58"/>
    </row>
    <row r="229" spans="1:24" s="23" customFormat="1" ht="9.75">
      <c r="A229" s="70" t="s">
        <v>245</v>
      </c>
      <c r="B229" s="367">
        <v>5.2</v>
      </c>
      <c r="C229" s="368">
        <v>5.5</v>
      </c>
      <c r="D229" s="368">
        <v>2.6</v>
      </c>
      <c r="E229" s="368">
        <v>7</v>
      </c>
      <c r="F229" s="368">
        <v>7.3</v>
      </c>
      <c r="G229" s="368">
        <v>4.5</v>
      </c>
      <c r="H229" s="368">
        <v>6.5</v>
      </c>
      <c r="I229" s="368">
        <v>9.6</v>
      </c>
      <c r="J229" s="368">
        <v>7.2</v>
      </c>
      <c r="K229" s="368">
        <v>10.1</v>
      </c>
      <c r="L229" s="368">
        <v>5.8</v>
      </c>
      <c r="M229" s="368">
        <v>0.9</v>
      </c>
      <c r="N229" s="368">
        <v>22</v>
      </c>
      <c r="O229" s="368">
        <v>14.5</v>
      </c>
      <c r="P229" s="368">
        <v>0</v>
      </c>
      <c r="Q229" s="368">
        <v>16.6</v>
      </c>
      <c r="R229" s="368">
        <v>7.1</v>
      </c>
      <c r="S229" s="368">
        <v>5.4</v>
      </c>
      <c r="T229" s="368">
        <v>7.4</v>
      </c>
      <c r="U229" s="368"/>
      <c r="V229" s="369"/>
      <c r="W229" s="58"/>
      <c r="X229" s="58"/>
    </row>
    <row r="230" spans="1:24" s="23" customFormat="1" ht="9.75">
      <c r="A230" s="70" t="s">
        <v>246</v>
      </c>
      <c r="B230" s="367">
        <v>5.1</v>
      </c>
      <c r="C230" s="368">
        <v>4.8</v>
      </c>
      <c r="D230" s="368">
        <v>10.1</v>
      </c>
      <c r="E230" s="368">
        <v>5</v>
      </c>
      <c r="F230" s="368">
        <v>4.6</v>
      </c>
      <c r="G230" s="368">
        <v>-3.6</v>
      </c>
      <c r="H230" s="368">
        <v>3.4</v>
      </c>
      <c r="I230" s="368">
        <v>7</v>
      </c>
      <c r="J230" s="368">
        <v>6.4</v>
      </c>
      <c r="K230" s="368">
        <v>3.7</v>
      </c>
      <c r="L230" s="368">
        <v>5.2</v>
      </c>
      <c r="M230" s="368">
        <v>2.5</v>
      </c>
      <c r="N230" s="368">
        <v>-0.2</v>
      </c>
      <c r="O230" s="368">
        <v>6.1</v>
      </c>
      <c r="P230" s="368">
        <v>0</v>
      </c>
      <c r="Q230" s="368">
        <v>1.1</v>
      </c>
      <c r="R230" s="368">
        <v>4.2</v>
      </c>
      <c r="S230" s="368">
        <v>4.3</v>
      </c>
      <c r="T230" s="368">
        <v>4.3</v>
      </c>
      <c r="U230" s="368">
        <v>5.5</v>
      </c>
      <c r="V230" s="369">
        <v>5</v>
      </c>
      <c r="W230" s="58"/>
      <c r="X230" s="58"/>
    </row>
    <row r="231" spans="1:24" s="23" customFormat="1" ht="9.75">
      <c r="A231" s="70" t="s">
        <v>247</v>
      </c>
      <c r="B231" s="367">
        <v>7.2</v>
      </c>
      <c r="C231" s="368">
        <v>6.8</v>
      </c>
      <c r="D231" s="368">
        <v>1.9</v>
      </c>
      <c r="E231" s="368">
        <v>9.9</v>
      </c>
      <c r="F231" s="368">
        <v>2.1</v>
      </c>
      <c r="G231" s="368">
        <v>-3.9</v>
      </c>
      <c r="H231" s="368">
        <v>2.3</v>
      </c>
      <c r="I231" s="368">
        <v>1.3</v>
      </c>
      <c r="J231" s="368">
        <v>3.7</v>
      </c>
      <c r="K231" s="368">
        <v>2.5</v>
      </c>
      <c r="L231" s="368">
        <v>4</v>
      </c>
      <c r="M231" s="368">
        <v>4.1</v>
      </c>
      <c r="N231" s="368">
        <v>0.1</v>
      </c>
      <c r="O231" s="368">
        <v>0</v>
      </c>
      <c r="P231" s="368">
        <v>0</v>
      </c>
      <c r="Q231" s="368">
        <v>-0.9</v>
      </c>
      <c r="R231" s="368">
        <v>3.3</v>
      </c>
      <c r="S231" s="368">
        <v>1.9</v>
      </c>
      <c r="T231" s="368">
        <v>3.3</v>
      </c>
      <c r="U231" s="368">
        <v>5.3</v>
      </c>
      <c r="V231" s="369">
        <v>4</v>
      </c>
      <c r="W231" s="58"/>
      <c r="X231" s="58"/>
    </row>
    <row r="232" spans="1:24" s="23" customFormat="1" ht="9.75">
      <c r="A232" s="70" t="s">
        <v>248</v>
      </c>
      <c r="B232" s="367">
        <v>5</v>
      </c>
      <c r="C232" s="368">
        <v>5.6</v>
      </c>
      <c r="D232" s="368">
        <v>0.1</v>
      </c>
      <c r="E232" s="368">
        <v>3.9</v>
      </c>
      <c r="F232" s="368">
        <v>2.5</v>
      </c>
      <c r="G232" s="368">
        <v>0.9</v>
      </c>
      <c r="H232" s="368">
        <v>3.5</v>
      </c>
      <c r="I232" s="368">
        <v>1.5</v>
      </c>
      <c r="J232" s="368">
        <v>3</v>
      </c>
      <c r="K232" s="368">
        <v>3.6</v>
      </c>
      <c r="L232" s="368">
        <v>0.7</v>
      </c>
      <c r="M232" s="368">
        <v>1.2</v>
      </c>
      <c r="N232" s="368">
        <v>7.1</v>
      </c>
      <c r="O232" s="368">
        <v>8</v>
      </c>
      <c r="P232" s="368">
        <v>18.8</v>
      </c>
      <c r="Q232" s="368">
        <v>2.2</v>
      </c>
      <c r="R232" s="368">
        <v>0.8</v>
      </c>
      <c r="S232" s="368">
        <v>2</v>
      </c>
      <c r="T232" s="368">
        <v>0.8</v>
      </c>
      <c r="U232" s="368">
        <v>3.5</v>
      </c>
      <c r="V232" s="369">
        <v>2.2</v>
      </c>
      <c r="W232" s="58"/>
      <c r="X232" s="58"/>
    </row>
    <row r="233" spans="1:24" s="23" customFormat="1" ht="9.75">
      <c r="A233" s="70" t="s">
        <v>249</v>
      </c>
      <c r="B233" s="367">
        <v>3.1</v>
      </c>
      <c r="C233" s="368">
        <v>3.9</v>
      </c>
      <c r="D233" s="368">
        <v>1.2</v>
      </c>
      <c r="E233" s="368">
        <v>0.5</v>
      </c>
      <c r="F233" s="368">
        <v>2</v>
      </c>
      <c r="G233" s="368">
        <v>-2.6</v>
      </c>
      <c r="H233" s="368">
        <v>2.8</v>
      </c>
      <c r="I233" s="368">
        <v>0.5</v>
      </c>
      <c r="J233" s="368">
        <v>3.3</v>
      </c>
      <c r="K233" s="368">
        <v>2.6</v>
      </c>
      <c r="L233" s="368">
        <v>2.5</v>
      </c>
      <c r="M233" s="368">
        <v>1.6</v>
      </c>
      <c r="N233" s="368">
        <v>3.2</v>
      </c>
      <c r="O233" s="368">
        <v>3.7</v>
      </c>
      <c r="P233" s="368">
        <v>5.2</v>
      </c>
      <c r="Q233" s="368">
        <v>2.4</v>
      </c>
      <c r="R233" s="368">
        <v>2.1</v>
      </c>
      <c r="S233" s="368">
        <v>2.9</v>
      </c>
      <c r="T233" s="368">
        <v>2.1</v>
      </c>
      <c r="U233" s="368">
        <v>2.5</v>
      </c>
      <c r="V233" s="369">
        <v>2.6</v>
      </c>
      <c r="W233" s="58"/>
      <c r="X233" s="58"/>
    </row>
    <row r="234" spans="1:24" s="23" customFormat="1" ht="9.75">
      <c r="A234" s="70" t="s">
        <v>250</v>
      </c>
      <c r="B234" s="367">
        <v>3</v>
      </c>
      <c r="C234" s="368">
        <v>3.4</v>
      </c>
      <c r="D234" s="368">
        <v>0.6</v>
      </c>
      <c r="E234" s="368">
        <v>1.6</v>
      </c>
      <c r="F234" s="368">
        <v>2.1</v>
      </c>
      <c r="G234" s="368">
        <v>-1.5</v>
      </c>
      <c r="H234" s="368">
        <v>3.2</v>
      </c>
      <c r="I234" s="368">
        <v>1.2</v>
      </c>
      <c r="J234" s="368">
        <v>2.7</v>
      </c>
      <c r="K234" s="368">
        <v>1.3</v>
      </c>
      <c r="L234" s="368">
        <v>0.8</v>
      </c>
      <c r="M234" s="368">
        <v>2.7</v>
      </c>
      <c r="N234" s="368">
        <v>2.2</v>
      </c>
      <c r="O234" s="368">
        <v>0</v>
      </c>
      <c r="P234" s="368">
        <v>0</v>
      </c>
      <c r="Q234" s="368">
        <v>5.7</v>
      </c>
      <c r="R234" s="368">
        <v>2.2</v>
      </c>
      <c r="S234" s="368">
        <v>1.7</v>
      </c>
      <c r="T234" s="368">
        <v>2.2</v>
      </c>
      <c r="U234" s="368">
        <v>3</v>
      </c>
      <c r="V234" s="369">
        <v>2.4</v>
      </c>
      <c r="W234" s="58"/>
      <c r="X234" s="58"/>
    </row>
    <row r="235" spans="1:24" s="23" customFormat="1" ht="9.75">
      <c r="A235" s="70" t="s">
        <v>251</v>
      </c>
      <c r="B235" s="367">
        <v>2.5</v>
      </c>
      <c r="C235" s="368">
        <v>4.5</v>
      </c>
      <c r="D235" s="368">
        <v>0.1</v>
      </c>
      <c r="E235" s="368">
        <v>-1</v>
      </c>
      <c r="F235" s="368">
        <v>1.4</v>
      </c>
      <c r="G235" s="368">
        <v>-2.3</v>
      </c>
      <c r="H235" s="368">
        <v>1.3</v>
      </c>
      <c r="I235" s="368">
        <v>4.5</v>
      </c>
      <c r="J235" s="368">
        <v>1.4</v>
      </c>
      <c r="K235" s="368">
        <v>1.4</v>
      </c>
      <c r="L235" s="368">
        <v>1.1</v>
      </c>
      <c r="M235" s="368">
        <v>0.6</v>
      </c>
      <c r="N235" s="368">
        <v>-2.7</v>
      </c>
      <c r="O235" s="368">
        <v>7.4</v>
      </c>
      <c r="P235" s="368">
        <v>0</v>
      </c>
      <c r="Q235" s="368">
        <v>-1.2</v>
      </c>
      <c r="R235" s="368">
        <v>0.5</v>
      </c>
      <c r="S235" s="368">
        <v>0.7</v>
      </c>
      <c r="T235" s="368">
        <v>0.5</v>
      </c>
      <c r="U235" s="368">
        <v>2.3</v>
      </c>
      <c r="V235" s="369">
        <v>1.7</v>
      </c>
      <c r="W235" s="58"/>
      <c r="X235" s="58"/>
    </row>
    <row r="236" spans="1:24" s="23" customFormat="1" ht="9.75">
      <c r="A236" s="70" t="s">
        <v>252</v>
      </c>
      <c r="B236" s="367">
        <v>0.7</v>
      </c>
      <c r="C236" s="368">
        <v>1.1</v>
      </c>
      <c r="D236" s="368">
        <v>1.8</v>
      </c>
      <c r="E236" s="368">
        <v>-0.5</v>
      </c>
      <c r="F236" s="368">
        <v>0.4</v>
      </c>
      <c r="G236" s="368">
        <v>-6.1</v>
      </c>
      <c r="H236" s="368">
        <v>2.4</v>
      </c>
      <c r="I236" s="368">
        <v>1.7</v>
      </c>
      <c r="J236" s="368">
        <v>0.6</v>
      </c>
      <c r="K236" s="368">
        <v>0.8</v>
      </c>
      <c r="L236" s="368">
        <v>0.3</v>
      </c>
      <c r="M236" s="368">
        <v>0.6</v>
      </c>
      <c r="N236" s="368">
        <v>-1.3</v>
      </c>
      <c r="O236" s="368">
        <v>3.4</v>
      </c>
      <c r="P236" s="368">
        <v>0</v>
      </c>
      <c r="Q236" s="368">
        <v>-1.8</v>
      </c>
      <c r="R236" s="368">
        <v>0</v>
      </c>
      <c r="S236" s="368">
        <v>-0.4</v>
      </c>
      <c r="T236" s="368">
        <v>-0.2</v>
      </c>
      <c r="U236" s="368">
        <v>0.8</v>
      </c>
      <c r="V236" s="369">
        <v>0.5</v>
      </c>
      <c r="W236" s="58"/>
      <c r="X236" s="58"/>
    </row>
    <row r="237" spans="1:24" s="23" customFormat="1" ht="9.75">
      <c r="A237" s="70" t="s">
        <v>253</v>
      </c>
      <c r="B237" s="367">
        <v>1.6</v>
      </c>
      <c r="C237" s="368">
        <v>2.6</v>
      </c>
      <c r="D237" s="368">
        <v>0.3</v>
      </c>
      <c r="E237" s="368">
        <v>0</v>
      </c>
      <c r="F237" s="368">
        <v>0.3</v>
      </c>
      <c r="G237" s="368">
        <v>-6.5</v>
      </c>
      <c r="H237" s="368">
        <v>1.2</v>
      </c>
      <c r="I237" s="368">
        <v>0.6</v>
      </c>
      <c r="J237" s="368">
        <v>1.6</v>
      </c>
      <c r="K237" s="368">
        <v>0.1</v>
      </c>
      <c r="L237" s="368">
        <v>0.1</v>
      </c>
      <c r="M237" s="368">
        <v>0.1</v>
      </c>
      <c r="N237" s="368">
        <v>0.3</v>
      </c>
      <c r="O237" s="368">
        <v>0</v>
      </c>
      <c r="P237" s="368">
        <v>0</v>
      </c>
      <c r="Q237" s="368">
        <v>6.1</v>
      </c>
      <c r="R237" s="368">
        <v>0.4</v>
      </c>
      <c r="S237" s="368">
        <v>0.6</v>
      </c>
      <c r="T237" s="368">
        <v>0.4</v>
      </c>
      <c r="U237" s="368">
        <v>1.4</v>
      </c>
      <c r="V237" s="369">
        <v>0.3</v>
      </c>
      <c r="W237" s="58"/>
      <c r="X237" s="58"/>
    </row>
    <row r="238" spans="1:24" s="23" customFormat="1" ht="9.75">
      <c r="A238" s="24" t="s">
        <v>189</v>
      </c>
      <c r="B238" s="367">
        <v>3.1</v>
      </c>
      <c r="C238" s="368">
        <v>4</v>
      </c>
      <c r="D238" s="368">
        <v>2.3</v>
      </c>
      <c r="E238" s="368">
        <v>0.8</v>
      </c>
      <c r="F238" s="368">
        <v>1.4</v>
      </c>
      <c r="G238" s="368">
        <v>-10.9</v>
      </c>
      <c r="H238" s="368">
        <v>1</v>
      </c>
      <c r="I238" s="368">
        <v>8.5</v>
      </c>
      <c r="J238" s="368">
        <v>1.7</v>
      </c>
      <c r="K238" s="368">
        <v>0</v>
      </c>
      <c r="L238" s="368">
        <v>1.8</v>
      </c>
      <c r="M238" s="368">
        <v>-0.4</v>
      </c>
      <c r="N238" s="368">
        <v>-1.6</v>
      </c>
      <c r="O238" s="368">
        <v>0</v>
      </c>
      <c r="P238" s="368">
        <v>0</v>
      </c>
      <c r="Q238" s="368">
        <v>-0.9</v>
      </c>
      <c r="R238" s="368">
        <v>2.2</v>
      </c>
      <c r="S238" s="368">
        <v>3.1</v>
      </c>
      <c r="T238" s="368">
        <v>2.2</v>
      </c>
      <c r="U238" s="368">
        <v>2.8</v>
      </c>
      <c r="V238" s="369">
        <v>1.2</v>
      </c>
      <c r="W238" s="58"/>
      <c r="X238" s="58"/>
    </row>
    <row r="239" spans="1:24" s="23" customFormat="1" ht="9.75">
      <c r="A239" s="70" t="s">
        <v>254</v>
      </c>
      <c r="B239" s="367">
        <v>3.3</v>
      </c>
      <c r="C239" s="368">
        <v>3.5</v>
      </c>
      <c r="D239" s="368">
        <v>1.7</v>
      </c>
      <c r="E239" s="368">
        <v>3.2</v>
      </c>
      <c r="F239" s="368">
        <v>3.1</v>
      </c>
      <c r="G239" s="368">
        <v>3.5</v>
      </c>
      <c r="H239" s="368">
        <v>2.6</v>
      </c>
      <c r="I239" s="368">
        <v>2.8</v>
      </c>
      <c r="J239" s="368">
        <v>3.3</v>
      </c>
      <c r="K239" s="368">
        <v>1.9</v>
      </c>
      <c r="L239" s="368">
        <v>1</v>
      </c>
      <c r="M239" s="368">
        <v>-0.7</v>
      </c>
      <c r="N239" s="368">
        <v>9.7</v>
      </c>
      <c r="O239" s="368">
        <v>0</v>
      </c>
      <c r="P239" s="368">
        <v>0</v>
      </c>
      <c r="Q239" s="368">
        <v>20.8</v>
      </c>
      <c r="R239" s="368">
        <v>2</v>
      </c>
      <c r="S239" s="368">
        <v>2.2</v>
      </c>
      <c r="T239" s="368">
        <v>2</v>
      </c>
      <c r="U239" s="368">
        <v>3.5</v>
      </c>
      <c r="V239" s="369">
        <v>2.3</v>
      </c>
      <c r="W239" s="58"/>
      <c r="X239" s="58"/>
    </row>
    <row r="240" spans="1:24" s="23" customFormat="1" ht="9.75">
      <c r="A240" s="70" t="s">
        <v>255</v>
      </c>
      <c r="B240" s="367">
        <v>4.8</v>
      </c>
      <c r="C240" s="368">
        <v>3.7</v>
      </c>
      <c r="D240" s="368">
        <v>7.5</v>
      </c>
      <c r="E240" s="368">
        <v>6.9</v>
      </c>
      <c r="F240" s="368">
        <v>2.8</v>
      </c>
      <c r="G240" s="368">
        <v>-2.1</v>
      </c>
      <c r="H240" s="368">
        <v>0.6</v>
      </c>
      <c r="I240" s="368">
        <v>2</v>
      </c>
      <c r="J240" s="368">
        <v>5.4</v>
      </c>
      <c r="K240" s="368">
        <v>1.9</v>
      </c>
      <c r="L240" s="368">
        <v>2</v>
      </c>
      <c r="M240" s="368">
        <v>0.4</v>
      </c>
      <c r="N240" s="368">
        <v>6.7</v>
      </c>
      <c r="O240" s="368">
        <v>0.1</v>
      </c>
      <c r="P240" s="368">
        <v>0</v>
      </c>
      <c r="Q240" s="368">
        <v>5.3</v>
      </c>
      <c r="R240" s="368">
        <v>2.5</v>
      </c>
      <c r="S240" s="368">
        <v>4.2</v>
      </c>
      <c r="T240" s="368">
        <v>2.7</v>
      </c>
      <c r="U240" s="368">
        <v>5.1</v>
      </c>
      <c r="V240" s="369">
        <v>2.2</v>
      </c>
      <c r="W240" s="58"/>
      <c r="X240" s="58"/>
    </row>
    <row r="241" spans="1:24" s="23" customFormat="1" ht="9.75">
      <c r="A241" s="70" t="s">
        <v>256</v>
      </c>
      <c r="B241" s="367">
        <v>4.8</v>
      </c>
      <c r="C241" s="368">
        <v>6.4</v>
      </c>
      <c r="D241" s="368">
        <v>0.7</v>
      </c>
      <c r="E241" s="368">
        <v>1.9</v>
      </c>
      <c r="F241" s="368">
        <v>3.1</v>
      </c>
      <c r="G241" s="368">
        <v>-2.8</v>
      </c>
      <c r="H241" s="368">
        <v>2.4</v>
      </c>
      <c r="I241" s="368">
        <v>8.7</v>
      </c>
      <c r="J241" s="368">
        <v>2.6</v>
      </c>
      <c r="K241" s="368">
        <v>1.6</v>
      </c>
      <c r="L241" s="368">
        <v>3</v>
      </c>
      <c r="M241" s="368">
        <v>0.5</v>
      </c>
      <c r="N241" s="368">
        <v>2.1</v>
      </c>
      <c r="O241" s="368">
        <v>0.4</v>
      </c>
      <c r="P241" s="368">
        <v>0</v>
      </c>
      <c r="Q241" s="368">
        <v>-6.3</v>
      </c>
      <c r="R241" s="368">
        <v>0.9</v>
      </c>
      <c r="S241" s="368">
        <v>1.2</v>
      </c>
      <c r="T241" s="368">
        <v>1.1</v>
      </c>
      <c r="U241" s="368">
        <v>4.2</v>
      </c>
      <c r="V241" s="369">
        <v>2.6</v>
      </c>
      <c r="W241" s="58"/>
      <c r="X241" s="58"/>
    </row>
    <row r="242" spans="1:24" s="23" customFormat="1" ht="9.75">
      <c r="A242" s="70" t="s">
        <v>257</v>
      </c>
      <c r="B242" s="367">
        <v>4.1</v>
      </c>
      <c r="C242" s="368">
        <v>4.3</v>
      </c>
      <c r="D242" s="368">
        <v>3.8</v>
      </c>
      <c r="E242" s="368">
        <v>3.9</v>
      </c>
      <c r="F242" s="368">
        <v>1.4</v>
      </c>
      <c r="G242" s="368">
        <v>-5.7</v>
      </c>
      <c r="H242" s="368">
        <v>3</v>
      </c>
      <c r="I242" s="368">
        <v>1.1</v>
      </c>
      <c r="J242" s="368">
        <v>1.9</v>
      </c>
      <c r="K242" s="368">
        <v>1.5</v>
      </c>
      <c r="L242" s="368">
        <v>3.9</v>
      </c>
      <c r="M242" s="368">
        <v>1.1</v>
      </c>
      <c r="N242" s="368">
        <v>-0.3</v>
      </c>
      <c r="O242" s="368">
        <v>0.2</v>
      </c>
      <c r="P242" s="368">
        <v>35.5</v>
      </c>
      <c r="Q242" s="368">
        <v>0.2</v>
      </c>
      <c r="R242" s="368">
        <v>0.6</v>
      </c>
      <c r="S242" s="368">
        <v>1</v>
      </c>
      <c r="T242" s="368">
        <v>0.7</v>
      </c>
      <c r="U242" s="368">
        <v>3.4</v>
      </c>
      <c r="V242" s="369">
        <v>1.1</v>
      </c>
      <c r="W242" s="58"/>
      <c r="X242" s="58"/>
    </row>
    <row r="243" spans="1:24" s="23" customFormat="1" ht="9.75">
      <c r="A243" s="70" t="s">
        <v>258</v>
      </c>
      <c r="B243" s="367">
        <v>2.9</v>
      </c>
      <c r="C243" s="368">
        <v>2.9</v>
      </c>
      <c r="D243" s="368">
        <v>1.9</v>
      </c>
      <c r="E243" s="368">
        <v>3.2</v>
      </c>
      <c r="F243" s="368">
        <v>-0.3</v>
      </c>
      <c r="G243" s="368">
        <v>-8.4</v>
      </c>
      <c r="H243" s="368">
        <v>-2.6</v>
      </c>
      <c r="I243" s="368">
        <v>4.3</v>
      </c>
      <c r="J243" s="368">
        <v>0.6</v>
      </c>
      <c r="K243" s="368">
        <v>2.5</v>
      </c>
      <c r="L243" s="368">
        <v>6.3</v>
      </c>
      <c r="M243" s="368">
        <v>1.6</v>
      </c>
      <c r="N243" s="368">
        <v>-0.1</v>
      </c>
      <c r="O243" s="368">
        <v>0.2</v>
      </c>
      <c r="P243" s="368">
        <v>4.6</v>
      </c>
      <c r="Q243" s="368">
        <v>-0.1</v>
      </c>
      <c r="R243" s="368">
        <v>0.8</v>
      </c>
      <c r="S243" s="368">
        <v>0.9</v>
      </c>
      <c r="T243" s="368">
        <v>0.7</v>
      </c>
      <c r="U243" s="368">
        <v>2.9</v>
      </c>
      <c r="V243" s="369">
        <v>-0.3</v>
      </c>
      <c r="W243" s="58"/>
      <c r="X243" s="58"/>
    </row>
    <row r="244" spans="1:24" s="23" customFormat="1" ht="9.75">
      <c r="A244" s="70" t="s">
        <v>259</v>
      </c>
      <c r="B244" s="367">
        <v>3.5</v>
      </c>
      <c r="C244" s="368">
        <v>5.2</v>
      </c>
      <c r="D244" s="368">
        <v>0</v>
      </c>
      <c r="E244" s="368">
        <v>0</v>
      </c>
      <c r="F244" s="368">
        <v>-0.8</v>
      </c>
      <c r="G244" s="368">
        <v>-14.1</v>
      </c>
      <c r="H244" s="368">
        <v>-1.4</v>
      </c>
      <c r="I244" s="368">
        <v>2.5</v>
      </c>
      <c r="J244" s="368">
        <v>0.3</v>
      </c>
      <c r="K244" s="368">
        <v>0.3</v>
      </c>
      <c r="L244" s="368">
        <v>1.2</v>
      </c>
      <c r="M244" s="368">
        <v>-0.4</v>
      </c>
      <c r="N244" s="368">
        <v>0.3</v>
      </c>
      <c r="O244" s="368">
        <v>0</v>
      </c>
      <c r="P244" s="368">
        <v>0</v>
      </c>
      <c r="Q244" s="368">
        <v>0.4</v>
      </c>
      <c r="R244" s="368">
        <v>0</v>
      </c>
      <c r="S244" s="368">
        <v>-0.6</v>
      </c>
      <c r="T244" s="368">
        <v>0</v>
      </c>
      <c r="U244" s="368">
        <v>3.1</v>
      </c>
      <c r="V244" s="369">
        <v>-0.8</v>
      </c>
      <c r="W244" s="58"/>
      <c r="X244" s="58"/>
    </row>
    <row r="245" spans="1:24" s="23" customFormat="1" ht="9.75">
      <c r="A245" s="70" t="s">
        <v>260</v>
      </c>
      <c r="B245" s="367">
        <v>2.7</v>
      </c>
      <c r="C245" s="368">
        <v>3.9</v>
      </c>
      <c r="D245" s="368">
        <v>0.7</v>
      </c>
      <c r="E245" s="368">
        <v>0</v>
      </c>
      <c r="F245" s="368">
        <v>-1.1</v>
      </c>
      <c r="G245" s="368">
        <v>-13.5</v>
      </c>
      <c r="H245" s="368">
        <v>0.1</v>
      </c>
      <c r="I245" s="368">
        <v>0.7</v>
      </c>
      <c r="J245" s="368">
        <v>0.6</v>
      </c>
      <c r="K245" s="368">
        <v>0.9</v>
      </c>
      <c r="L245" s="368">
        <v>3.7</v>
      </c>
      <c r="M245" s="368">
        <v>-0.4</v>
      </c>
      <c r="N245" s="368">
        <v>-0.6</v>
      </c>
      <c r="O245" s="368">
        <v>0</v>
      </c>
      <c r="P245" s="368">
        <v>6.3</v>
      </c>
      <c r="Q245" s="368">
        <v>0.5</v>
      </c>
      <c r="R245" s="368">
        <v>0.3</v>
      </c>
      <c r="S245" s="368">
        <v>-0.6</v>
      </c>
      <c r="T245" s="368">
        <v>0.4</v>
      </c>
      <c r="U245" s="368">
        <v>2</v>
      </c>
      <c r="V245" s="369">
        <v>-0.6</v>
      </c>
      <c r="W245" s="50"/>
      <c r="X245" s="50"/>
    </row>
    <row r="246" spans="1:24" s="23" customFormat="1" ht="9.75">
      <c r="A246" s="70" t="s">
        <v>261</v>
      </c>
      <c r="B246" s="367">
        <v>2.7</v>
      </c>
      <c r="C246" s="368">
        <v>2.7</v>
      </c>
      <c r="D246" s="368">
        <v>2.1</v>
      </c>
      <c r="E246" s="368">
        <v>2.6</v>
      </c>
      <c r="F246" s="368">
        <v>1.4</v>
      </c>
      <c r="G246" s="368">
        <v>-4.4</v>
      </c>
      <c r="H246" s="368">
        <v>1.5</v>
      </c>
      <c r="I246" s="368">
        <v>2</v>
      </c>
      <c r="J246" s="368">
        <v>2.2</v>
      </c>
      <c r="K246" s="368">
        <v>0.7</v>
      </c>
      <c r="L246" s="368">
        <v>1.2</v>
      </c>
      <c r="M246" s="368">
        <v>-2.3</v>
      </c>
      <c r="N246" s="368">
        <v>3.3</v>
      </c>
      <c r="O246" s="368">
        <v>1.7</v>
      </c>
      <c r="P246" s="368">
        <v>5.8</v>
      </c>
      <c r="Q246" s="368">
        <v>2.3</v>
      </c>
      <c r="R246" s="368">
        <v>1.6</v>
      </c>
      <c r="S246" s="368">
        <v>1.8</v>
      </c>
      <c r="T246" s="368">
        <v>1.6</v>
      </c>
      <c r="U246" s="368">
        <v>2.4</v>
      </c>
      <c r="V246" s="369">
        <v>1.2</v>
      </c>
      <c r="W246" s="50"/>
      <c r="X246" s="50"/>
    </row>
    <row r="247" spans="1:24" s="23" customFormat="1" ht="9.75">
      <c r="A247" s="70" t="s">
        <v>262</v>
      </c>
      <c r="B247" s="367">
        <v>2.2</v>
      </c>
      <c r="C247" s="368">
        <v>2</v>
      </c>
      <c r="D247" s="368">
        <v>1.8</v>
      </c>
      <c r="E247" s="368">
        <v>2.9</v>
      </c>
      <c r="F247" s="368">
        <v>0</v>
      </c>
      <c r="G247" s="368">
        <v>-0.5</v>
      </c>
      <c r="H247" s="368">
        <v>-1.5</v>
      </c>
      <c r="I247" s="368">
        <v>1</v>
      </c>
      <c r="J247" s="368">
        <v>0.5</v>
      </c>
      <c r="K247" s="368">
        <v>0.6</v>
      </c>
      <c r="L247" s="368">
        <v>1</v>
      </c>
      <c r="M247" s="368">
        <v>0.5</v>
      </c>
      <c r="N247" s="368">
        <v>0.2</v>
      </c>
      <c r="O247" s="368">
        <v>1</v>
      </c>
      <c r="P247" s="368">
        <v>1.9</v>
      </c>
      <c r="Q247" s="368">
        <v>9.6</v>
      </c>
      <c r="R247" s="368">
        <v>0.6</v>
      </c>
      <c r="S247" s="368">
        <v>0.6</v>
      </c>
      <c r="T247" s="368">
        <v>0.5</v>
      </c>
      <c r="U247" s="368">
        <v>2.3</v>
      </c>
      <c r="V247" s="369">
        <v>0</v>
      </c>
      <c r="W247" s="50"/>
      <c r="X247" s="50"/>
    </row>
    <row r="248" spans="1:24" s="23" customFormat="1" ht="9.75">
      <c r="A248" s="70" t="s">
        <v>263</v>
      </c>
      <c r="B248" s="367">
        <v>2.2</v>
      </c>
      <c r="C248" s="368">
        <v>3.5</v>
      </c>
      <c r="D248" s="368">
        <v>0.4</v>
      </c>
      <c r="E248" s="368">
        <v>-0.9</v>
      </c>
      <c r="F248" s="368">
        <v>-0.2</v>
      </c>
      <c r="G248" s="368">
        <v>-7.7</v>
      </c>
      <c r="H248" s="368">
        <v>1.5</v>
      </c>
      <c r="I248" s="368">
        <v>0.4</v>
      </c>
      <c r="J248" s="368">
        <v>0.3</v>
      </c>
      <c r="K248" s="368">
        <v>0.9</v>
      </c>
      <c r="L248" s="368">
        <v>0</v>
      </c>
      <c r="M248" s="368">
        <v>-0.6</v>
      </c>
      <c r="N248" s="368">
        <v>-0.4</v>
      </c>
      <c r="O248" s="368">
        <v>7.1</v>
      </c>
      <c r="P248" s="368">
        <v>0</v>
      </c>
      <c r="Q248" s="368">
        <v>-3.9</v>
      </c>
      <c r="R248" s="368">
        <v>0.5</v>
      </c>
      <c r="S248" s="368">
        <v>1.2</v>
      </c>
      <c r="T248" s="368">
        <v>0.3</v>
      </c>
      <c r="U248" s="368">
        <v>1.9</v>
      </c>
      <c r="V248" s="369">
        <v>-0.1</v>
      </c>
      <c r="W248" s="50"/>
      <c r="X248" s="50"/>
    </row>
    <row r="249" spans="1:24" s="23" customFormat="1" ht="9.75">
      <c r="A249" s="70" t="s">
        <v>264</v>
      </c>
      <c r="B249" s="367">
        <v>2.1</v>
      </c>
      <c r="C249" s="368">
        <v>2.7</v>
      </c>
      <c r="D249" s="368">
        <v>0.3</v>
      </c>
      <c r="E249" s="368">
        <v>1.1</v>
      </c>
      <c r="F249" s="368">
        <v>-0.2</v>
      </c>
      <c r="G249" s="368">
        <v>-11.3</v>
      </c>
      <c r="H249" s="368">
        <v>1.1</v>
      </c>
      <c r="I249" s="368">
        <v>0.2</v>
      </c>
      <c r="J249" s="368">
        <v>0.8</v>
      </c>
      <c r="K249" s="368">
        <v>-0.4</v>
      </c>
      <c r="L249" s="368">
        <v>0</v>
      </c>
      <c r="M249" s="368">
        <v>-1</v>
      </c>
      <c r="N249" s="368">
        <v>-0.2</v>
      </c>
      <c r="O249" s="368">
        <v>0</v>
      </c>
      <c r="P249" s="368">
        <v>0</v>
      </c>
      <c r="Q249" s="368">
        <v>-11.4</v>
      </c>
      <c r="R249" s="368">
        <v>-0.2</v>
      </c>
      <c r="S249" s="368">
        <v>-0.3</v>
      </c>
      <c r="T249" s="368">
        <v>-0.2</v>
      </c>
      <c r="U249" s="368">
        <v>1.4</v>
      </c>
      <c r="V249" s="369">
        <v>-0.1</v>
      </c>
      <c r="W249" s="50"/>
      <c r="X249" s="50"/>
    </row>
    <row r="250" spans="1:24" s="23" customFormat="1" ht="9.75">
      <c r="A250" s="70" t="s">
        <v>588</v>
      </c>
      <c r="B250" s="367">
        <v>1.9</v>
      </c>
      <c r="C250" s="368">
        <v>2.1</v>
      </c>
      <c r="D250" s="368">
        <v>1.6</v>
      </c>
      <c r="E250" s="368">
        <v>0.5</v>
      </c>
      <c r="F250" s="368">
        <v>-4.1</v>
      </c>
      <c r="G250" s="368">
        <v>-27.5</v>
      </c>
      <c r="H250" s="368">
        <v>-2.3</v>
      </c>
      <c r="I250" s="368">
        <v>0.2</v>
      </c>
      <c r="J250" s="368">
        <v>-0.1</v>
      </c>
      <c r="K250" s="368">
        <v>0.2</v>
      </c>
      <c r="L250" s="368">
        <v>0</v>
      </c>
      <c r="M250" s="368">
        <v>-1.2</v>
      </c>
      <c r="N250" s="368">
        <v>2.5</v>
      </c>
      <c r="O250" s="368">
        <v>0</v>
      </c>
      <c r="P250" s="368">
        <v>0</v>
      </c>
      <c r="Q250" s="368">
        <v>0.7</v>
      </c>
      <c r="R250" s="368">
        <v>-0.9</v>
      </c>
      <c r="S250" s="368">
        <v>-0.5</v>
      </c>
      <c r="T250" s="368">
        <v>-0.9</v>
      </c>
      <c r="U250" s="368">
        <v>1.4</v>
      </c>
      <c r="V250" s="369">
        <v>-3.7</v>
      </c>
      <c r="W250" s="50"/>
      <c r="X250" s="50"/>
    </row>
    <row r="251" spans="1:29" s="23" customFormat="1" ht="12" customHeight="1">
      <c r="A251" s="71" t="s">
        <v>626</v>
      </c>
      <c r="B251" s="370">
        <v>1.4</v>
      </c>
      <c r="C251" s="371">
        <v>1.9</v>
      </c>
      <c r="D251" s="371">
        <v>1.2</v>
      </c>
      <c r="E251" s="371">
        <v>0</v>
      </c>
      <c r="F251" s="371">
        <v>-3.1</v>
      </c>
      <c r="G251" s="371">
        <v>-20.3</v>
      </c>
      <c r="H251" s="371">
        <v>-3.2</v>
      </c>
      <c r="I251" s="371">
        <v>0.1</v>
      </c>
      <c r="J251" s="371">
        <v>-1</v>
      </c>
      <c r="K251" s="371">
        <v>1</v>
      </c>
      <c r="L251" s="371">
        <v>0.9</v>
      </c>
      <c r="M251" s="371">
        <v>-0.5</v>
      </c>
      <c r="N251" s="371">
        <v>4.8</v>
      </c>
      <c r="O251" s="371">
        <v>0</v>
      </c>
      <c r="P251" s="371">
        <v>0.1</v>
      </c>
      <c r="Q251" s="371">
        <v>-2.2</v>
      </c>
      <c r="R251" s="371">
        <v>-0.9</v>
      </c>
      <c r="S251" s="371">
        <v>0.2</v>
      </c>
      <c r="T251" s="371">
        <v>-1</v>
      </c>
      <c r="U251" s="371">
        <v>1.1</v>
      </c>
      <c r="V251" s="372">
        <v>-3</v>
      </c>
      <c r="W251" s="50"/>
      <c r="X251" s="50"/>
      <c r="Y251" s="26"/>
      <c r="Z251" s="26"/>
      <c r="AA251" s="26"/>
      <c r="AB251" s="26"/>
      <c r="AC251" s="26"/>
    </row>
    <row r="252" ht="9" customHeight="1"/>
  </sheetData>
  <mergeCells count="1">
    <mergeCell ref="A1:N1"/>
  </mergeCells>
  <printOptions/>
  <pageMargins left="0.5118110236220472" right="0.5118110236220472" top="0.984251968503937" bottom="0.5118110236220472" header="0.5118110236220472" footer="0.5118110236220472"/>
  <pageSetup firstPageNumber="12" useFirstPageNumber="1" horizontalDpi="600" verticalDpi="600" orientation="portrait" pageOrder="overThenDown" paperSize="9" scale="93" r:id="rId2"/>
  <headerFooter alignWithMargins="0">
    <oddFooter>&amp;C&amp;10- &amp;P -</oddFooter>
  </headerFooter>
  <rowBreaks count="2" manualBreakCount="2">
    <brk id="84" max="255" man="1"/>
    <brk id="168" max="255" man="1"/>
  </rowBreaks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C177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8.66015625" style="3" customWidth="1"/>
    <col min="2" max="29" width="4.91015625" style="3" customWidth="1"/>
    <col min="30" max="16384" width="8.66015625" style="3" customWidth="1"/>
  </cols>
  <sheetData>
    <row r="1" spans="1:29" ht="17.25">
      <c r="A1" s="11" t="s">
        <v>629</v>
      </c>
      <c r="B1" s="1"/>
      <c r="C1" s="1"/>
      <c r="D1" s="1"/>
      <c r="E1" s="1"/>
      <c r="F1" s="1"/>
      <c r="H1" s="2"/>
      <c r="I1" s="2"/>
      <c r="J1" s="2"/>
      <c r="K1" s="2"/>
      <c r="L1" s="2"/>
      <c r="M1" s="12"/>
      <c r="N1" s="2"/>
      <c r="O1" s="2"/>
      <c r="P1" s="2"/>
      <c r="Q1" s="2"/>
      <c r="R1" s="2"/>
      <c r="S1" s="2"/>
      <c r="T1" s="2"/>
      <c r="U1" s="2"/>
      <c r="V1" s="2"/>
      <c r="W1" s="2"/>
      <c r="X1" s="12"/>
      <c r="Y1" s="2"/>
      <c r="Z1" s="2"/>
      <c r="AA1" s="12"/>
      <c r="AB1" s="2"/>
      <c r="AC1" s="17" t="s">
        <v>590</v>
      </c>
    </row>
    <row r="2" spans="1:29" s="4" customFormat="1" ht="11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7" t="s">
        <v>591</v>
      </c>
    </row>
    <row r="3" spans="1:29" s="23" customFormat="1" ht="9.75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0"/>
      <c r="X3" s="20"/>
      <c r="Y3" s="21"/>
      <c r="Z3" s="20"/>
      <c r="AA3" s="20"/>
      <c r="AB3" s="20"/>
      <c r="AC3" s="22"/>
    </row>
    <row r="4" spans="1:29" s="23" customFormat="1" ht="9.75">
      <c r="A4" s="24" t="s">
        <v>0</v>
      </c>
      <c r="B4" s="25" t="s">
        <v>1</v>
      </c>
      <c r="C4" s="26"/>
      <c r="D4" s="27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6"/>
      <c r="V4" s="26"/>
      <c r="W4" s="26"/>
      <c r="X4" s="26"/>
      <c r="Y4" s="27" t="s">
        <v>4</v>
      </c>
      <c r="Z4" s="26"/>
      <c r="AA4" s="26"/>
      <c r="AB4" s="26"/>
      <c r="AC4" s="28"/>
    </row>
    <row r="5" spans="1:29" s="23" customFormat="1" ht="9.75">
      <c r="A5" s="29"/>
      <c r="B5" s="30"/>
      <c r="C5" s="26"/>
      <c r="D5" s="31"/>
      <c r="E5" s="32"/>
      <c r="F5" s="32"/>
      <c r="G5" s="33"/>
      <c r="H5" s="32"/>
      <c r="I5" s="32"/>
      <c r="J5" s="32"/>
      <c r="K5" s="33"/>
      <c r="L5" s="32"/>
      <c r="M5" s="33"/>
      <c r="N5" s="32"/>
      <c r="O5" s="32"/>
      <c r="P5" s="32"/>
      <c r="Q5" s="32"/>
      <c r="R5" s="32"/>
      <c r="S5" s="32"/>
      <c r="T5" s="31"/>
      <c r="U5" s="26"/>
      <c r="V5" s="32"/>
      <c r="W5" s="33"/>
      <c r="X5" s="32"/>
      <c r="Y5" s="31"/>
      <c r="Z5" s="32"/>
      <c r="AA5" s="33"/>
      <c r="AB5" s="33"/>
      <c r="AC5" s="34"/>
    </row>
    <row r="6" spans="1:29" s="23" customFormat="1" ht="9.75">
      <c r="A6" s="29"/>
      <c r="B6" s="30"/>
      <c r="C6" s="26"/>
      <c r="D6" s="31"/>
      <c r="E6" s="27" t="s">
        <v>13</v>
      </c>
      <c r="F6" s="27" t="s">
        <v>14</v>
      </c>
      <c r="G6" s="26"/>
      <c r="H6" s="27" t="s">
        <v>15</v>
      </c>
      <c r="I6" s="27" t="s">
        <v>16</v>
      </c>
      <c r="J6" s="27" t="s">
        <v>17</v>
      </c>
      <c r="K6" s="26"/>
      <c r="L6" s="27" t="s">
        <v>18</v>
      </c>
      <c r="M6" s="26"/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31"/>
      <c r="U6" s="26"/>
      <c r="V6" s="27" t="s">
        <v>25</v>
      </c>
      <c r="W6" s="26"/>
      <c r="X6" s="27" t="s">
        <v>26</v>
      </c>
      <c r="Y6" s="31"/>
      <c r="Z6" s="27" t="s">
        <v>27</v>
      </c>
      <c r="AA6" s="26"/>
      <c r="AB6" s="26"/>
      <c r="AC6" s="35" t="s">
        <v>28</v>
      </c>
    </row>
    <row r="7" spans="1:29" s="23" customFormat="1" ht="9.75">
      <c r="A7" s="29"/>
      <c r="B7" s="30"/>
      <c r="C7" s="26"/>
      <c r="D7" s="31"/>
      <c r="E7" s="31"/>
      <c r="F7" s="31"/>
      <c r="G7" s="32"/>
      <c r="H7" s="31"/>
      <c r="I7" s="31"/>
      <c r="J7" s="31"/>
      <c r="K7" s="32"/>
      <c r="L7" s="31"/>
      <c r="M7" s="32"/>
      <c r="N7" s="31"/>
      <c r="O7" s="31"/>
      <c r="P7" s="31"/>
      <c r="Q7" s="31"/>
      <c r="R7" s="31"/>
      <c r="S7" s="31"/>
      <c r="T7" s="31"/>
      <c r="U7" s="26"/>
      <c r="V7" s="31"/>
      <c r="W7" s="26"/>
      <c r="X7" s="31"/>
      <c r="Y7" s="27" t="s">
        <v>46</v>
      </c>
      <c r="Z7" s="31"/>
      <c r="AA7" s="32"/>
      <c r="AB7" s="32"/>
      <c r="AC7" s="36"/>
    </row>
    <row r="8" spans="1:29" s="23" customFormat="1" ht="9.75">
      <c r="A8" s="29"/>
      <c r="B8" s="30"/>
      <c r="C8" s="32"/>
      <c r="D8" s="31"/>
      <c r="E8" s="31"/>
      <c r="F8" s="31"/>
      <c r="G8" s="27" t="s">
        <v>51</v>
      </c>
      <c r="H8" s="31"/>
      <c r="I8" s="31"/>
      <c r="J8" s="27" t="s">
        <v>52</v>
      </c>
      <c r="K8" s="27" t="s">
        <v>51</v>
      </c>
      <c r="L8" s="31"/>
      <c r="M8" s="27" t="s">
        <v>51</v>
      </c>
      <c r="N8" s="31"/>
      <c r="O8" s="31"/>
      <c r="P8" s="31"/>
      <c r="Q8" s="31"/>
      <c r="R8" s="31"/>
      <c r="S8" s="31"/>
      <c r="T8" s="31"/>
      <c r="U8" s="32"/>
      <c r="V8" s="31"/>
      <c r="W8" s="32"/>
      <c r="X8" s="31"/>
      <c r="Y8" s="31"/>
      <c r="Z8" s="31"/>
      <c r="AA8" s="27" t="s">
        <v>53</v>
      </c>
      <c r="AB8" s="27" t="s">
        <v>54</v>
      </c>
      <c r="AC8" s="36"/>
    </row>
    <row r="9" spans="1:29" s="23" customFormat="1" ht="9.75">
      <c r="A9" s="29"/>
      <c r="B9" s="30"/>
      <c r="C9" s="27" t="s">
        <v>77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 t="s">
        <v>41</v>
      </c>
      <c r="Q9" s="31"/>
      <c r="R9" s="31"/>
      <c r="S9" s="31"/>
      <c r="T9" s="31"/>
      <c r="U9" s="27" t="s">
        <v>77</v>
      </c>
      <c r="V9" s="31"/>
      <c r="W9" s="27" t="s">
        <v>77</v>
      </c>
      <c r="X9" s="27" t="s">
        <v>78</v>
      </c>
      <c r="Y9" s="27" t="s">
        <v>79</v>
      </c>
      <c r="Z9" s="31"/>
      <c r="AA9" s="31"/>
      <c r="AB9" s="31"/>
      <c r="AC9" s="35" t="s">
        <v>80</v>
      </c>
    </row>
    <row r="10" spans="1:29" s="23" customFormat="1" ht="9.75">
      <c r="A10" s="29"/>
      <c r="B10" s="30"/>
      <c r="C10" s="27" t="s">
        <v>90</v>
      </c>
      <c r="D10" s="31"/>
      <c r="E10" s="31"/>
      <c r="F10" s="27" t="s">
        <v>91</v>
      </c>
      <c r="G10" s="27" t="s">
        <v>92</v>
      </c>
      <c r="H10" s="31"/>
      <c r="I10" s="27" t="s">
        <v>93</v>
      </c>
      <c r="J10" s="27" t="s">
        <v>79</v>
      </c>
      <c r="K10" s="27" t="s">
        <v>92</v>
      </c>
      <c r="L10" s="31"/>
      <c r="M10" s="27" t="s">
        <v>92</v>
      </c>
      <c r="N10" s="27" t="s">
        <v>94</v>
      </c>
      <c r="O10" s="27" t="s">
        <v>95</v>
      </c>
      <c r="P10" s="31"/>
      <c r="Q10" s="31"/>
      <c r="R10" s="31"/>
      <c r="S10" s="31"/>
      <c r="T10" s="31"/>
      <c r="U10" s="27" t="s">
        <v>90</v>
      </c>
      <c r="V10" s="31"/>
      <c r="W10" s="27" t="s">
        <v>90</v>
      </c>
      <c r="X10" s="31"/>
      <c r="Y10" s="31"/>
      <c r="Z10" s="27" t="s">
        <v>96</v>
      </c>
      <c r="AA10" s="31"/>
      <c r="AB10" s="31"/>
      <c r="AC10" s="36"/>
    </row>
    <row r="11" spans="1:29" s="23" customFormat="1" ht="9.75">
      <c r="A11" s="29"/>
      <c r="B11" s="30"/>
      <c r="C11" s="27" t="s">
        <v>115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7" t="s">
        <v>2</v>
      </c>
      <c r="Q11" s="31"/>
      <c r="R11" s="31"/>
      <c r="S11" s="31"/>
      <c r="T11" s="31"/>
      <c r="U11" s="27" t="s">
        <v>115</v>
      </c>
      <c r="V11" s="31"/>
      <c r="W11" s="27" t="s">
        <v>115</v>
      </c>
      <c r="X11" s="27" t="s">
        <v>116</v>
      </c>
      <c r="Y11" s="27" t="s">
        <v>97</v>
      </c>
      <c r="Z11" s="31"/>
      <c r="AA11" s="27" t="s">
        <v>117</v>
      </c>
      <c r="AB11" s="27" t="s">
        <v>118</v>
      </c>
      <c r="AC11" s="35" t="s">
        <v>4</v>
      </c>
    </row>
    <row r="12" spans="1:29" s="23" customFormat="1" ht="9.75">
      <c r="A12" s="29"/>
      <c r="B12" s="30"/>
      <c r="C12" s="27" t="s">
        <v>131</v>
      </c>
      <c r="D12" s="31"/>
      <c r="E12" s="31"/>
      <c r="F12" s="31"/>
      <c r="G12" s="27" t="s">
        <v>132</v>
      </c>
      <c r="H12" s="31"/>
      <c r="I12" s="31"/>
      <c r="J12" s="27" t="s">
        <v>133</v>
      </c>
      <c r="K12" s="27" t="s">
        <v>134</v>
      </c>
      <c r="L12" s="31"/>
      <c r="M12" s="27" t="s">
        <v>135</v>
      </c>
      <c r="N12" s="31"/>
      <c r="O12" s="31"/>
      <c r="P12" s="31"/>
      <c r="Q12" s="31"/>
      <c r="R12" s="31"/>
      <c r="S12" s="31"/>
      <c r="T12" s="31"/>
      <c r="U12" s="27" t="s">
        <v>131</v>
      </c>
      <c r="V12" s="31"/>
      <c r="W12" s="27" t="s">
        <v>131</v>
      </c>
      <c r="X12" s="31"/>
      <c r="Y12" s="31"/>
      <c r="Z12" s="31"/>
      <c r="AA12" s="31"/>
      <c r="AB12" s="31"/>
      <c r="AC12" s="36"/>
    </row>
    <row r="13" spans="1:29" s="23" customFormat="1" ht="9.75">
      <c r="A13" s="29"/>
      <c r="B13" s="30"/>
      <c r="C13" s="27" t="s">
        <v>144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 t="s">
        <v>145</v>
      </c>
      <c r="V13" s="31"/>
      <c r="W13" s="27" t="s">
        <v>146</v>
      </c>
      <c r="X13" s="31"/>
      <c r="Y13" s="31"/>
      <c r="Z13" s="31"/>
      <c r="AA13" s="31"/>
      <c r="AB13" s="31"/>
      <c r="AC13" s="36"/>
    </row>
    <row r="14" spans="1:29" s="23" customFormat="1" ht="9.75">
      <c r="A14" s="29" t="s">
        <v>152</v>
      </c>
      <c r="B14" s="25" t="s">
        <v>153</v>
      </c>
      <c r="C14" s="27" t="s">
        <v>154</v>
      </c>
      <c r="D14" s="27" t="s">
        <v>125</v>
      </c>
      <c r="E14" s="27" t="s">
        <v>155</v>
      </c>
      <c r="F14" s="27" t="s">
        <v>155</v>
      </c>
      <c r="G14" s="27" t="s">
        <v>156</v>
      </c>
      <c r="H14" s="27" t="s">
        <v>155</v>
      </c>
      <c r="I14" s="27" t="s">
        <v>155</v>
      </c>
      <c r="J14" s="27" t="s">
        <v>157</v>
      </c>
      <c r="K14" s="27" t="s">
        <v>158</v>
      </c>
      <c r="L14" s="27" t="s">
        <v>102</v>
      </c>
      <c r="M14" s="27" t="s">
        <v>159</v>
      </c>
      <c r="N14" s="27" t="s">
        <v>160</v>
      </c>
      <c r="O14" s="27" t="s">
        <v>155</v>
      </c>
      <c r="P14" s="27" t="s">
        <v>147</v>
      </c>
      <c r="Q14" s="27" t="s">
        <v>125</v>
      </c>
      <c r="R14" s="27" t="s">
        <v>155</v>
      </c>
      <c r="S14" s="27" t="s">
        <v>2</v>
      </c>
      <c r="T14" s="27" t="s">
        <v>161</v>
      </c>
      <c r="U14" s="27" t="s">
        <v>162</v>
      </c>
      <c r="V14" s="27" t="s">
        <v>163</v>
      </c>
      <c r="W14" s="27" t="s">
        <v>164</v>
      </c>
      <c r="X14" s="27" t="s">
        <v>165</v>
      </c>
      <c r="Y14" s="27" t="s">
        <v>136</v>
      </c>
      <c r="Z14" s="27" t="s">
        <v>166</v>
      </c>
      <c r="AA14" s="27" t="s">
        <v>167</v>
      </c>
      <c r="AB14" s="27" t="s">
        <v>167</v>
      </c>
      <c r="AC14" s="35" t="s">
        <v>46</v>
      </c>
    </row>
    <row r="15" spans="1:29" s="23" customFormat="1" ht="9.75">
      <c r="A15" s="65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1:29" s="23" customFormat="1" ht="9.75">
      <c r="A16" s="24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9"/>
    </row>
    <row r="17" spans="1:29" s="23" customFormat="1" ht="9.75">
      <c r="A17" s="70"/>
      <c r="B17" s="30"/>
      <c r="F17" s="26"/>
      <c r="G17" s="48" t="s">
        <v>266</v>
      </c>
      <c r="H17" s="48"/>
      <c r="I17" s="48"/>
      <c r="J17" s="48"/>
      <c r="K17" s="48"/>
      <c r="L17" s="48"/>
      <c r="M17" s="48"/>
      <c r="N17" s="48"/>
      <c r="O17" s="48"/>
      <c r="P17" s="48"/>
      <c r="R17" s="48"/>
      <c r="S17" s="48"/>
      <c r="T17" s="48"/>
      <c r="U17" s="48" t="s">
        <v>266</v>
      </c>
      <c r="V17" s="48"/>
      <c r="W17" s="48"/>
      <c r="X17" s="48"/>
      <c r="Y17" s="48"/>
      <c r="Z17" s="48"/>
      <c r="AA17" s="48"/>
      <c r="AB17" s="48"/>
      <c r="AC17" s="49"/>
    </row>
    <row r="18" spans="1:29" s="23" customFormat="1" ht="9.75">
      <c r="A18" s="84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</row>
    <row r="19" spans="1:29" s="23" customFormat="1" ht="9.75">
      <c r="A19" s="70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</row>
    <row r="20" spans="1:29" s="23" customFormat="1" ht="12" customHeight="1">
      <c r="A20" s="70" t="s">
        <v>233</v>
      </c>
      <c r="B20" s="47">
        <v>100.1</v>
      </c>
      <c r="C20" s="48">
        <v>100.1</v>
      </c>
      <c r="D20" s="48">
        <v>100.6</v>
      </c>
      <c r="E20" s="48">
        <v>100.7</v>
      </c>
      <c r="F20" s="48">
        <v>104.9</v>
      </c>
      <c r="G20" s="48">
        <v>108.2</v>
      </c>
      <c r="H20" s="48">
        <v>100.3</v>
      </c>
      <c r="I20" s="48">
        <v>101.1</v>
      </c>
      <c r="J20" s="48">
        <v>101.1</v>
      </c>
      <c r="K20" s="48">
        <v>101.2</v>
      </c>
      <c r="L20" s="48">
        <v>90.7</v>
      </c>
      <c r="M20" s="48">
        <v>90.2</v>
      </c>
      <c r="N20" s="48">
        <v>99.5</v>
      </c>
      <c r="O20" s="48">
        <v>98.7</v>
      </c>
      <c r="P20" s="48">
        <v>100.4</v>
      </c>
      <c r="Q20" s="48">
        <v>100.2</v>
      </c>
      <c r="R20" s="48">
        <v>100.8</v>
      </c>
      <c r="S20" s="48">
        <v>101.1</v>
      </c>
      <c r="T20" s="48">
        <v>99.7</v>
      </c>
      <c r="U20" s="48">
        <v>99.9</v>
      </c>
      <c r="V20" s="48">
        <v>99.7</v>
      </c>
      <c r="W20" s="48">
        <v>99.8</v>
      </c>
      <c r="X20" s="48">
        <v>100</v>
      </c>
      <c r="Y20" s="48">
        <v>99.6</v>
      </c>
      <c r="Z20" s="48">
        <v>99.4</v>
      </c>
      <c r="AA20" s="48">
        <v>100.1</v>
      </c>
      <c r="AB20" s="48">
        <v>98.4</v>
      </c>
      <c r="AC20" s="49">
        <v>100</v>
      </c>
    </row>
    <row r="21" spans="1:29" s="23" customFormat="1" ht="12" customHeight="1">
      <c r="A21" s="70" t="s">
        <v>191</v>
      </c>
      <c r="B21" s="47">
        <v>99.7</v>
      </c>
      <c r="C21" s="48">
        <v>99.8</v>
      </c>
      <c r="D21" s="48">
        <v>99.9</v>
      </c>
      <c r="E21" s="48">
        <v>99.3</v>
      </c>
      <c r="F21" s="48">
        <v>103.2</v>
      </c>
      <c r="G21" s="48">
        <v>106</v>
      </c>
      <c r="H21" s="48">
        <v>100.2</v>
      </c>
      <c r="I21" s="48">
        <v>95.7</v>
      </c>
      <c r="J21" s="48">
        <v>95.3</v>
      </c>
      <c r="K21" s="48">
        <v>92.5</v>
      </c>
      <c r="L21" s="48">
        <v>96.8</v>
      </c>
      <c r="M21" s="48">
        <v>96.7</v>
      </c>
      <c r="N21" s="48">
        <v>100</v>
      </c>
      <c r="O21" s="48">
        <v>100.3</v>
      </c>
      <c r="P21" s="48">
        <v>100.5</v>
      </c>
      <c r="Q21" s="48">
        <v>100.6</v>
      </c>
      <c r="R21" s="48">
        <v>100.2</v>
      </c>
      <c r="S21" s="48">
        <v>101.1</v>
      </c>
      <c r="T21" s="48">
        <v>99.8</v>
      </c>
      <c r="U21" s="48">
        <v>99.9</v>
      </c>
      <c r="V21" s="48">
        <v>99.7</v>
      </c>
      <c r="W21" s="48">
        <v>99.9</v>
      </c>
      <c r="X21" s="48">
        <v>100</v>
      </c>
      <c r="Y21" s="48">
        <v>99.6</v>
      </c>
      <c r="Z21" s="48">
        <v>99.4</v>
      </c>
      <c r="AA21" s="48">
        <v>100.1</v>
      </c>
      <c r="AB21" s="48">
        <v>98.4</v>
      </c>
      <c r="AC21" s="49">
        <v>100</v>
      </c>
    </row>
    <row r="22" spans="1:29" s="23" customFormat="1" ht="12" customHeight="1">
      <c r="A22" s="70" t="s">
        <v>192</v>
      </c>
      <c r="B22" s="47">
        <v>100.1</v>
      </c>
      <c r="C22" s="48">
        <v>100.2</v>
      </c>
      <c r="D22" s="48">
        <v>100.6</v>
      </c>
      <c r="E22" s="48">
        <v>100</v>
      </c>
      <c r="F22" s="48">
        <v>104.7</v>
      </c>
      <c r="G22" s="48">
        <v>108.3</v>
      </c>
      <c r="H22" s="48">
        <v>96.9</v>
      </c>
      <c r="I22" s="48">
        <v>99.1</v>
      </c>
      <c r="J22" s="48">
        <v>101</v>
      </c>
      <c r="K22" s="48">
        <v>101.4</v>
      </c>
      <c r="L22" s="48">
        <v>103</v>
      </c>
      <c r="M22" s="48">
        <v>103.1</v>
      </c>
      <c r="N22" s="48">
        <v>100.2</v>
      </c>
      <c r="O22" s="48">
        <v>101</v>
      </c>
      <c r="P22" s="48">
        <v>100.8</v>
      </c>
      <c r="Q22" s="48">
        <v>99.3</v>
      </c>
      <c r="R22" s="48">
        <v>100.7</v>
      </c>
      <c r="S22" s="48">
        <v>99.8</v>
      </c>
      <c r="T22" s="48">
        <v>99.5</v>
      </c>
      <c r="U22" s="48">
        <v>99.8</v>
      </c>
      <c r="V22" s="48">
        <v>99.4</v>
      </c>
      <c r="W22" s="48">
        <v>99.8</v>
      </c>
      <c r="X22" s="48">
        <v>100</v>
      </c>
      <c r="Y22" s="48">
        <v>99.6</v>
      </c>
      <c r="Z22" s="48">
        <v>99.4</v>
      </c>
      <c r="AA22" s="48">
        <v>100.1</v>
      </c>
      <c r="AB22" s="48">
        <v>98.4</v>
      </c>
      <c r="AC22" s="49">
        <v>100</v>
      </c>
    </row>
    <row r="23" spans="1:29" s="23" customFormat="1" ht="12" customHeight="1">
      <c r="A23" s="70" t="s">
        <v>193</v>
      </c>
      <c r="B23" s="47">
        <v>100.5</v>
      </c>
      <c r="C23" s="48">
        <v>100.4</v>
      </c>
      <c r="D23" s="48">
        <v>100.4</v>
      </c>
      <c r="E23" s="48">
        <v>99.9</v>
      </c>
      <c r="F23" s="48">
        <v>105.7</v>
      </c>
      <c r="G23" s="48">
        <v>110.9</v>
      </c>
      <c r="H23" s="48">
        <v>99.1</v>
      </c>
      <c r="I23" s="48">
        <v>100.3</v>
      </c>
      <c r="J23" s="48">
        <v>98.6</v>
      </c>
      <c r="K23" s="48">
        <v>97.3</v>
      </c>
      <c r="L23" s="48">
        <v>99.2</v>
      </c>
      <c r="M23" s="48">
        <v>99.2</v>
      </c>
      <c r="N23" s="48">
        <v>100.2</v>
      </c>
      <c r="O23" s="48">
        <v>98.9</v>
      </c>
      <c r="P23" s="48">
        <v>100.7</v>
      </c>
      <c r="Q23" s="48">
        <v>100</v>
      </c>
      <c r="R23" s="48">
        <v>100.7</v>
      </c>
      <c r="S23" s="48">
        <v>99.8</v>
      </c>
      <c r="T23" s="48">
        <v>100.8</v>
      </c>
      <c r="U23" s="48">
        <v>100.5</v>
      </c>
      <c r="V23" s="48">
        <v>100.8</v>
      </c>
      <c r="W23" s="48">
        <v>100.4</v>
      </c>
      <c r="X23" s="48">
        <v>100.9</v>
      </c>
      <c r="Y23" s="48">
        <v>100.4</v>
      </c>
      <c r="Z23" s="48">
        <v>100.5</v>
      </c>
      <c r="AA23" s="48">
        <v>100.6</v>
      </c>
      <c r="AB23" s="48">
        <v>100.3</v>
      </c>
      <c r="AC23" s="49">
        <v>100</v>
      </c>
    </row>
    <row r="24" spans="1:29" s="23" customFormat="1" ht="12" customHeight="1">
      <c r="A24" s="70" t="s">
        <v>194</v>
      </c>
      <c r="B24" s="47">
        <v>100.6</v>
      </c>
      <c r="C24" s="48">
        <v>100.5</v>
      </c>
      <c r="D24" s="48">
        <v>100.5</v>
      </c>
      <c r="E24" s="48">
        <v>100.8</v>
      </c>
      <c r="F24" s="48">
        <v>104.8</v>
      </c>
      <c r="G24" s="48">
        <v>107</v>
      </c>
      <c r="H24" s="48">
        <v>101.3</v>
      </c>
      <c r="I24" s="48">
        <v>103.5</v>
      </c>
      <c r="J24" s="48">
        <v>96.2</v>
      </c>
      <c r="K24" s="48">
        <v>92.5</v>
      </c>
      <c r="L24" s="48">
        <v>97</v>
      </c>
      <c r="M24" s="48">
        <v>96.8</v>
      </c>
      <c r="N24" s="48">
        <v>101</v>
      </c>
      <c r="O24" s="48">
        <v>101.3</v>
      </c>
      <c r="P24" s="48">
        <v>100.4</v>
      </c>
      <c r="Q24" s="48">
        <v>100.6</v>
      </c>
      <c r="R24" s="48">
        <v>100.3</v>
      </c>
      <c r="S24" s="48">
        <v>99.8</v>
      </c>
      <c r="T24" s="48">
        <v>100.8</v>
      </c>
      <c r="U24" s="48">
        <v>100.5</v>
      </c>
      <c r="V24" s="48">
        <v>100.8</v>
      </c>
      <c r="W24" s="48">
        <v>100.4</v>
      </c>
      <c r="X24" s="48">
        <v>100.9</v>
      </c>
      <c r="Y24" s="48">
        <v>100.4</v>
      </c>
      <c r="Z24" s="48">
        <v>100.5</v>
      </c>
      <c r="AA24" s="48">
        <v>100.6</v>
      </c>
      <c r="AB24" s="48">
        <v>100.3</v>
      </c>
      <c r="AC24" s="49">
        <v>100</v>
      </c>
    </row>
    <row r="25" spans="1:29" s="23" customFormat="1" ht="12" customHeight="1">
      <c r="A25" s="70" t="s">
        <v>195</v>
      </c>
      <c r="B25" s="47">
        <v>100.2</v>
      </c>
      <c r="C25" s="48">
        <v>100.1</v>
      </c>
      <c r="D25" s="48">
        <v>99.8</v>
      </c>
      <c r="E25" s="48">
        <v>101.6</v>
      </c>
      <c r="F25" s="48">
        <v>97.8</v>
      </c>
      <c r="G25" s="48">
        <v>95.9</v>
      </c>
      <c r="H25" s="48">
        <v>101.4</v>
      </c>
      <c r="I25" s="48">
        <v>96.1</v>
      </c>
      <c r="J25" s="48">
        <v>95.6</v>
      </c>
      <c r="K25" s="48">
        <v>93.1</v>
      </c>
      <c r="L25" s="48">
        <v>104.9</v>
      </c>
      <c r="M25" s="48">
        <v>105.1</v>
      </c>
      <c r="N25" s="48">
        <v>100.8</v>
      </c>
      <c r="O25" s="48">
        <v>100.9</v>
      </c>
      <c r="P25" s="48">
        <v>100.7</v>
      </c>
      <c r="Q25" s="48">
        <v>100.4</v>
      </c>
      <c r="R25" s="48">
        <v>100.6</v>
      </c>
      <c r="S25" s="48">
        <v>99.8</v>
      </c>
      <c r="T25" s="48">
        <v>101.2</v>
      </c>
      <c r="U25" s="48">
        <v>100.7</v>
      </c>
      <c r="V25" s="48">
        <v>101.2</v>
      </c>
      <c r="W25" s="48">
        <v>100.6</v>
      </c>
      <c r="X25" s="48">
        <v>100.9</v>
      </c>
      <c r="Y25" s="48">
        <v>100.4</v>
      </c>
      <c r="Z25" s="48">
        <v>100.5</v>
      </c>
      <c r="AA25" s="48">
        <v>100.6</v>
      </c>
      <c r="AB25" s="48">
        <v>100.3</v>
      </c>
      <c r="AC25" s="49">
        <v>100</v>
      </c>
    </row>
    <row r="26" spans="1:29" s="23" customFormat="1" ht="12" customHeight="1">
      <c r="A26" s="70" t="s">
        <v>196</v>
      </c>
      <c r="B26" s="47">
        <v>99.7</v>
      </c>
      <c r="C26" s="48">
        <v>99.7</v>
      </c>
      <c r="D26" s="48">
        <v>99.1</v>
      </c>
      <c r="E26" s="48">
        <v>101.2</v>
      </c>
      <c r="F26" s="48">
        <v>94.5</v>
      </c>
      <c r="G26" s="48">
        <v>89.6</v>
      </c>
      <c r="H26" s="48">
        <v>101.2</v>
      </c>
      <c r="I26" s="48">
        <v>95.5</v>
      </c>
      <c r="J26" s="48">
        <v>96.2</v>
      </c>
      <c r="K26" s="48">
        <v>92.6</v>
      </c>
      <c r="L26" s="48">
        <v>100.7</v>
      </c>
      <c r="M26" s="48">
        <v>100.7</v>
      </c>
      <c r="N26" s="48">
        <v>100.8</v>
      </c>
      <c r="O26" s="48">
        <v>98.9</v>
      </c>
      <c r="P26" s="48">
        <v>100.7</v>
      </c>
      <c r="Q26" s="48">
        <v>100.3</v>
      </c>
      <c r="R26" s="48">
        <v>100.2</v>
      </c>
      <c r="S26" s="48">
        <v>99.8</v>
      </c>
      <c r="T26" s="48">
        <v>99.9</v>
      </c>
      <c r="U26" s="48">
        <v>100</v>
      </c>
      <c r="V26" s="48">
        <v>99.9</v>
      </c>
      <c r="W26" s="48">
        <v>100</v>
      </c>
      <c r="X26" s="48">
        <v>100.1</v>
      </c>
      <c r="Y26" s="48">
        <v>100.8</v>
      </c>
      <c r="Z26" s="48">
        <v>101.1</v>
      </c>
      <c r="AA26" s="48">
        <v>101.6</v>
      </c>
      <c r="AB26" s="48">
        <v>100.3</v>
      </c>
      <c r="AC26" s="49">
        <v>100</v>
      </c>
    </row>
    <row r="27" spans="1:29" s="23" customFormat="1" ht="12" customHeight="1">
      <c r="A27" s="70" t="s">
        <v>197</v>
      </c>
      <c r="B27" s="47">
        <v>100.2</v>
      </c>
      <c r="C27" s="48">
        <v>100.3</v>
      </c>
      <c r="D27" s="48">
        <v>100.4</v>
      </c>
      <c r="E27" s="48">
        <v>101.4</v>
      </c>
      <c r="F27" s="48">
        <v>98.6</v>
      </c>
      <c r="G27" s="48">
        <v>95.8</v>
      </c>
      <c r="H27" s="48">
        <v>101.2</v>
      </c>
      <c r="I27" s="48">
        <v>101.3</v>
      </c>
      <c r="J27" s="48">
        <v>100.2</v>
      </c>
      <c r="K27" s="48">
        <v>101.1</v>
      </c>
      <c r="L27" s="48">
        <v>106.9</v>
      </c>
      <c r="M27" s="48">
        <v>107.3</v>
      </c>
      <c r="N27" s="48">
        <v>100</v>
      </c>
      <c r="O27" s="48">
        <v>100</v>
      </c>
      <c r="P27" s="48">
        <v>100.5</v>
      </c>
      <c r="Q27" s="48">
        <v>101.3</v>
      </c>
      <c r="R27" s="48">
        <v>99.4</v>
      </c>
      <c r="S27" s="48">
        <v>99.8</v>
      </c>
      <c r="T27" s="48">
        <v>99.8</v>
      </c>
      <c r="U27" s="48">
        <v>99.7</v>
      </c>
      <c r="V27" s="48">
        <v>99.9</v>
      </c>
      <c r="W27" s="48">
        <v>100</v>
      </c>
      <c r="X27" s="48">
        <v>99.2</v>
      </c>
      <c r="Y27" s="48">
        <v>100.8</v>
      </c>
      <c r="Z27" s="48">
        <v>101.1</v>
      </c>
      <c r="AA27" s="48">
        <v>101.6</v>
      </c>
      <c r="AB27" s="48">
        <v>100.3</v>
      </c>
      <c r="AC27" s="49">
        <v>100</v>
      </c>
    </row>
    <row r="28" spans="1:29" s="23" customFormat="1" ht="12" customHeight="1">
      <c r="A28" s="70" t="s">
        <v>198</v>
      </c>
      <c r="B28" s="47">
        <v>99.9</v>
      </c>
      <c r="C28" s="48">
        <v>100</v>
      </c>
      <c r="D28" s="48">
        <v>100</v>
      </c>
      <c r="E28" s="48">
        <v>101.5</v>
      </c>
      <c r="F28" s="48">
        <v>95.3</v>
      </c>
      <c r="G28" s="48">
        <v>90.2</v>
      </c>
      <c r="H28" s="48">
        <v>100.4</v>
      </c>
      <c r="I28" s="48">
        <v>97.1</v>
      </c>
      <c r="J28" s="48">
        <v>104.7</v>
      </c>
      <c r="K28" s="48">
        <v>106.9</v>
      </c>
      <c r="L28" s="48">
        <v>109.3</v>
      </c>
      <c r="M28" s="48">
        <v>109.7</v>
      </c>
      <c r="N28" s="48">
        <v>100.4</v>
      </c>
      <c r="O28" s="48">
        <v>98.3</v>
      </c>
      <c r="P28" s="48">
        <v>98.1</v>
      </c>
      <c r="Q28" s="48">
        <v>99.6</v>
      </c>
      <c r="R28" s="48">
        <v>99.8</v>
      </c>
      <c r="S28" s="48">
        <v>99.8</v>
      </c>
      <c r="T28" s="48">
        <v>99.7</v>
      </c>
      <c r="U28" s="48">
        <v>99.6</v>
      </c>
      <c r="V28" s="48">
        <v>99.8</v>
      </c>
      <c r="W28" s="48">
        <v>99.9</v>
      </c>
      <c r="X28" s="48">
        <v>99</v>
      </c>
      <c r="Y28" s="48">
        <v>100.8</v>
      </c>
      <c r="Z28" s="48">
        <v>101.1</v>
      </c>
      <c r="AA28" s="48">
        <v>101.6</v>
      </c>
      <c r="AB28" s="48">
        <v>100.3</v>
      </c>
      <c r="AC28" s="49">
        <v>100</v>
      </c>
    </row>
    <row r="29" spans="1:29" s="23" customFormat="1" ht="12" customHeight="1">
      <c r="A29" s="70" t="s">
        <v>230</v>
      </c>
      <c r="B29" s="47">
        <v>99.6</v>
      </c>
      <c r="C29" s="48">
        <v>99.6</v>
      </c>
      <c r="D29" s="48">
        <v>99.2</v>
      </c>
      <c r="E29" s="48">
        <v>96.9</v>
      </c>
      <c r="F29" s="48">
        <v>94.2</v>
      </c>
      <c r="G29" s="48">
        <v>90.8</v>
      </c>
      <c r="H29" s="48">
        <v>98.3</v>
      </c>
      <c r="I29" s="48">
        <v>103.5</v>
      </c>
      <c r="J29" s="48">
        <v>105.6</v>
      </c>
      <c r="K29" s="48">
        <v>110.6</v>
      </c>
      <c r="L29" s="48">
        <v>93.9</v>
      </c>
      <c r="M29" s="48">
        <v>93.7</v>
      </c>
      <c r="N29" s="48">
        <v>100.5</v>
      </c>
      <c r="O29" s="48">
        <v>100.7</v>
      </c>
      <c r="P29" s="48">
        <v>99.1</v>
      </c>
      <c r="Q29" s="48">
        <v>99.1</v>
      </c>
      <c r="R29" s="48">
        <v>99.1</v>
      </c>
      <c r="S29" s="48">
        <v>99.8</v>
      </c>
      <c r="T29" s="48">
        <v>99.8</v>
      </c>
      <c r="U29" s="48">
        <v>99.8</v>
      </c>
      <c r="V29" s="48">
        <v>99.8</v>
      </c>
      <c r="W29" s="48">
        <v>99.9</v>
      </c>
      <c r="X29" s="48">
        <v>99.6</v>
      </c>
      <c r="Y29" s="48">
        <v>99.2</v>
      </c>
      <c r="Z29" s="48">
        <v>99</v>
      </c>
      <c r="AA29" s="48">
        <v>97.7</v>
      </c>
      <c r="AB29" s="48">
        <v>101</v>
      </c>
      <c r="AC29" s="49">
        <v>100</v>
      </c>
    </row>
    <row r="30" spans="1:29" s="23" customFormat="1" ht="12" customHeight="1">
      <c r="A30" s="70" t="s">
        <v>231</v>
      </c>
      <c r="B30" s="47">
        <v>99.6</v>
      </c>
      <c r="C30" s="48">
        <v>99.6</v>
      </c>
      <c r="D30" s="48">
        <v>99.4</v>
      </c>
      <c r="E30" s="48">
        <v>97.8</v>
      </c>
      <c r="F30" s="48">
        <v>96.4</v>
      </c>
      <c r="G30" s="48">
        <v>95.2</v>
      </c>
      <c r="H30" s="48">
        <v>99.5</v>
      </c>
      <c r="I30" s="48">
        <v>103.4</v>
      </c>
      <c r="J30" s="48">
        <v>102</v>
      </c>
      <c r="K30" s="48">
        <v>104.2</v>
      </c>
      <c r="L30" s="48">
        <v>97</v>
      </c>
      <c r="M30" s="48">
        <v>96.8</v>
      </c>
      <c r="N30" s="48">
        <v>98.6</v>
      </c>
      <c r="O30" s="48">
        <v>101</v>
      </c>
      <c r="P30" s="48">
        <v>99.3</v>
      </c>
      <c r="Q30" s="48">
        <v>99.3</v>
      </c>
      <c r="R30" s="48">
        <v>99.1</v>
      </c>
      <c r="S30" s="48">
        <v>99.8</v>
      </c>
      <c r="T30" s="48">
        <v>99.6</v>
      </c>
      <c r="U30" s="48">
        <v>99.8</v>
      </c>
      <c r="V30" s="48">
        <v>99.5</v>
      </c>
      <c r="W30" s="48">
        <v>99.7</v>
      </c>
      <c r="X30" s="48">
        <v>99.8</v>
      </c>
      <c r="Y30" s="48">
        <v>99.2</v>
      </c>
      <c r="Z30" s="48">
        <v>99</v>
      </c>
      <c r="AA30" s="48">
        <v>97.7</v>
      </c>
      <c r="AB30" s="48">
        <v>101</v>
      </c>
      <c r="AC30" s="49">
        <v>100</v>
      </c>
    </row>
    <row r="31" spans="1:29" s="23" customFormat="1" ht="12" customHeight="1">
      <c r="A31" s="70" t="s">
        <v>232</v>
      </c>
      <c r="B31" s="47">
        <v>99.7</v>
      </c>
      <c r="C31" s="48">
        <v>99.8</v>
      </c>
      <c r="D31" s="48">
        <v>100</v>
      </c>
      <c r="E31" s="48">
        <v>99</v>
      </c>
      <c r="F31" s="48">
        <v>99.2</v>
      </c>
      <c r="G31" s="48">
        <v>100.9</v>
      </c>
      <c r="H31" s="48">
        <v>100.1</v>
      </c>
      <c r="I31" s="48">
        <v>103.4</v>
      </c>
      <c r="J31" s="48">
        <v>103.5</v>
      </c>
      <c r="K31" s="48">
        <v>106.8</v>
      </c>
      <c r="L31" s="48">
        <v>100.5</v>
      </c>
      <c r="M31" s="48">
        <v>100.5</v>
      </c>
      <c r="N31" s="48">
        <v>98.2</v>
      </c>
      <c r="O31" s="48">
        <v>100</v>
      </c>
      <c r="P31" s="48">
        <v>98.9</v>
      </c>
      <c r="Q31" s="48">
        <v>99.4</v>
      </c>
      <c r="R31" s="48">
        <v>99.1</v>
      </c>
      <c r="S31" s="48">
        <v>99.8</v>
      </c>
      <c r="T31" s="48">
        <v>99.5</v>
      </c>
      <c r="U31" s="48">
        <v>99.7</v>
      </c>
      <c r="V31" s="48">
        <v>99.5</v>
      </c>
      <c r="W31" s="48">
        <v>99.7</v>
      </c>
      <c r="X31" s="48">
        <v>99.7</v>
      </c>
      <c r="Y31" s="48">
        <v>99.2</v>
      </c>
      <c r="Z31" s="48">
        <v>99</v>
      </c>
      <c r="AA31" s="48">
        <v>97.7</v>
      </c>
      <c r="AB31" s="48">
        <v>101</v>
      </c>
      <c r="AC31" s="49">
        <v>100</v>
      </c>
    </row>
    <row r="32" spans="1:29" s="23" customFormat="1" ht="12" customHeight="1">
      <c r="A32" s="70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</row>
    <row r="33" spans="1:29" s="23" customFormat="1" ht="12" customHeight="1">
      <c r="A33" s="70" t="s">
        <v>594</v>
      </c>
      <c r="B33" s="47">
        <v>99.6</v>
      </c>
      <c r="C33" s="48">
        <v>99.5</v>
      </c>
      <c r="D33" s="48">
        <v>101</v>
      </c>
      <c r="E33" s="48">
        <v>99.2</v>
      </c>
      <c r="F33" s="48">
        <v>104.2</v>
      </c>
      <c r="G33" s="48">
        <v>107.4</v>
      </c>
      <c r="H33" s="48">
        <v>98.2</v>
      </c>
      <c r="I33" s="48">
        <v>98.1</v>
      </c>
      <c r="J33" s="48">
        <v>109.3</v>
      </c>
      <c r="K33" s="48">
        <v>114.7</v>
      </c>
      <c r="L33" s="48">
        <v>105</v>
      </c>
      <c r="M33" s="48">
        <v>105.2</v>
      </c>
      <c r="N33" s="48">
        <v>100.8</v>
      </c>
      <c r="O33" s="48">
        <v>99.5</v>
      </c>
      <c r="P33" s="48">
        <v>99.2</v>
      </c>
      <c r="Q33" s="48">
        <v>98.2</v>
      </c>
      <c r="R33" s="48">
        <v>99</v>
      </c>
      <c r="S33" s="48">
        <v>99.8</v>
      </c>
      <c r="T33" s="48">
        <v>100</v>
      </c>
      <c r="U33" s="48">
        <v>100.4</v>
      </c>
      <c r="V33" s="48">
        <v>100</v>
      </c>
      <c r="W33" s="48">
        <v>100.5</v>
      </c>
      <c r="X33" s="48">
        <v>100</v>
      </c>
      <c r="Y33" s="48">
        <v>99.5</v>
      </c>
      <c r="Z33" s="48">
        <v>99.3</v>
      </c>
      <c r="AA33" s="48">
        <v>98.2</v>
      </c>
      <c r="AB33" s="48">
        <v>101</v>
      </c>
      <c r="AC33" s="49">
        <v>100</v>
      </c>
    </row>
    <row r="34" spans="1:29" s="23" customFormat="1" ht="12" customHeight="1">
      <c r="A34" s="24" t="s">
        <v>191</v>
      </c>
      <c r="B34" s="47">
        <v>99.3</v>
      </c>
      <c r="C34" s="48">
        <v>99.2</v>
      </c>
      <c r="D34" s="48">
        <v>100.5</v>
      </c>
      <c r="E34" s="48">
        <v>99.8</v>
      </c>
      <c r="F34" s="48">
        <v>99.4</v>
      </c>
      <c r="G34" s="48">
        <v>101.1</v>
      </c>
      <c r="H34" s="48">
        <v>100.8</v>
      </c>
      <c r="I34" s="48">
        <v>98.2</v>
      </c>
      <c r="J34" s="48">
        <v>106.5</v>
      </c>
      <c r="K34" s="48">
        <v>109.7</v>
      </c>
      <c r="L34" s="48">
        <v>102.2</v>
      </c>
      <c r="M34" s="48">
        <v>102.3</v>
      </c>
      <c r="N34" s="48">
        <v>100.6</v>
      </c>
      <c r="O34" s="48">
        <v>100.5</v>
      </c>
      <c r="P34" s="48">
        <v>99.2</v>
      </c>
      <c r="Q34" s="48">
        <v>100</v>
      </c>
      <c r="R34" s="48">
        <v>99.3</v>
      </c>
      <c r="S34" s="48">
        <v>99.8</v>
      </c>
      <c r="T34" s="48">
        <v>100</v>
      </c>
      <c r="U34" s="48">
        <v>100.4</v>
      </c>
      <c r="V34" s="48">
        <v>100</v>
      </c>
      <c r="W34" s="48">
        <v>100.6</v>
      </c>
      <c r="X34" s="48">
        <v>100</v>
      </c>
      <c r="Y34" s="48">
        <v>99.5</v>
      </c>
      <c r="Z34" s="48">
        <v>99.3</v>
      </c>
      <c r="AA34" s="48">
        <v>98.2</v>
      </c>
      <c r="AB34" s="48">
        <v>101</v>
      </c>
      <c r="AC34" s="49">
        <v>100</v>
      </c>
    </row>
    <row r="35" spans="1:29" s="23" customFormat="1" ht="12" customHeight="1">
      <c r="A35" s="70" t="s">
        <v>192</v>
      </c>
      <c r="B35" s="47">
        <v>99.5</v>
      </c>
      <c r="C35" s="48">
        <v>99.4</v>
      </c>
      <c r="D35" s="48">
        <v>100.8</v>
      </c>
      <c r="E35" s="48">
        <v>100.4</v>
      </c>
      <c r="F35" s="48">
        <v>105.7</v>
      </c>
      <c r="G35" s="48">
        <v>111.6</v>
      </c>
      <c r="H35" s="48">
        <v>98.5</v>
      </c>
      <c r="I35" s="48">
        <v>103.3</v>
      </c>
      <c r="J35" s="48">
        <v>101.8</v>
      </c>
      <c r="K35" s="48">
        <v>103.3</v>
      </c>
      <c r="L35" s="48">
        <v>104.6</v>
      </c>
      <c r="M35" s="48">
        <v>104.8</v>
      </c>
      <c r="N35" s="48">
        <v>99.2</v>
      </c>
      <c r="O35" s="48">
        <v>100.5</v>
      </c>
      <c r="P35" s="48">
        <v>98.9</v>
      </c>
      <c r="Q35" s="48">
        <v>99.6</v>
      </c>
      <c r="R35" s="48">
        <v>98.9</v>
      </c>
      <c r="S35" s="48">
        <v>99.8</v>
      </c>
      <c r="T35" s="48">
        <v>100</v>
      </c>
      <c r="U35" s="48">
        <v>100.4</v>
      </c>
      <c r="V35" s="48">
        <v>100</v>
      </c>
      <c r="W35" s="48">
        <v>100.7</v>
      </c>
      <c r="X35" s="48">
        <v>100</v>
      </c>
      <c r="Y35" s="48">
        <v>99.5</v>
      </c>
      <c r="Z35" s="48">
        <v>99.3</v>
      </c>
      <c r="AA35" s="48">
        <v>98.2</v>
      </c>
      <c r="AB35" s="48">
        <v>101</v>
      </c>
      <c r="AC35" s="49">
        <v>100</v>
      </c>
    </row>
    <row r="36" spans="1:29" s="23" customFormat="1" ht="12" customHeight="1">
      <c r="A36" s="70" t="s">
        <v>193</v>
      </c>
      <c r="B36" s="47">
        <v>99.5</v>
      </c>
      <c r="C36" s="48">
        <v>99.6</v>
      </c>
      <c r="D36" s="48">
        <v>100.4</v>
      </c>
      <c r="E36" s="48">
        <v>100.3</v>
      </c>
      <c r="F36" s="48">
        <v>107.5</v>
      </c>
      <c r="G36" s="48">
        <v>114.2</v>
      </c>
      <c r="H36" s="48">
        <v>100.9</v>
      </c>
      <c r="I36" s="48">
        <v>103.1</v>
      </c>
      <c r="J36" s="48">
        <v>99.4</v>
      </c>
      <c r="K36" s="48">
        <v>100.1</v>
      </c>
      <c r="L36" s="48">
        <v>92.2</v>
      </c>
      <c r="M36" s="48">
        <v>91.8</v>
      </c>
      <c r="N36" s="48">
        <v>99.2</v>
      </c>
      <c r="O36" s="48">
        <v>100.6</v>
      </c>
      <c r="P36" s="48">
        <v>98.7</v>
      </c>
      <c r="Q36" s="48">
        <v>99.4</v>
      </c>
      <c r="R36" s="48">
        <v>98.9</v>
      </c>
      <c r="S36" s="48">
        <v>100</v>
      </c>
      <c r="T36" s="48">
        <v>99.3</v>
      </c>
      <c r="U36" s="48">
        <v>100.1</v>
      </c>
      <c r="V36" s="48">
        <v>99.2</v>
      </c>
      <c r="W36" s="48">
        <v>100.2</v>
      </c>
      <c r="X36" s="48">
        <v>100</v>
      </c>
      <c r="Y36" s="48">
        <v>100</v>
      </c>
      <c r="Z36" s="48">
        <v>100</v>
      </c>
      <c r="AA36" s="48">
        <v>98.9</v>
      </c>
      <c r="AB36" s="48">
        <v>101.8</v>
      </c>
      <c r="AC36" s="49">
        <v>100</v>
      </c>
    </row>
    <row r="37" spans="1:29" s="23" customFormat="1" ht="12" customHeight="1">
      <c r="A37" s="70" t="s">
        <v>194</v>
      </c>
      <c r="B37" s="47">
        <v>99.3</v>
      </c>
      <c r="C37" s="48">
        <v>99.4</v>
      </c>
      <c r="D37" s="48">
        <v>99.7</v>
      </c>
      <c r="E37" s="48">
        <v>101</v>
      </c>
      <c r="F37" s="48">
        <v>102.8</v>
      </c>
      <c r="G37" s="48">
        <v>105.8</v>
      </c>
      <c r="H37" s="48">
        <v>100.7</v>
      </c>
      <c r="I37" s="48">
        <v>97.8</v>
      </c>
      <c r="J37" s="48">
        <v>95.7</v>
      </c>
      <c r="K37" s="48">
        <v>92.4</v>
      </c>
      <c r="L37" s="48">
        <v>97.7</v>
      </c>
      <c r="M37" s="48">
        <v>97.5</v>
      </c>
      <c r="N37" s="48">
        <v>100.6</v>
      </c>
      <c r="O37" s="48">
        <v>100.2</v>
      </c>
      <c r="P37" s="48">
        <v>98.9</v>
      </c>
      <c r="Q37" s="48">
        <v>97.3</v>
      </c>
      <c r="R37" s="48">
        <v>102.1</v>
      </c>
      <c r="S37" s="48">
        <v>100</v>
      </c>
      <c r="T37" s="48">
        <v>99</v>
      </c>
      <c r="U37" s="48">
        <v>99.9</v>
      </c>
      <c r="V37" s="48">
        <v>98.8</v>
      </c>
      <c r="W37" s="48">
        <v>99.9</v>
      </c>
      <c r="X37" s="48">
        <v>99.9</v>
      </c>
      <c r="Y37" s="48">
        <v>100</v>
      </c>
      <c r="Z37" s="48">
        <v>100</v>
      </c>
      <c r="AA37" s="48">
        <v>98.9</v>
      </c>
      <c r="AB37" s="48">
        <v>101.7</v>
      </c>
      <c r="AC37" s="49">
        <v>100</v>
      </c>
    </row>
    <row r="38" spans="1:29" s="23" customFormat="1" ht="12" customHeight="1">
      <c r="A38" s="70" t="s">
        <v>195</v>
      </c>
      <c r="B38" s="47">
        <v>99.3</v>
      </c>
      <c r="C38" s="48">
        <v>99.3</v>
      </c>
      <c r="D38" s="48">
        <v>99.7</v>
      </c>
      <c r="E38" s="48">
        <v>100.3</v>
      </c>
      <c r="F38" s="48">
        <v>97.1</v>
      </c>
      <c r="G38" s="48">
        <v>97.7</v>
      </c>
      <c r="H38" s="48">
        <v>100.7</v>
      </c>
      <c r="I38" s="48">
        <v>99.6</v>
      </c>
      <c r="J38" s="48">
        <v>95.4</v>
      </c>
      <c r="K38" s="48">
        <v>93.5</v>
      </c>
      <c r="L38" s="48">
        <v>106.4</v>
      </c>
      <c r="M38" s="48">
        <v>106.6</v>
      </c>
      <c r="N38" s="48">
        <v>99.9</v>
      </c>
      <c r="O38" s="48">
        <v>100.3</v>
      </c>
      <c r="P38" s="48">
        <v>99.4</v>
      </c>
      <c r="Q38" s="48">
        <v>99.7</v>
      </c>
      <c r="R38" s="48">
        <v>102.1</v>
      </c>
      <c r="S38" s="48">
        <v>100</v>
      </c>
      <c r="T38" s="48">
        <v>99.8</v>
      </c>
      <c r="U38" s="48">
        <v>100.2</v>
      </c>
      <c r="V38" s="48">
        <v>99.8</v>
      </c>
      <c r="W38" s="48">
        <v>100.3</v>
      </c>
      <c r="X38" s="48">
        <v>99.9</v>
      </c>
      <c r="Y38" s="48">
        <v>100</v>
      </c>
      <c r="Z38" s="48">
        <v>100</v>
      </c>
      <c r="AA38" s="48">
        <v>98.9</v>
      </c>
      <c r="AB38" s="48">
        <v>101.7</v>
      </c>
      <c r="AC38" s="49">
        <v>100</v>
      </c>
    </row>
    <row r="39" spans="1:29" s="23" customFormat="1" ht="12" customHeight="1">
      <c r="A39" s="70" t="s">
        <v>196</v>
      </c>
      <c r="B39" s="47">
        <v>98.9</v>
      </c>
      <c r="C39" s="48">
        <v>98.8</v>
      </c>
      <c r="D39" s="48">
        <v>98.2</v>
      </c>
      <c r="E39" s="48">
        <v>100.1</v>
      </c>
      <c r="F39" s="48">
        <v>93.6</v>
      </c>
      <c r="G39" s="48">
        <v>92</v>
      </c>
      <c r="H39" s="48">
        <v>99.8</v>
      </c>
      <c r="I39" s="48">
        <v>94.2</v>
      </c>
      <c r="J39" s="48">
        <v>92.8</v>
      </c>
      <c r="K39" s="48">
        <v>88.1</v>
      </c>
      <c r="L39" s="48">
        <v>100.5</v>
      </c>
      <c r="M39" s="48">
        <v>100.5</v>
      </c>
      <c r="N39" s="48">
        <v>100.2</v>
      </c>
      <c r="O39" s="48">
        <v>98.5</v>
      </c>
      <c r="P39" s="48">
        <v>98.8</v>
      </c>
      <c r="Q39" s="48">
        <v>97.3</v>
      </c>
      <c r="R39" s="48">
        <v>101.8</v>
      </c>
      <c r="S39" s="48">
        <v>100</v>
      </c>
      <c r="T39" s="48">
        <v>99.8</v>
      </c>
      <c r="U39" s="48">
        <v>100.1</v>
      </c>
      <c r="V39" s="48">
        <v>99.8</v>
      </c>
      <c r="W39" s="48">
        <v>100.3</v>
      </c>
      <c r="X39" s="48">
        <v>99.9</v>
      </c>
      <c r="Y39" s="48">
        <v>101.9</v>
      </c>
      <c r="Z39" s="48">
        <v>102.4</v>
      </c>
      <c r="AA39" s="48">
        <v>98.1</v>
      </c>
      <c r="AB39" s="48">
        <v>109</v>
      </c>
      <c r="AC39" s="49">
        <v>100</v>
      </c>
    </row>
    <row r="40" spans="1:29" s="23" customFormat="1" ht="12" customHeight="1">
      <c r="A40" s="70" t="s">
        <v>197</v>
      </c>
      <c r="B40" s="47">
        <v>99.4</v>
      </c>
      <c r="C40" s="48">
        <v>99.3</v>
      </c>
      <c r="D40" s="48">
        <v>99.7</v>
      </c>
      <c r="E40" s="48">
        <v>99.7</v>
      </c>
      <c r="F40" s="48">
        <v>102.6</v>
      </c>
      <c r="G40" s="48">
        <v>107.4</v>
      </c>
      <c r="H40" s="48">
        <v>98.6</v>
      </c>
      <c r="I40" s="48">
        <v>94.4</v>
      </c>
      <c r="J40" s="48">
        <v>100.2</v>
      </c>
      <c r="K40" s="48">
        <v>101</v>
      </c>
      <c r="L40" s="48">
        <v>97.5</v>
      </c>
      <c r="M40" s="48">
        <v>97.4</v>
      </c>
      <c r="N40" s="48">
        <v>99.4</v>
      </c>
      <c r="O40" s="48">
        <v>99.1</v>
      </c>
      <c r="P40" s="48">
        <v>99.2</v>
      </c>
      <c r="Q40" s="48">
        <v>98.3</v>
      </c>
      <c r="R40" s="48">
        <v>101.8</v>
      </c>
      <c r="S40" s="48">
        <v>100</v>
      </c>
      <c r="T40" s="48">
        <v>99.8</v>
      </c>
      <c r="U40" s="48">
        <v>100.1</v>
      </c>
      <c r="V40" s="48">
        <v>99.8</v>
      </c>
      <c r="W40" s="48">
        <v>100.2</v>
      </c>
      <c r="X40" s="48">
        <v>99.8</v>
      </c>
      <c r="Y40" s="48">
        <v>101.9</v>
      </c>
      <c r="Z40" s="48">
        <v>102.4</v>
      </c>
      <c r="AA40" s="48">
        <v>98.1</v>
      </c>
      <c r="AB40" s="48">
        <v>109</v>
      </c>
      <c r="AC40" s="49">
        <v>100</v>
      </c>
    </row>
    <row r="41" spans="1:29" s="23" customFormat="1" ht="12" customHeight="1">
      <c r="A41" s="70" t="s">
        <v>198</v>
      </c>
      <c r="B41" s="29">
        <v>99.3</v>
      </c>
      <c r="C41" s="50">
        <v>99.3</v>
      </c>
      <c r="D41" s="50">
        <v>99.8</v>
      </c>
      <c r="E41" s="50">
        <v>99.9</v>
      </c>
      <c r="F41" s="50">
        <v>97.9</v>
      </c>
      <c r="G41" s="50">
        <v>99.2</v>
      </c>
      <c r="H41" s="50">
        <v>100.6</v>
      </c>
      <c r="I41" s="50">
        <v>94.4</v>
      </c>
      <c r="J41" s="50">
        <v>104.5</v>
      </c>
      <c r="K41" s="50">
        <v>107.1</v>
      </c>
      <c r="L41" s="50">
        <v>102.1</v>
      </c>
      <c r="M41" s="50">
        <v>102.1</v>
      </c>
      <c r="N41" s="50">
        <v>99.1</v>
      </c>
      <c r="O41" s="50">
        <v>98.7</v>
      </c>
      <c r="P41" s="50">
        <v>99.6</v>
      </c>
      <c r="Q41" s="50">
        <v>97.8</v>
      </c>
      <c r="R41" s="50">
        <v>100.5</v>
      </c>
      <c r="S41" s="50">
        <v>100</v>
      </c>
      <c r="T41" s="50">
        <v>99.9</v>
      </c>
      <c r="U41" s="50">
        <v>100.4</v>
      </c>
      <c r="V41" s="50">
        <v>99.8</v>
      </c>
      <c r="W41" s="50">
        <v>100.2</v>
      </c>
      <c r="X41" s="50">
        <v>100.6</v>
      </c>
      <c r="Y41" s="50">
        <v>101.9</v>
      </c>
      <c r="Z41" s="50">
        <v>102.4</v>
      </c>
      <c r="AA41" s="50">
        <v>98.1</v>
      </c>
      <c r="AB41" s="50">
        <v>109</v>
      </c>
      <c r="AC41" s="51">
        <v>100</v>
      </c>
    </row>
    <row r="42" spans="1:29" s="23" customFormat="1" ht="12" customHeight="1">
      <c r="A42" s="70" t="s">
        <v>230</v>
      </c>
      <c r="B42" s="29">
        <v>99.1</v>
      </c>
      <c r="C42" s="50">
        <v>99</v>
      </c>
      <c r="D42" s="50">
        <v>99.2</v>
      </c>
      <c r="E42" s="50">
        <v>98.7</v>
      </c>
      <c r="F42" s="50">
        <v>96.3</v>
      </c>
      <c r="G42" s="50">
        <v>96.6</v>
      </c>
      <c r="H42" s="50">
        <v>100.6</v>
      </c>
      <c r="I42" s="50">
        <v>100.7</v>
      </c>
      <c r="J42" s="50">
        <v>105</v>
      </c>
      <c r="K42" s="50">
        <v>108.8</v>
      </c>
      <c r="L42" s="50">
        <v>88</v>
      </c>
      <c r="M42" s="50">
        <v>87.5</v>
      </c>
      <c r="N42" s="50">
        <v>98.9</v>
      </c>
      <c r="O42" s="50">
        <v>98.9</v>
      </c>
      <c r="P42" s="50">
        <v>99.7</v>
      </c>
      <c r="Q42" s="50">
        <v>96.9</v>
      </c>
      <c r="R42" s="50">
        <v>100.3</v>
      </c>
      <c r="S42" s="50">
        <v>100</v>
      </c>
      <c r="T42" s="50">
        <v>99.9</v>
      </c>
      <c r="U42" s="50">
        <v>100.3</v>
      </c>
      <c r="V42" s="50">
        <v>99.8</v>
      </c>
      <c r="W42" s="50">
        <v>100.2</v>
      </c>
      <c r="X42" s="50">
        <v>100.6</v>
      </c>
      <c r="Y42" s="50">
        <v>102.2</v>
      </c>
      <c r="Z42" s="50">
        <v>102.8</v>
      </c>
      <c r="AA42" s="50">
        <v>98.8</v>
      </c>
      <c r="AB42" s="50">
        <v>109</v>
      </c>
      <c r="AC42" s="51">
        <v>100</v>
      </c>
    </row>
    <row r="43" spans="1:29" s="23" customFormat="1" ht="12" customHeight="1">
      <c r="A43" s="70" t="s">
        <v>231</v>
      </c>
      <c r="B43" s="29">
        <v>98.8</v>
      </c>
      <c r="C43" s="50">
        <v>98.8</v>
      </c>
      <c r="D43" s="50">
        <v>98.7</v>
      </c>
      <c r="E43" s="50">
        <v>100.2</v>
      </c>
      <c r="F43" s="50">
        <v>93.1</v>
      </c>
      <c r="G43" s="50">
        <v>91.6</v>
      </c>
      <c r="H43" s="50">
        <v>97.5</v>
      </c>
      <c r="I43" s="50">
        <v>103.2</v>
      </c>
      <c r="J43" s="50">
        <v>100.4</v>
      </c>
      <c r="K43" s="50">
        <v>99.1</v>
      </c>
      <c r="L43" s="50">
        <v>92.5</v>
      </c>
      <c r="M43" s="50">
        <v>92.1</v>
      </c>
      <c r="N43" s="50">
        <v>98.7</v>
      </c>
      <c r="O43" s="50">
        <v>98</v>
      </c>
      <c r="P43" s="50">
        <v>99.3</v>
      </c>
      <c r="Q43" s="50">
        <v>100</v>
      </c>
      <c r="R43" s="50">
        <v>100.2</v>
      </c>
      <c r="S43" s="50">
        <v>100</v>
      </c>
      <c r="T43" s="50">
        <v>99.6</v>
      </c>
      <c r="U43" s="50">
        <v>100.1</v>
      </c>
      <c r="V43" s="50">
        <v>99.5</v>
      </c>
      <c r="W43" s="50">
        <v>100.1</v>
      </c>
      <c r="X43" s="50">
        <v>100</v>
      </c>
      <c r="Y43" s="50">
        <v>102.2</v>
      </c>
      <c r="Z43" s="50">
        <v>102.8</v>
      </c>
      <c r="AA43" s="50">
        <v>98.8</v>
      </c>
      <c r="AB43" s="50">
        <v>109</v>
      </c>
      <c r="AC43" s="51">
        <v>100</v>
      </c>
    </row>
    <row r="44" spans="1:29" s="23" customFormat="1" ht="12" customHeight="1">
      <c r="A44" s="70" t="s">
        <v>232</v>
      </c>
      <c r="B44" s="29">
        <v>98.7</v>
      </c>
      <c r="C44" s="50">
        <v>98.7</v>
      </c>
      <c r="D44" s="50">
        <v>98.9</v>
      </c>
      <c r="E44" s="50">
        <v>101.1</v>
      </c>
      <c r="F44" s="50">
        <v>99.8</v>
      </c>
      <c r="G44" s="50">
        <v>102.3</v>
      </c>
      <c r="H44" s="50">
        <v>99.7</v>
      </c>
      <c r="I44" s="50">
        <v>105.1</v>
      </c>
      <c r="J44" s="50">
        <v>94.4</v>
      </c>
      <c r="K44" s="50">
        <v>90.6</v>
      </c>
      <c r="L44" s="50">
        <v>91.7</v>
      </c>
      <c r="M44" s="50">
        <v>91.3</v>
      </c>
      <c r="N44" s="50">
        <v>98.7</v>
      </c>
      <c r="O44" s="50">
        <v>95.5</v>
      </c>
      <c r="P44" s="50">
        <v>99.5</v>
      </c>
      <c r="Q44" s="50">
        <v>100.8</v>
      </c>
      <c r="R44" s="50">
        <v>100</v>
      </c>
      <c r="S44" s="50">
        <v>100</v>
      </c>
      <c r="T44" s="50">
        <v>99.1</v>
      </c>
      <c r="U44" s="50">
        <v>99.8</v>
      </c>
      <c r="V44" s="50">
        <v>98.9</v>
      </c>
      <c r="W44" s="50">
        <v>99.7</v>
      </c>
      <c r="X44" s="50">
        <v>100.1</v>
      </c>
      <c r="Y44" s="50">
        <v>102.2</v>
      </c>
      <c r="Z44" s="50">
        <v>102.8</v>
      </c>
      <c r="AA44" s="50">
        <v>98.8</v>
      </c>
      <c r="AB44" s="50">
        <v>109</v>
      </c>
      <c r="AC44" s="51">
        <v>100</v>
      </c>
    </row>
    <row r="45" spans="1:29" s="23" customFormat="1" ht="12" customHeight="1">
      <c r="A45" s="70"/>
      <c r="B45" s="2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1"/>
    </row>
    <row r="46" spans="1:29" s="80" customFormat="1" ht="12" customHeight="1">
      <c r="A46" s="75" t="s">
        <v>631</v>
      </c>
      <c r="B46" s="78">
        <v>98.4</v>
      </c>
      <c r="C46" s="79">
        <v>98.4</v>
      </c>
      <c r="D46" s="79">
        <v>99.5</v>
      </c>
      <c r="E46" s="79">
        <v>101.9</v>
      </c>
      <c r="F46" s="79">
        <v>101.7</v>
      </c>
      <c r="G46" s="80">
        <v>105.4</v>
      </c>
      <c r="H46" s="79">
        <v>101.5</v>
      </c>
      <c r="I46" s="79">
        <v>103.4</v>
      </c>
      <c r="J46" s="79">
        <v>98.6</v>
      </c>
      <c r="K46" s="79">
        <v>91.9</v>
      </c>
      <c r="L46" s="79">
        <v>89.6</v>
      </c>
      <c r="M46" s="79">
        <v>89.1</v>
      </c>
      <c r="N46" s="79">
        <v>99.5</v>
      </c>
      <c r="O46" s="79">
        <v>94.1</v>
      </c>
      <c r="P46" s="79">
        <v>100.8</v>
      </c>
      <c r="Q46" s="79">
        <v>97.7</v>
      </c>
      <c r="R46" s="79">
        <v>100.2</v>
      </c>
      <c r="S46" s="79">
        <v>100</v>
      </c>
      <c r="T46" s="391">
        <v>99.1</v>
      </c>
      <c r="U46" s="79">
        <v>99.8</v>
      </c>
      <c r="V46" s="79">
        <v>98.9</v>
      </c>
      <c r="W46" s="79">
        <v>99.7</v>
      </c>
      <c r="X46" s="79">
        <v>100.1</v>
      </c>
      <c r="Y46" s="79">
        <v>102.2</v>
      </c>
      <c r="Z46" s="79">
        <v>102.9</v>
      </c>
      <c r="AA46" s="79">
        <v>98.9</v>
      </c>
      <c r="AB46" s="79">
        <v>109</v>
      </c>
      <c r="AC46" s="82">
        <v>100</v>
      </c>
    </row>
    <row r="47" spans="1:29" s="46" customFormat="1" ht="12" customHeight="1">
      <c r="A47" s="75" t="s">
        <v>191</v>
      </c>
      <c r="B47" s="78">
        <v>98</v>
      </c>
      <c r="C47" s="79">
        <v>97.9</v>
      </c>
      <c r="D47" s="79">
        <v>98.8</v>
      </c>
      <c r="E47" s="79">
        <v>102.1</v>
      </c>
      <c r="F47" s="79">
        <v>96.4</v>
      </c>
      <c r="G47" s="80">
        <v>97.1</v>
      </c>
      <c r="H47" s="79">
        <v>99</v>
      </c>
      <c r="I47" s="79">
        <v>103.2</v>
      </c>
      <c r="J47" s="79">
        <v>91.3</v>
      </c>
      <c r="K47" s="79">
        <v>85.8</v>
      </c>
      <c r="L47" s="79">
        <v>101.6</v>
      </c>
      <c r="M47" s="79">
        <v>101.7</v>
      </c>
      <c r="N47" s="79">
        <v>97.8</v>
      </c>
      <c r="O47" s="79">
        <v>96.1</v>
      </c>
      <c r="P47" s="79">
        <v>99.4</v>
      </c>
      <c r="Q47" s="79">
        <v>100.8</v>
      </c>
      <c r="R47" s="79">
        <v>100.2</v>
      </c>
      <c r="S47" s="79">
        <v>100.3</v>
      </c>
      <c r="T47" s="391">
        <v>99.2</v>
      </c>
      <c r="U47" s="79">
        <v>99.9</v>
      </c>
      <c r="V47" s="79">
        <v>99.1</v>
      </c>
      <c r="W47" s="79">
        <v>99.8</v>
      </c>
      <c r="X47" s="79">
        <v>100.1</v>
      </c>
      <c r="Y47" s="79">
        <v>102.2</v>
      </c>
      <c r="Z47" s="79">
        <v>102.9</v>
      </c>
      <c r="AA47" s="79">
        <v>98.9</v>
      </c>
      <c r="AB47" s="79">
        <v>109</v>
      </c>
      <c r="AC47" s="82">
        <v>100</v>
      </c>
    </row>
    <row r="48" spans="1:29" s="23" customFormat="1" ht="12" customHeight="1">
      <c r="A48" s="24" t="s">
        <v>192</v>
      </c>
      <c r="B48" s="29">
        <v>98.1</v>
      </c>
      <c r="C48" s="58">
        <v>98.1</v>
      </c>
      <c r="D48" s="58">
        <v>99</v>
      </c>
      <c r="E48" s="58">
        <v>102.1</v>
      </c>
      <c r="F48" s="58">
        <v>101.2</v>
      </c>
      <c r="G48" s="58">
        <v>101.5</v>
      </c>
      <c r="H48" s="58">
        <v>95.5</v>
      </c>
      <c r="I48" s="58">
        <v>100.5</v>
      </c>
      <c r="J48" s="58">
        <v>91.6</v>
      </c>
      <c r="K48" s="58">
        <v>80.4</v>
      </c>
      <c r="L48" s="58">
        <v>101.1</v>
      </c>
      <c r="M48" s="58">
        <v>101.4</v>
      </c>
      <c r="N48" s="58">
        <v>99.5</v>
      </c>
      <c r="O48" s="58">
        <v>95.9</v>
      </c>
      <c r="P48" s="58">
        <v>100</v>
      </c>
      <c r="Q48" s="58">
        <v>98.9</v>
      </c>
      <c r="R48" s="58">
        <v>100.2</v>
      </c>
      <c r="S48" s="58">
        <v>100.3</v>
      </c>
      <c r="T48" s="58">
        <v>98.6</v>
      </c>
      <c r="U48" s="58">
        <v>99.6</v>
      </c>
      <c r="V48" s="58">
        <v>98.4</v>
      </c>
      <c r="W48" s="58">
        <v>99.5</v>
      </c>
      <c r="X48" s="58">
        <v>99.8</v>
      </c>
      <c r="Y48" s="58">
        <v>102.2</v>
      </c>
      <c r="Z48" s="58">
        <v>102.9</v>
      </c>
      <c r="AA48" s="58">
        <v>98.9</v>
      </c>
      <c r="AB48" s="58">
        <v>109</v>
      </c>
      <c r="AC48" s="59">
        <v>100</v>
      </c>
    </row>
    <row r="49" spans="1:29" s="23" customFormat="1" ht="12" customHeight="1">
      <c r="A49" s="70" t="s">
        <v>193</v>
      </c>
      <c r="B49" s="29">
        <v>98.1</v>
      </c>
      <c r="C49" s="58">
        <v>98.1</v>
      </c>
      <c r="D49" s="58">
        <v>98.8</v>
      </c>
      <c r="E49" s="58">
        <v>104.4</v>
      </c>
      <c r="F49" s="58">
        <v>100.6</v>
      </c>
      <c r="G49" s="58">
        <v>103.2</v>
      </c>
      <c r="H49" s="58">
        <v>95.1</v>
      </c>
      <c r="I49" s="58">
        <v>102.9</v>
      </c>
      <c r="J49" s="58">
        <v>92</v>
      </c>
      <c r="K49" s="58">
        <v>85.4</v>
      </c>
      <c r="L49" s="58">
        <v>93.1</v>
      </c>
      <c r="M49" s="58">
        <v>92.7</v>
      </c>
      <c r="N49" s="58">
        <v>99.5</v>
      </c>
      <c r="O49" s="58">
        <v>94.6</v>
      </c>
      <c r="P49" s="58">
        <v>98.7</v>
      </c>
      <c r="Q49" s="58">
        <v>101.5</v>
      </c>
      <c r="R49" s="58">
        <v>100.2</v>
      </c>
      <c r="S49" s="58">
        <v>100.3</v>
      </c>
      <c r="T49" s="58">
        <v>98.9</v>
      </c>
      <c r="U49" s="58">
        <v>99.9</v>
      </c>
      <c r="V49" s="58">
        <v>98.8</v>
      </c>
      <c r="W49" s="58">
        <v>99.8</v>
      </c>
      <c r="X49" s="58">
        <v>100.1</v>
      </c>
      <c r="Y49" s="58">
        <v>101.4</v>
      </c>
      <c r="Z49" s="58">
        <v>101.8</v>
      </c>
      <c r="AA49" s="58">
        <v>97.7</v>
      </c>
      <c r="AB49" s="58">
        <v>108</v>
      </c>
      <c r="AC49" s="59">
        <v>100</v>
      </c>
    </row>
    <row r="50" spans="1:29" s="23" customFormat="1" ht="12" customHeight="1">
      <c r="A50" s="70" t="s">
        <v>194</v>
      </c>
      <c r="B50" s="29">
        <v>98.2</v>
      </c>
      <c r="C50" s="58">
        <v>98.2</v>
      </c>
      <c r="D50" s="58">
        <v>99.4</v>
      </c>
      <c r="E50" s="58">
        <v>103.9</v>
      </c>
      <c r="F50" s="58">
        <v>104.6</v>
      </c>
      <c r="G50" s="58">
        <v>108.9</v>
      </c>
      <c r="H50" s="58">
        <v>95</v>
      </c>
      <c r="I50" s="58">
        <v>106.3</v>
      </c>
      <c r="J50" s="58">
        <v>93.8</v>
      </c>
      <c r="K50" s="58">
        <v>89.3</v>
      </c>
      <c r="L50" s="58">
        <v>94.5</v>
      </c>
      <c r="M50" s="58">
        <v>94.2</v>
      </c>
      <c r="N50" s="58">
        <v>99.3</v>
      </c>
      <c r="O50" s="58">
        <v>94.6</v>
      </c>
      <c r="P50" s="58">
        <v>99.2</v>
      </c>
      <c r="Q50" s="58">
        <v>99.1</v>
      </c>
      <c r="R50" s="58">
        <v>99.8</v>
      </c>
      <c r="S50" s="58">
        <v>100.3</v>
      </c>
      <c r="T50" s="58">
        <v>99.1</v>
      </c>
      <c r="U50" s="58">
        <v>99.9</v>
      </c>
      <c r="V50" s="58">
        <v>98.9</v>
      </c>
      <c r="W50" s="58">
        <v>99.8</v>
      </c>
      <c r="X50" s="58">
        <v>100.1</v>
      </c>
      <c r="Y50" s="58">
        <v>101.4</v>
      </c>
      <c r="Z50" s="58">
        <v>101.8</v>
      </c>
      <c r="AA50" s="58">
        <v>97.7</v>
      </c>
      <c r="AB50" s="58">
        <v>108</v>
      </c>
      <c r="AC50" s="59">
        <v>100</v>
      </c>
    </row>
    <row r="51" spans="1:29" s="23" customFormat="1" ht="12" customHeight="1">
      <c r="A51" s="70" t="s">
        <v>195</v>
      </c>
      <c r="B51" s="29">
        <v>98.6</v>
      </c>
      <c r="C51" s="58">
        <v>98.6</v>
      </c>
      <c r="D51" s="58">
        <v>100.6</v>
      </c>
      <c r="E51" s="58">
        <v>103.9</v>
      </c>
      <c r="F51" s="58">
        <v>108.1</v>
      </c>
      <c r="G51" s="58">
        <v>114.8</v>
      </c>
      <c r="H51" s="58">
        <v>97.3</v>
      </c>
      <c r="I51" s="58">
        <v>106.3</v>
      </c>
      <c r="J51" s="58">
        <v>93.5</v>
      </c>
      <c r="K51" s="58">
        <v>89.2</v>
      </c>
      <c r="L51" s="58">
        <v>108.6</v>
      </c>
      <c r="M51" s="58">
        <v>109</v>
      </c>
      <c r="N51" s="58">
        <v>99.2</v>
      </c>
      <c r="O51" s="58">
        <v>94.3</v>
      </c>
      <c r="P51" s="58">
        <v>99.5</v>
      </c>
      <c r="Q51" s="58">
        <v>100.8</v>
      </c>
      <c r="R51" s="58">
        <v>99.8</v>
      </c>
      <c r="S51" s="58">
        <v>100.3</v>
      </c>
      <c r="T51" s="58">
        <v>99.1</v>
      </c>
      <c r="U51" s="58">
        <v>99.8</v>
      </c>
      <c r="V51" s="58">
        <v>98.9</v>
      </c>
      <c r="W51" s="58">
        <v>99.8</v>
      </c>
      <c r="X51" s="58">
        <v>99.9</v>
      </c>
      <c r="Y51" s="58">
        <v>101.4</v>
      </c>
      <c r="Z51" s="58">
        <v>101.8</v>
      </c>
      <c r="AA51" s="58">
        <v>97.7</v>
      </c>
      <c r="AB51" s="58">
        <v>108</v>
      </c>
      <c r="AC51" s="59">
        <v>100</v>
      </c>
    </row>
    <row r="52" spans="1:29" s="23" customFormat="1" ht="12" customHeight="1">
      <c r="A52" s="70" t="s">
        <v>196</v>
      </c>
      <c r="B52" s="29">
        <v>98.1</v>
      </c>
      <c r="C52" s="58">
        <v>98</v>
      </c>
      <c r="D52" s="58">
        <v>99.5</v>
      </c>
      <c r="E52" s="58">
        <v>103.9</v>
      </c>
      <c r="F52" s="58">
        <v>98</v>
      </c>
      <c r="G52" s="58">
        <v>97.3</v>
      </c>
      <c r="H52" s="58">
        <v>97.3</v>
      </c>
      <c r="I52" s="58">
        <v>100.7</v>
      </c>
      <c r="J52" s="58">
        <v>97.4</v>
      </c>
      <c r="K52" s="58">
        <v>92.4</v>
      </c>
      <c r="L52" s="58">
        <v>103.3</v>
      </c>
      <c r="M52" s="58">
        <v>103.4</v>
      </c>
      <c r="N52" s="58">
        <v>98.7</v>
      </c>
      <c r="O52" s="58">
        <v>96.7</v>
      </c>
      <c r="P52" s="58">
        <v>99.7</v>
      </c>
      <c r="Q52" s="58">
        <v>99.1</v>
      </c>
      <c r="R52" s="58">
        <v>99.5</v>
      </c>
      <c r="S52" s="58">
        <v>100.3</v>
      </c>
      <c r="T52" s="58">
        <v>99.2</v>
      </c>
      <c r="U52" s="58">
        <v>99.9</v>
      </c>
      <c r="V52" s="58">
        <v>99.1</v>
      </c>
      <c r="W52" s="58">
        <v>99.9</v>
      </c>
      <c r="X52" s="58">
        <v>99.9</v>
      </c>
      <c r="Y52" s="58">
        <v>102.6</v>
      </c>
      <c r="Z52" s="58">
        <v>101.8</v>
      </c>
      <c r="AA52" s="58">
        <v>97.7</v>
      </c>
      <c r="AB52" s="58">
        <v>108</v>
      </c>
      <c r="AC52" s="59">
        <v>100</v>
      </c>
    </row>
    <row r="53" spans="1:29" s="23" customFormat="1" ht="12" customHeight="1">
      <c r="A53" s="70" t="s">
        <v>197</v>
      </c>
      <c r="B53" s="29">
        <v>98.6</v>
      </c>
      <c r="C53" s="58">
        <v>98.6</v>
      </c>
      <c r="D53" s="58">
        <v>100.5</v>
      </c>
      <c r="E53" s="58">
        <v>103.4</v>
      </c>
      <c r="F53" s="58">
        <v>106.2</v>
      </c>
      <c r="G53" s="58">
        <v>112</v>
      </c>
      <c r="H53" s="58">
        <v>97.3</v>
      </c>
      <c r="I53" s="58">
        <v>100.8</v>
      </c>
      <c r="J53" s="58">
        <v>102.1</v>
      </c>
      <c r="K53" s="58">
        <v>100.9</v>
      </c>
      <c r="L53" s="58">
        <v>100.4</v>
      </c>
      <c r="M53" s="58">
        <v>100.6</v>
      </c>
      <c r="N53" s="58">
        <v>98.4</v>
      </c>
      <c r="O53" s="58">
        <v>96.7</v>
      </c>
      <c r="P53" s="58">
        <v>99.3</v>
      </c>
      <c r="Q53" s="58">
        <v>97.9</v>
      </c>
      <c r="R53" s="58">
        <v>99.5</v>
      </c>
      <c r="S53" s="58">
        <v>99.8</v>
      </c>
      <c r="T53" s="58">
        <v>99.2</v>
      </c>
      <c r="U53" s="58">
        <v>99.9</v>
      </c>
      <c r="V53" s="58">
        <v>99.1</v>
      </c>
      <c r="W53" s="58">
        <v>99.9</v>
      </c>
      <c r="X53" s="58">
        <v>99.9</v>
      </c>
      <c r="Y53" s="58">
        <v>102.6</v>
      </c>
      <c r="Z53" s="58">
        <v>101.8</v>
      </c>
      <c r="AA53" s="58">
        <v>97.7</v>
      </c>
      <c r="AB53" s="58">
        <v>108</v>
      </c>
      <c r="AC53" s="59">
        <v>100</v>
      </c>
    </row>
    <row r="54" spans="1:29" s="23" customFormat="1" ht="12" customHeight="1">
      <c r="A54" s="70" t="s">
        <v>198</v>
      </c>
      <c r="B54" s="29">
        <v>98.5</v>
      </c>
      <c r="C54" s="58">
        <v>98.4</v>
      </c>
      <c r="D54" s="58">
        <v>100.1</v>
      </c>
      <c r="E54" s="58">
        <v>103.9</v>
      </c>
      <c r="F54" s="58">
        <v>97.8</v>
      </c>
      <c r="G54" s="58">
        <v>96.9</v>
      </c>
      <c r="H54" s="58">
        <v>97</v>
      </c>
      <c r="I54" s="58">
        <v>100.8</v>
      </c>
      <c r="J54" s="58">
        <v>106.3</v>
      </c>
      <c r="K54" s="58">
        <v>106.6</v>
      </c>
      <c r="L54" s="58">
        <v>108</v>
      </c>
      <c r="M54" s="58">
        <v>108.9</v>
      </c>
      <c r="N54" s="58">
        <v>98.4</v>
      </c>
      <c r="O54" s="58">
        <v>95.1</v>
      </c>
      <c r="P54" s="58">
        <v>99.5</v>
      </c>
      <c r="Q54" s="58">
        <v>97.4</v>
      </c>
      <c r="R54" s="58">
        <v>98.4</v>
      </c>
      <c r="S54" s="58">
        <v>99.8</v>
      </c>
      <c r="T54" s="58">
        <v>99.2</v>
      </c>
      <c r="U54" s="58">
        <v>99.9</v>
      </c>
      <c r="V54" s="58">
        <v>99.1</v>
      </c>
      <c r="W54" s="58">
        <v>99.9</v>
      </c>
      <c r="X54" s="58">
        <v>99.9</v>
      </c>
      <c r="Y54" s="58">
        <v>102.6</v>
      </c>
      <c r="Z54" s="58">
        <v>101.8</v>
      </c>
      <c r="AA54" s="58">
        <v>97.7</v>
      </c>
      <c r="AB54" s="58">
        <v>108</v>
      </c>
      <c r="AC54" s="59">
        <v>100</v>
      </c>
    </row>
    <row r="55" spans="1:29" s="23" customFormat="1" ht="12" customHeight="1">
      <c r="A55" s="70" t="s">
        <v>230</v>
      </c>
      <c r="B55" s="29">
        <v>98.2</v>
      </c>
      <c r="C55" s="58">
        <v>98</v>
      </c>
      <c r="D55" s="58">
        <v>99.6</v>
      </c>
      <c r="E55" s="58">
        <v>103.1</v>
      </c>
      <c r="F55" s="58">
        <v>97</v>
      </c>
      <c r="G55" s="58">
        <v>96.4</v>
      </c>
      <c r="H55" s="58">
        <v>99.1</v>
      </c>
      <c r="I55" s="58">
        <v>106.4</v>
      </c>
      <c r="J55" s="58">
        <v>102.7</v>
      </c>
      <c r="K55" s="58">
        <v>103.2</v>
      </c>
      <c r="L55" s="58">
        <v>97.1</v>
      </c>
      <c r="M55" s="58">
        <v>97.9</v>
      </c>
      <c r="N55" s="58">
        <v>100.5</v>
      </c>
      <c r="O55" s="58">
        <v>92.4</v>
      </c>
      <c r="P55" s="58">
        <v>100.1</v>
      </c>
      <c r="Q55" s="58">
        <v>100.3</v>
      </c>
      <c r="R55" s="58">
        <v>96.7</v>
      </c>
      <c r="S55" s="58">
        <v>100.2</v>
      </c>
      <c r="T55" s="58">
        <v>99.6</v>
      </c>
      <c r="U55" s="58">
        <v>100</v>
      </c>
      <c r="V55" s="58">
        <v>99.5</v>
      </c>
      <c r="W55" s="58">
        <v>100.1</v>
      </c>
      <c r="X55" s="58">
        <v>99.9</v>
      </c>
      <c r="Y55" s="58">
        <v>101.3</v>
      </c>
      <c r="Z55" s="58">
        <v>100.2</v>
      </c>
      <c r="AA55" s="58">
        <v>95.3</v>
      </c>
      <c r="AB55" s="58">
        <v>107.6</v>
      </c>
      <c r="AC55" s="59">
        <v>100</v>
      </c>
    </row>
    <row r="56" spans="1:29" s="23" customFormat="1" ht="12" customHeight="1">
      <c r="A56" s="70" t="s">
        <v>231</v>
      </c>
      <c r="B56" s="29">
        <v>98.1</v>
      </c>
      <c r="C56" s="58">
        <v>98</v>
      </c>
      <c r="D56" s="58">
        <v>98.7</v>
      </c>
      <c r="E56" s="58">
        <v>103.8</v>
      </c>
      <c r="F56" s="58">
        <v>95.4</v>
      </c>
      <c r="G56" s="58">
        <v>94.2</v>
      </c>
      <c r="H56" s="58">
        <v>98.5</v>
      </c>
      <c r="I56" s="58">
        <v>97</v>
      </c>
      <c r="J56" s="58">
        <v>104.5</v>
      </c>
      <c r="K56" s="58">
        <v>103.2</v>
      </c>
      <c r="L56" s="58">
        <v>92.5</v>
      </c>
      <c r="M56" s="58">
        <v>92.7</v>
      </c>
      <c r="N56" s="58">
        <v>94</v>
      </c>
      <c r="O56" s="58">
        <v>95.1</v>
      </c>
      <c r="P56" s="58">
        <v>97</v>
      </c>
      <c r="Q56" s="58">
        <v>100</v>
      </c>
      <c r="R56" s="58">
        <v>98.2</v>
      </c>
      <c r="S56" s="58">
        <v>100.2</v>
      </c>
      <c r="T56" s="58">
        <v>99.6</v>
      </c>
      <c r="U56" s="58">
        <v>100</v>
      </c>
      <c r="V56" s="58">
        <v>99.5</v>
      </c>
      <c r="W56" s="58">
        <v>100.1</v>
      </c>
      <c r="X56" s="58">
        <v>99.7</v>
      </c>
      <c r="Y56" s="58">
        <v>101.3</v>
      </c>
      <c r="Z56" s="58">
        <v>100.2</v>
      </c>
      <c r="AA56" s="58">
        <v>95.3</v>
      </c>
      <c r="AB56" s="58">
        <v>107.6</v>
      </c>
      <c r="AC56" s="59">
        <v>100</v>
      </c>
    </row>
    <row r="57" spans="1:29" s="23" customFormat="1" ht="12" customHeight="1">
      <c r="A57" s="70" t="s">
        <v>232</v>
      </c>
      <c r="B57" s="29">
        <v>97.6</v>
      </c>
      <c r="C57" s="58">
        <v>97.6</v>
      </c>
      <c r="D57" s="58">
        <v>99.1</v>
      </c>
      <c r="E57" s="58">
        <v>103.5</v>
      </c>
      <c r="F57" s="58">
        <v>96.7</v>
      </c>
      <c r="G57" s="58">
        <v>98</v>
      </c>
      <c r="H57" s="58">
        <v>100</v>
      </c>
      <c r="I57" s="58">
        <v>102.6</v>
      </c>
      <c r="J57" s="58">
        <v>100.2</v>
      </c>
      <c r="K57" s="58">
        <v>100</v>
      </c>
      <c r="L57" s="58">
        <v>96.1</v>
      </c>
      <c r="M57" s="58">
        <v>96.8</v>
      </c>
      <c r="N57" s="58">
        <v>98.3</v>
      </c>
      <c r="O57" s="58">
        <v>94.9</v>
      </c>
      <c r="P57" s="58">
        <v>98.9</v>
      </c>
      <c r="Q57" s="58">
        <v>99.5</v>
      </c>
      <c r="R57" s="58">
        <v>96.4</v>
      </c>
      <c r="S57" s="58">
        <v>100.2</v>
      </c>
      <c r="T57" s="58">
        <v>98.8</v>
      </c>
      <c r="U57" s="58">
        <v>99.7</v>
      </c>
      <c r="V57" s="58">
        <v>98.6</v>
      </c>
      <c r="W57" s="58">
        <v>99.7</v>
      </c>
      <c r="X57" s="58">
        <v>99.9</v>
      </c>
      <c r="Y57" s="58">
        <v>101.3</v>
      </c>
      <c r="Z57" s="58">
        <v>100.2</v>
      </c>
      <c r="AA57" s="58">
        <v>95.3</v>
      </c>
      <c r="AB57" s="58">
        <v>107.6</v>
      </c>
      <c r="AC57" s="59">
        <v>100</v>
      </c>
    </row>
    <row r="58" spans="1:29" s="23" customFormat="1" ht="9.75">
      <c r="A58" s="70"/>
      <c r="B58" s="65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2"/>
    </row>
    <row r="59" spans="1:29" s="4" customFormat="1" ht="9">
      <c r="A59" s="1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7.25">
      <c r="A60" s="11" t="s">
        <v>630</v>
      </c>
      <c r="B60" s="13"/>
      <c r="C60" s="13"/>
      <c r="D60" s="13"/>
      <c r="E60" s="13"/>
      <c r="F60" s="13"/>
      <c r="G60" s="10"/>
      <c r="H60" s="10"/>
      <c r="I60" s="10"/>
      <c r="J60" s="10"/>
      <c r="K60" s="10"/>
      <c r="L60" s="10"/>
      <c r="M60" s="14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4"/>
      <c r="Y60" s="10"/>
      <c r="Z60" s="10"/>
      <c r="AA60" s="14"/>
      <c r="AB60" s="10"/>
      <c r="AC60" s="73" t="s">
        <v>592</v>
      </c>
    </row>
    <row r="61" spans="1:29" s="4" customFormat="1" ht="11.2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74" t="s">
        <v>593</v>
      </c>
    </row>
    <row r="62" spans="1:29" s="23" customFormat="1" ht="9.75">
      <c r="A62" s="18"/>
      <c r="B62" s="19"/>
      <c r="C62" s="21"/>
      <c r="D62" s="20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  <c r="W62" s="20"/>
      <c r="X62" s="20"/>
      <c r="Y62" s="20"/>
      <c r="Z62" s="21"/>
      <c r="AA62" s="20"/>
      <c r="AB62" s="20"/>
      <c r="AC62" s="22"/>
    </row>
    <row r="63" spans="1:29" s="23" customFormat="1" ht="9.75">
      <c r="A63" s="24" t="s">
        <v>0</v>
      </c>
      <c r="B63" s="30"/>
      <c r="C63" s="27" t="s">
        <v>5</v>
      </c>
      <c r="D63" s="26"/>
      <c r="E63" s="26"/>
      <c r="F63" s="26"/>
      <c r="G63" s="26"/>
      <c r="H63" s="26"/>
      <c r="I63" s="26"/>
      <c r="J63" s="27" t="s">
        <v>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 t="s">
        <v>202</v>
      </c>
      <c r="W63" s="26"/>
      <c r="X63" s="26"/>
      <c r="Y63" s="26"/>
      <c r="Z63" s="27" t="s">
        <v>203</v>
      </c>
      <c r="AA63" s="26"/>
      <c r="AB63" s="26"/>
      <c r="AC63" s="414"/>
    </row>
    <row r="64" spans="1:29" s="23" customFormat="1" ht="9.75">
      <c r="A64" s="29"/>
      <c r="B64" s="63"/>
      <c r="C64" s="31"/>
      <c r="D64" s="32"/>
      <c r="E64" s="33"/>
      <c r="F64" s="33"/>
      <c r="G64" s="33"/>
      <c r="H64" s="33"/>
      <c r="I64" s="33"/>
      <c r="J64" s="31"/>
      <c r="K64" s="32"/>
      <c r="L64" s="33"/>
      <c r="M64" s="33"/>
      <c r="N64" s="32"/>
      <c r="O64" s="33"/>
      <c r="P64" s="33"/>
      <c r="Q64" s="32"/>
      <c r="R64" s="32"/>
      <c r="S64" s="33"/>
      <c r="T64" s="33"/>
      <c r="U64" s="33"/>
      <c r="V64" s="31"/>
      <c r="W64" s="32"/>
      <c r="X64" s="32"/>
      <c r="Y64" s="32"/>
      <c r="Z64" s="31"/>
      <c r="AA64" s="32"/>
      <c r="AB64" s="34"/>
      <c r="AC64" s="410"/>
    </row>
    <row r="65" spans="1:29" s="23" customFormat="1" ht="9.75">
      <c r="A65" s="29"/>
      <c r="B65" s="25" t="s">
        <v>29</v>
      </c>
      <c r="C65" s="31"/>
      <c r="D65" s="27" t="s">
        <v>30</v>
      </c>
      <c r="E65" s="26"/>
      <c r="F65" s="26"/>
      <c r="G65" s="26"/>
      <c r="H65" s="26"/>
      <c r="I65" s="26"/>
      <c r="J65" s="27" t="s">
        <v>31</v>
      </c>
      <c r="K65" s="27" t="s">
        <v>32</v>
      </c>
      <c r="L65" s="26"/>
      <c r="M65" s="26"/>
      <c r="N65" s="27" t="s">
        <v>33</v>
      </c>
      <c r="O65" s="26"/>
      <c r="P65" s="26"/>
      <c r="Q65" s="27" t="s">
        <v>34</v>
      </c>
      <c r="R65" s="27" t="s">
        <v>35</v>
      </c>
      <c r="S65" s="26"/>
      <c r="T65" s="26"/>
      <c r="U65" s="26"/>
      <c r="V65" s="31"/>
      <c r="W65" s="27" t="s">
        <v>204</v>
      </c>
      <c r="X65" s="27" t="s">
        <v>205</v>
      </c>
      <c r="Y65" s="27" t="s">
        <v>206</v>
      </c>
      <c r="Z65" s="31"/>
      <c r="AA65" s="27" t="s">
        <v>203</v>
      </c>
      <c r="AB65" s="35" t="s">
        <v>207</v>
      </c>
      <c r="AC65" s="411" t="s">
        <v>209</v>
      </c>
    </row>
    <row r="66" spans="1:29" s="23" customFormat="1" ht="9.75">
      <c r="A66" s="29"/>
      <c r="B66" s="30"/>
      <c r="C66" s="27" t="s">
        <v>47</v>
      </c>
      <c r="D66" s="31"/>
      <c r="E66" s="32"/>
      <c r="F66" s="32"/>
      <c r="G66" s="32"/>
      <c r="H66" s="32"/>
      <c r="I66" s="32"/>
      <c r="J66" s="31"/>
      <c r="K66" s="31"/>
      <c r="L66" s="32"/>
      <c r="M66" s="32"/>
      <c r="N66" s="31"/>
      <c r="O66" s="32"/>
      <c r="P66" s="32"/>
      <c r="Q66" s="31"/>
      <c r="R66" s="31"/>
      <c r="S66" s="32"/>
      <c r="T66" s="32"/>
      <c r="U66" s="32"/>
      <c r="V66" s="27" t="s">
        <v>208</v>
      </c>
      <c r="W66" s="31"/>
      <c r="X66" s="31"/>
      <c r="Y66" s="31"/>
      <c r="Z66" s="27" t="s">
        <v>209</v>
      </c>
      <c r="AA66" s="31"/>
      <c r="AB66" s="36"/>
      <c r="AC66" s="28"/>
    </row>
    <row r="67" spans="1:29" s="23" customFormat="1" ht="9.75">
      <c r="A67" s="29"/>
      <c r="B67" s="25" t="s">
        <v>55</v>
      </c>
      <c r="C67" s="31"/>
      <c r="D67" s="31"/>
      <c r="E67" s="27" t="s">
        <v>57</v>
      </c>
      <c r="F67" s="27" t="s">
        <v>58</v>
      </c>
      <c r="G67" s="27" t="s">
        <v>25</v>
      </c>
      <c r="H67" s="27" t="s">
        <v>59</v>
      </c>
      <c r="I67" s="27" t="s">
        <v>60</v>
      </c>
      <c r="J67" s="27" t="s">
        <v>61</v>
      </c>
      <c r="K67" s="31"/>
      <c r="L67" s="27" t="s">
        <v>62</v>
      </c>
      <c r="M67" s="27" t="s">
        <v>63</v>
      </c>
      <c r="N67" s="27" t="s">
        <v>64</v>
      </c>
      <c r="O67" s="27" t="s">
        <v>65</v>
      </c>
      <c r="P67" s="27" t="s">
        <v>55</v>
      </c>
      <c r="Q67" s="31"/>
      <c r="R67" s="27" t="s">
        <v>66</v>
      </c>
      <c r="S67" s="27" t="s">
        <v>67</v>
      </c>
      <c r="T67" s="27" t="s">
        <v>28</v>
      </c>
      <c r="U67" s="27" t="s">
        <v>210</v>
      </c>
      <c r="V67" s="31"/>
      <c r="W67" s="31"/>
      <c r="X67" s="27" t="s">
        <v>211</v>
      </c>
      <c r="Y67" s="31"/>
      <c r="Z67" s="31"/>
      <c r="AA67" s="31"/>
      <c r="AB67" s="36"/>
      <c r="AC67" s="28"/>
    </row>
    <row r="68" spans="1:29" s="23" customFormat="1" ht="9.75">
      <c r="A68" s="29"/>
      <c r="B68" s="30"/>
      <c r="C68" s="27" t="s">
        <v>81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7" t="s">
        <v>82</v>
      </c>
      <c r="P68" s="31"/>
      <c r="Q68" s="31"/>
      <c r="R68" s="31"/>
      <c r="S68" s="31"/>
      <c r="T68" s="31"/>
      <c r="U68" s="31"/>
      <c r="V68" s="31"/>
      <c r="W68" s="31"/>
      <c r="X68" s="27" t="s">
        <v>212</v>
      </c>
      <c r="Y68" s="27" t="s">
        <v>213</v>
      </c>
      <c r="Z68" s="31"/>
      <c r="AA68" s="31"/>
      <c r="AB68" s="35" t="s">
        <v>214</v>
      </c>
      <c r="AC68" s="28"/>
    </row>
    <row r="69" spans="1:29" s="23" customFormat="1" ht="9.75">
      <c r="A69" s="29"/>
      <c r="B69" s="25" t="s">
        <v>97</v>
      </c>
      <c r="C69" s="31"/>
      <c r="D69" s="27" t="s">
        <v>98</v>
      </c>
      <c r="E69" s="31"/>
      <c r="F69" s="31"/>
      <c r="G69" s="27" t="s">
        <v>99</v>
      </c>
      <c r="H69" s="31"/>
      <c r="I69" s="27" t="s">
        <v>82</v>
      </c>
      <c r="J69" s="27" t="s">
        <v>100</v>
      </c>
      <c r="K69" s="31"/>
      <c r="L69" s="31"/>
      <c r="M69" s="31"/>
      <c r="N69" s="27" t="s">
        <v>101</v>
      </c>
      <c r="O69" s="31"/>
      <c r="P69" s="31"/>
      <c r="Q69" s="27" t="s">
        <v>102</v>
      </c>
      <c r="R69" s="27" t="s">
        <v>103</v>
      </c>
      <c r="S69" s="31"/>
      <c r="T69" s="27" t="s">
        <v>80</v>
      </c>
      <c r="U69" s="27" t="s">
        <v>215</v>
      </c>
      <c r="V69" s="31"/>
      <c r="W69" s="27" t="s">
        <v>216</v>
      </c>
      <c r="X69" s="27" t="s">
        <v>217</v>
      </c>
      <c r="Y69" s="31"/>
      <c r="Z69" s="31"/>
      <c r="AA69" s="31"/>
      <c r="AB69" s="35" t="s">
        <v>89</v>
      </c>
      <c r="AC69" s="28"/>
    </row>
    <row r="70" spans="1:29" s="23" customFormat="1" ht="9.75">
      <c r="A70" s="29"/>
      <c r="B70" s="30"/>
      <c r="C70" s="27" t="s">
        <v>119</v>
      </c>
      <c r="D70" s="31"/>
      <c r="E70" s="27" t="s">
        <v>120</v>
      </c>
      <c r="F70" s="27" t="s">
        <v>121</v>
      </c>
      <c r="G70" s="31"/>
      <c r="H70" s="27" t="s">
        <v>122</v>
      </c>
      <c r="I70" s="31"/>
      <c r="J70" s="31"/>
      <c r="K70" s="31"/>
      <c r="L70" s="31"/>
      <c r="M70" s="31"/>
      <c r="N70" s="27" t="s">
        <v>79</v>
      </c>
      <c r="O70" s="27" t="s">
        <v>123</v>
      </c>
      <c r="P70" s="27" t="s">
        <v>124</v>
      </c>
      <c r="Q70" s="31"/>
      <c r="R70" s="31"/>
      <c r="S70" s="27" t="s">
        <v>66</v>
      </c>
      <c r="T70" s="31"/>
      <c r="U70" s="31"/>
      <c r="V70" s="27" t="s">
        <v>204</v>
      </c>
      <c r="W70" s="31"/>
      <c r="X70" s="27" t="s">
        <v>218</v>
      </c>
      <c r="Y70" s="27" t="s">
        <v>219</v>
      </c>
      <c r="Z70" s="27" t="s">
        <v>209</v>
      </c>
      <c r="AA70" s="31"/>
      <c r="AB70" s="35" t="s">
        <v>220</v>
      </c>
      <c r="AC70" s="28"/>
    </row>
    <row r="71" spans="1:29" s="23" customFormat="1" ht="9.75">
      <c r="A71" s="29"/>
      <c r="B71" s="25" t="s">
        <v>136</v>
      </c>
      <c r="C71" s="31"/>
      <c r="D71" s="31"/>
      <c r="E71" s="31"/>
      <c r="F71" s="31"/>
      <c r="G71" s="27" t="s">
        <v>86</v>
      </c>
      <c r="H71" s="31"/>
      <c r="I71" s="27" t="s">
        <v>127</v>
      </c>
      <c r="J71" s="27" t="s">
        <v>34</v>
      </c>
      <c r="K71" s="31"/>
      <c r="L71" s="31"/>
      <c r="M71" s="31"/>
      <c r="N71" s="27" t="s">
        <v>55</v>
      </c>
      <c r="O71" s="27" t="s">
        <v>82</v>
      </c>
      <c r="P71" s="31"/>
      <c r="Q71" s="31"/>
      <c r="R71" s="27" t="s">
        <v>137</v>
      </c>
      <c r="S71" s="31"/>
      <c r="T71" s="27" t="s">
        <v>6</v>
      </c>
      <c r="U71" s="27" t="s">
        <v>221</v>
      </c>
      <c r="V71" s="31"/>
      <c r="W71" s="31"/>
      <c r="X71" s="27" t="s">
        <v>222</v>
      </c>
      <c r="Y71" s="31"/>
      <c r="Z71" s="31"/>
      <c r="AA71" s="31"/>
      <c r="AB71" s="36"/>
      <c r="AC71" s="28"/>
    </row>
    <row r="72" spans="1:29" s="23" customFormat="1" ht="9.75">
      <c r="A72" s="29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6"/>
      <c r="AC72" s="28"/>
    </row>
    <row r="73" spans="1:29" s="23" customFormat="1" ht="9.75">
      <c r="A73" s="29" t="s">
        <v>152</v>
      </c>
      <c r="B73" s="25" t="s">
        <v>125</v>
      </c>
      <c r="C73" s="27" t="s">
        <v>168</v>
      </c>
      <c r="D73" s="27" t="s">
        <v>169</v>
      </c>
      <c r="E73" s="27" t="s">
        <v>170</v>
      </c>
      <c r="F73" s="27" t="s">
        <v>155</v>
      </c>
      <c r="G73" s="27" t="s">
        <v>171</v>
      </c>
      <c r="H73" s="27" t="s">
        <v>172</v>
      </c>
      <c r="I73" s="27" t="s">
        <v>173</v>
      </c>
      <c r="J73" s="27" t="s">
        <v>102</v>
      </c>
      <c r="K73" s="27" t="s">
        <v>125</v>
      </c>
      <c r="L73" s="27" t="s">
        <v>31</v>
      </c>
      <c r="M73" s="27" t="s">
        <v>31</v>
      </c>
      <c r="N73" s="27" t="s">
        <v>124</v>
      </c>
      <c r="O73" s="27" t="s">
        <v>174</v>
      </c>
      <c r="P73" s="27" t="s">
        <v>155</v>
      </c>
      <c r="Q73" s="27" t="s">
        <v>155</v>
      </c>
      <c r="R73" s="27" t="s">
        <v>175</v>
      </c>
      <c r="S73" s="27" t="s">
        <v>176</v>
      </c>
      <c r="T73" s="27" t="s">
        <v>31</v>
      </c>
      <c r="U73" s="27" t="s">
        <v>223</v>
      </c>
      <c r="V73" s="27" t="s">
        <v>224</v>
      </c>
      <c r="W73" s="27" t="s">
        <v>147</v>
      </c>
      <c r="X73" s="27" t="s">
        <v>225</v>
      </c>
      <c r="Y73" s="27" t="s">
        <v>226</v>
      </c>
      <c r="Z73" s="27" t="s">
        <v>227</v>
      </c>
      <c r="AA73" s="27" t="s">
        <v>209</v>
      </c>
      <c r="AB73" s="35" t="s">
        <v>228</v>
      </c>
      <c r="AC73" s="411" t="s">
        <v>227</v>
      </c>
    </row>
    <row r="74" spans="1:29" s="23" customFormat="1" ht="9.75">
      <c r="A74" s="29"/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90"/>
      <c r="AC74" s="412"/>
    </row>
    <row r="75" spans="1:29" s="23" customFormat="1" ht="9.75">
      <c r="A75" s="10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9"/>
    </row>
    <row r="76" spans="1:29" s="23" customFormat="1" ht="9.75">
      <c r="A76" s="70"/>
      <c r="B76" s="30"/>
      <c r="F76" s="26"/>
      <c r="G76" s="48" t="s">
        <v>266</v>
      </c>
      <c r="H76" s="48"/>
      <c r="I76" s="48"/>
      <c r="J76" s="48"/>
      <c r="K76" s="48"/>
      <c r="L76" s="48"/>
      <c r="M76" s="48"/>
      <c r="N76" s="48"/>
      <c r="O76" s="48"/>
      <c r="P76" s="48"/>
      <c r="R76" s="48"/>
      <c r="S76" s="48"/>
      <c r="T76" s="48"/>
      <c r="U76" s="48" t="s">
        <v>266</v>
      </c>
      <c r="V76" s="48"/>
      <c r="W76" s="48"/>
      <c r="X76" s="48"/>
      <c r="Y76" s="48"/>
      <c r="Z76" s="48"/>
      <c r="AA76" s="48"/>
      <c r="AB76" s="48"/>
      <c r="AC76" s="49"/>
    </row>
    <row r="77" spans="1:29" s="23" customFormat="1" ht="9.75">
      <c r="A77" s="93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7"/>
    </row>
    <row r="78" spans="1:29" s="23" customFormat="1" ht="9.75">
      <c r="A78" s="96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9"/>
    </row>
    <row r="79" spans="1:29" s="23" customFormat="1" ht="12" customHeight="1">
      <c r="A79" s="96" t="s">
        <v>233</v>
      </c>
      <c r="B79" s="23">
        <v>100</v>
      </c>
      <c r="C79" s="23">
        <v>100.4</v>
      </c>
      <c r="D79" s="23">
        <v>105</v>
      </c>
      <c r="E79" s="23">
        <v>98</v>
      </c>
      <c r="F79" s="23">
        <v>95.8</v>
      </c>
      <c r="G79" s="23">
        <v>99.9</v>
      </c>
      <c r="H79" s="23">
        <v>96.5</v>
      </c>
      <c r="I79" s="23">
        <v>99.9</v>
      </c>
      <c r="J79" s="23">
        <v>99.1</v>
      </c>
      <c r="K79" s="23">
        <v>97.5</v>
      </c>
      <c r="L79" s="23">
        <v>100</v>
      </c>
      <c r="M79" s="23">
        <v>97.3</v>
      </c>
      <c r="N79" s="23">
        <v>98.8</v>
      </c>
      <c r="O79" s="23">
        <v>97.7</v>
      </c>
      <c r="P79" s="23">
        <v>101.9</v>
      </c>
      <c r="Q79" s="23">
        <v>103.7</v>
      </c>
      <c r="R79" s="23">
        <v>100.8</v>
      </c>
      <c r="S79" s="23">
        <v>99.5</v>
      </c>
      <c r="T79" s="23">
        <v>101.6</v>
      </c>
      <c r="U79" s="23">
        <v>100.1</v>
      </c>
      <c r="V79" s="23">
        <v>100.8</v>
      </c>
      <c r="W79" s="23">
        <v>100</v>
      </c>
      <c r="X79" s="23">
        <v>105.9</v>
      </c>
      <c r="Y79" s="23">
        <v>99.1</v>
      </c>
      <c r="Z79" s="23">
        <v>99.5</v>
      </c>
      <c r="AA79" s="23">
        <v>98.1</v>
      </c>
      <c r="AB79" s="23">
        <v>98.8</v>
      </c>
      <c r="AC79" s="28">
        <v>102.1</v>
      </c>
    </row>
    <row r="80" spans="1:29" s="23" customFormat="1" ht="12" customHeight="1">
      <c r="A80" s="96" t="s">
        <v>191</v>
      </c>
      <c r="B80" s="23">
        <v>100</v>
      </c>
      <c r="C80" s="23">
        <v>100.7</v>
      </c>
      <c r="D80" s="23">
        <v>103.4</v>
      </c>
      <c r="E80" s="23">
        <v>101.9</v>
      </c>
      <c r="F80" s="23">
        <v>99.1</v>
      </c>
      <c r="G80" s="23">
        <v>100</v>
      </c>
      <c r="H80" s="23">
        <v>97.3</v>
      </c>
      <c r="I80" s="23">
        <v>99.9</v>
      </c>
      <c r="J80" s="23">
        <v>97.2</v>
      </c>
      <c r="K80" s="23">
        <v>96.3</v>
      </c>
      <c r="L80" s="23">
        <v>100</v>
      </c>
      <c r="M80" s="23">
        <v>95.9</v>
      </c>
      <c r="N80" s="23">
        <v>95.7</v>
      </c>
      <c r="O80" s="23">
        <v>93.4</v>
      </c>
      <c r="P80" s="23">
        <v>102.2</v>
      </c>
      <c r="Q80" s="23">
        <v>99.6</v>
      </c>
      <c r="R80" s="23">
        <v>100.8</v>
      </c>
      <c r="S80" s="23">
        <v>99.5</v>
      </c>
      <c r="T80" s="23">
        <v>101.6</v>
      </c>
      <c r="U80" s="23">
        <v>100.1</v>
      </c>
      <c r="V80" s="23">
        <v>100.1</v>
      </c>
      <c r="W80" s="23">
        <v>100</v>
      </c>
      <c r="X80" s="23">
        <v>102.7</v>
      </c>
      <c r="Y80" s="23">
        <v>99.1</v>
      </c>
      <c r="Z80" s="23">
        <v>99.2</v>
      </c>
      <c r="AA80" s="23">
        <v>96.4</v>
      </c>
      <c r="AB80" s="23">
        <v>98.8</v>
      </c>
      <c r="AC80" s="28">
        <v>102.1</v>
      </c>
    </row>
    <row r="81" spans="1:29" s="23" customFormat="1" ht="12" customHeight="1">
      <c r="A81" s="96" t="s">
        <v>192</v>
      </c>
      <c r="B81" s="23">
        <v>100</v>
      </c>
      <c r="C81" s="23">
        <v>101.3</v>
      </c>
      <c r="D81" s="23">
        <v>104.8</v>
      </c>
      <c r="E81" s="23">
        <v>101.9</v>
      </c>
      <c r="F81" s="23">
        <v>99.1</v>
      </c>
      <c r="G81" s="23">
        <v>100</v>
      </c>
      <c r="H81" s="23">
        <v>98.2</v>
      </c>
      <c r="I81" s="23">
        <v>99.9</v>
      </c>
      <c r="J81" s="23">
        <v>99.2</v>
      </c>
      <c r="K81" s="23">
        <v>100.4</v>
      </c>
      <c r="L81" s="23">
        <v>100</v>
      </c>
      <c r="M81" s="23">
        <v>100.4</v>
      </c>
      <c r="N81" s="23">
        <v>97.4</v>
      </c>
      <c r="O81" s="23">
        <v>95.9</v>
      </c>
      <c r="P81" s="23">
        <v>101.4</v>
      </c>
      <c r="Q81" s="23">
        <v>99.6</v>
      </c>
      <c r="R81" s="23">
        <v>99.6</v>
      </c>
      <c r="S81" s="23">
        <v>99.5</v>
      </c>
      <c r="T81" s="23">
        <v>99.3</v>
      </c>
      <c r="U81" s="23">
        <v>100.1</v>
      </c>
      <c r="V81" s="23">
        <v>99.8</v>
      </c>
      <c r="W81" s="23">
        <v>99.7</v>
      </c>
      <c r="X81" s="23">
        <v>101.5</v>
      </c>
      <c r="Y81" s="23">
        <v>99.1</v>
      </c>
      <c r="Z81" s="23">
        <v>99.5</v>
      </c>
      <c r="AA81" s="23">
        <v>99.7</v>
      </c>
      <c r="AB81" s="23">
        <v>98.3</v>
      </c>
      <c r="AC81" s="28">
        <v>102.3</v>
      </c>
    </row>
    <row r="82" spans="1:29" s="23" customFormat="1" ht="12" customHeight="1">
      <c r="A82" s="96" t="s">
        <v>193</v>
      </c>
      <c r="B82" s="23">
        <v>100</v>
      </c>
      <c r="C82" s="23">
        <v>100.9</v>
      </c>
      <c r="D82" s="23">
        <v>102.1</v>
      </c>
      <c r="E82" s="23">
        <v>101.9</v>
      </c>
      <c r="F82" s="23">
        <v>98.6</v>
      </c>
      <c r="G82" s="23">
        <v>100</v>
      </c>
      <c r="H82" s="23">
        <v>101.1</v>
      </c>
      <c r="I82" s="23">
        <v>100</v>
      </c>
      <c r="J82" s="23">
        <v>102.7</v>
      </c>
      <c r="K82" s="23">
        <v>102.9</v>
      </c>
      <c r="L82" s="23">
        <v>100</v>
      </c>
      <c r="M82" s="23">
        <v>103.2</v>
      </c>
      <c r="N82" s="23">
        <v>104.6</v>
      </c>
      <c r="O82" s="23">
        <v>106.5</v>
      </c>
      <c r="P82" s="23">
        <v>99.4</v>
      </c>
      <c r="Q82" s="23">
        <v>99.6</v>
      </c>
      <c r="R82" s="23">
        <v>100.4</v>
      </c>
      <c r="S82" s="23">
        <v>99.5</v>
      </c>
      <c r="T82" s="23">
        <v>100.8</v>
      </c>
      <c r="U82" s="23">
        <v>100.1</v>
      </c>
      <c r="V82" s="23">
        <v>100.6</v>
      </c>
      <c r="W82" s="23">
        <v>100</v>
      </c>
      <c r="X82" s="23">
        <v>102.3</v>
      </c>
      <c r="Y82" s="23">
        <v>100.3</v>
      </c>
      <c r="Z82" s="23">
        <v>99</v>
      </c>
      <c r="AA82" s="23">
        <v>99.1</v>
      </c>
      <c r="AB82" s="23">
        <v>98.3</v>
      </c>
      <c r="AC82" s="28">
        <v>100.6</v>
      </c>
    </row>
    <row r="83" spans="1:29" s="23" customFormat="1" ht="12" customHeight="1">
      <c r="A83" s="96" t="s">
        <v>194</v>
      </c>
      <c r="B83" s="23">
        <v>100</v>
      </c>
      <c r="C83" s="23">
        <v>100.5</v>
      </c>
      <c r="D83" s="23">
        <v>101.5</v>
      </c>
      <c r="E83" s="23">
        <v>101.1</v>
      </c>
      <c r="F83" s="23">
        <v>100.7</v>
      </c>
      <c r="G83" s="23">
        <v>99.9</v>
      </c>
      <c r="H83" s="23">
        <v>99.6</v>
      </c>
      <c r="I83" s="23">
        <v>100</v>
      </c>
      <c r="J83" s="23">
        <v>102.5</v>
      </c>
      <c r="K83" s="23">
        <v>105.4</v>
      </c>
      <c r="L83" s="23">
        <v>100</v>
      </c>
      <c r="M83" s="23">
        <v>106</v>
      </c>
      <c r="N83" s="23">
        <v>100.5</v>
      </c>
      <c r="O83" s="23">
        <v>101.4</v>
      </c>
      <c r="P83" s="23">
        <v>98.2</v>
      </c>
      <c r="Q83" s="23">
        <v>99.6</v>
      </c>
      <c r="R83" s="23">
        <v>100.4</v>
      </c>
      <c r="S83" s="23">
        <v>99.5</v>
      </c>
      <c r="T83" s="23">
        <v>100.8</v>
      </c>
      <c r="U83" s="23">
        <v>100.1</v>
      </c>
      <c r="V83" s="23">
        <v>100</v>
      </c>
      <c r="W83" s="23">
        <v>100</v>
      </c>
      <c r="X83" s="23">
        <v>99.3</v>
      </c>
      <c r="Y83" s="23">
        <v>100.3</v>
      </c>
      <c r="Z83" s="23">
        <v>99.1</v>
      </c>
      <c r="AA83" s="23">
        <v>99.9</v>
      </c>
      <c r="AB83" s="23">
        <v>98.3</v>
      </c>
      <c r="AC83" s="28">
        <v>100.4</v>
      </c>
    </row>
    <row r="84" spans="1:29" s="23" customFormat="1" ht="12" customHeight="1">
      <c r="A84" s="96" t="s">
        <v>195</v>
      </c>
      <c r="B84" s="23">
        <v>100</v>
      </c>
      <c r="C84" s="23">
        <v>100.3</v>
      </c>
      <c r="D84" s="23">
        <v>99.2</v>
      </c>
      <c r="E84" s="23">
        <v>102.4</v>
      </c>
      <c r="F84" s="23">
        <v>101</v>
      </c>
      <c r="G84" s="23">
        <v>100</v>
      </c>
      <c r="H84" s="23">
        <v>101.3</v>
      </c>
      <c r="I84" s="23">
        <v>100</v>
      </c>
      <c r="J84" s="23">
        <v>101.7</v>
      </c>
      <c r="K84" s="23">
        <v>103.7</v>
      </c>
      <c r="L84" s="23">
        <v>100</v>
      </c>
      <c r="M84" s="23">
        <v>104.1</v>
      </c>
      <c r="N84" s="23">
        <v>100.5</v>
      </c>
      <c r="O84" s="23">
        <v>101.3</v>
      </c>
      <c r="P84" s="23">
        <v>98.4</v>
      </c>
      <c r="Q84" s="23">
        <v>99.6</v>
      </c>
      <c r="R84" s="23">
        <v>100.5</v>
      </c>
      <c r="S84" s="23">
        <v>99.5</v>
      </c>
      <c r="T84" s="23">
        <v>100.9</v>
      </c>
      <c r="U84" s="23">
        <v>100.1</v>
      </c>
      <c r="V84" s="23">
        <v>100</v>
      </c>
      <c r="W84" s="23">
        <v>100</v>
      </c>
      <c r="X84" s="23">
        <v>99.2</v>
      </c>
      <c r="Y84" s="23">
        <v>100.3</v>
      </c>
      <c r="Z84" s="23">
        <v>99.2</v>
      </c>
      <c r="AA84" s="23">
        <v>100</v>
      </c>
      <c r="AB84" s="23">
        <v>98.7</v>
      </c>
      <c r="AC84" s="28">
        <v>99.8</v>
      </c>
    </row>
    <row r="85" spans="1:29" s="23" customFormat="1" ht="12" customHeight="1">
      <c r="A85" s="96" t="s">
        <v>196</v>
      </c>
      <c r="B85" s="23">
        <v>100</v>
      </c>
      <c r="C85" s="23">
        <v>98.8</v>
      </c>
      <c r="D85" s="23">
        <v>97.8</v>
      </c>
      <c r="E85" s="23">
        <v>98.6</v>
      </c>
      <c r="F85" s="23">
        <v>101</v>
      </c>
      <c r="G85" s="23">
        <v>100.8</v>
      </c>
      <c r="H85" s="23">
        <v>96.7</v>
      </c>
      <c r="I85" s="23">
        <v>100</v>
      </c>
      <c r="J85" s="23">
        <v>97.8</v>
      </c>
      <c r="K85" s="23">
        <v>97.5</v>
      </c>
      <c r="L85" s="23">
        <v>100</v>
      </c>
      <c r="M85" s="23">
        <v>97.3</v>
      </c>
      <c r="N85" s="23">
        <v>96.2</v>
      </c>
      <c r="O85" s="23">
        <v>95.5</v>
      </c>
      <c r="P85" s="23">
        <v>98.4</v>
      </c>
      <c r="Q85" s="23">
        <v>99.6</v>
      </c>
      <c r="R85" s="23">
        <v>100.4</v>
      </c>
      <c r="S85" s="23">
        <v>99.5</v>
      </c>
      <c r="T85" s="23">
        <v>100.9</v>
      </c>
      <c r="U85" s="23">
        <v>99.9</v>
      </c>
      <c r="V85" s="23">
        <v>99.6</v>
      </c>
      <c r="W85" s="23">
        <v>100</v>
      </c>
      <c r="X85" s="23">
        <v>97.3</v>
      </c>
      <c r="Y85" s="23">
        <v>100.3</v>
      </c>
      <c r="Z85" s="23">
        <v>100.8</v>
      </c>
      <c r="AA85" s="23">
        <v>100.8</v>
      </c>
      <c r="AB85" s="23">
        <v>101.2</v>
      </c>
      <c r="AC85" s="28">
        <v>99.6</v>
      </c>
    </row>
    <row r="86" spans="1:29" s="23" customFormat="1" ht="12" customHeight="1">
      <c r="A86" s="96" t="s">
        <v>197</v>
      </c>
      <c r="B86" s="23">
        <v>100</v>
      </c>
      <c r="C86" s="23">
        <v>99.2</v>
      </c>
      <c r="D86" s="23">
        <v>98.3</v>
      </c>
      <c r="E86" s="23">
        <v>98.6</v>
      </c>
      <c r="F86" s="23">
        <v>101</v>
      </c>
      <c r="G86" s="23">
        <v>99.6</v>
      </c>
      <c r="H86" s="23">
        <v>99</v>
      </c>
      <c r="I86" s="23">
        <v>100</v>
      </c>
      <c r="J86" s="23">
        <v>96.4</v>
      </c>
      <c r="K86" s="23">
        <v>95.7</v>
      </c>
      <c r="L86" s="23">
        <v>100</v>
      </c>
      <c r="M86" s="23">
        <v>95.2</v>
      </c>
      <c r="N86" s="23">
        <v>95</v>
      </c>
      <c r="O86" s="23">
        <v>93.8</v>
      </c>
      <c r="P86" s="23">
        <v>98.4</v>
      </c>
      <c r="Q86" s="23">
        <v>99.6</v>
      </c>
      <c r="R86" s="23">
        <v>99</v>
      </c>
      <c r="S86" s="23">
        <v>99.5</v>
      </c>
      <c r="T86" s="23">
        <v>98.2</v>
      </c>
      <c r="U86" s="23">
        <v>99.9</v>
      </c>
      <c r="V86" s="23">
        <v>99.9</v>
      </c>
      <c r="W86" s="23">
        <v>100</v>
      </c>
      <c r="X86" s="23">
        <v>98.7</v>
      </c>
      <c r="Y86" s="23">
        <v>100.3</v>
      </c>
      <c r="Z86" s="23">
        <v>101.4</v>
      </c>
      <c r="AA86" s="23">
        <v>105.1</v>
      </c>
      <c r="AB86" s="23">
        <v>101.2</v>
      </c>
      <c r="AC86" s="28">
        <v>99.4</v>
      </c>
    </row>
    <row r="87" spans="1:29" s="23" customFormat="1" ht="12" customHeight="1">
      <c r="A87" s="96" t="s">
        <v>198</v>
      </c>
      <c r="B87" s="23">
        <v>100</v>
      </c>
      <c r="C87" s="23">
        <v>99.9</v>
      </c>
      <c r="D87" s="23">
        <v>97.7</v>
      </c>
      <c r="E87" s="23">
        <v>101.1</v>
      </c>
      <c r="F87" s="23">
        <v>102.7</v>
      </c>
      <c r="G87" s="23">
        <v>100.8</v>
      </c>
      <c r="H87" s="23">
        <v>100.6</v>
      </c>
      <c r="I87" s="23">
        <v>100</v>
      </c>
      <c r="J87" s="23">
        <v>100.3</v>
      </c>
      <c r="K87" s="23">
        <v>99.8</v>
      </c>
      <c r="L87" s="23">
        <v>100</v>
      </c>
      <c r="M87" s="23">
        <v>99.8</v>
      </c>
      <c r="N87" s="23">
        <v>102</v>
      </c>
      <c r="O87" s="23">
        <v>103.3</v>
      </c>
      <c r="P87" s="23">
        <v>98.3</v>
      </c>
      <c r="Q87" s="23">
        <v>99.6</v>
      </c>
      <c r="R87" s="23">
        <v>98.8</v>
      </c>
      <c r="S87" s="23">
        <v>99.5</v>
      </c>
      <c r="T87" s="23">
        <v>97.9</v>
      </c>
      <c r="U87" s="23">
        <v>99.9</v>
      </c>
      <c r="V87" s="23">
        <v>99.7</v>
      </c>
      <c r="W87" s="23">
        <v>100.1</v>
      </c>
      <c r="X87" s="23">
        <v>97.5</v>
      </c>
      <c r="Y87" s="23">
        <v>100.3</v>
      </c>
      <c r="Z87" s="23">
        <v>100.6</v>
      </c>
      <c r="AA87" s="23">
        <v>100.2</v>
      </c>
      <c r="AB87" s="23">
        <v>101.2</v>
      </c>
      <c r="AC87" s="28">
        <v>99.4</v>
      </c>
    </row>
    <row r="88" spans="1:29" s="23" customFormat="1" ht="12" customHeight="1">
      <c r="A88" s="96" t="s">
        <v>230</v>
      </c>
      <c r="B88" s="23">
        <v>100</v>
      </c>
      <c r="C88" s="23">
        <v>99.3</v>
      </c>
      <c r="D88" s="23">
        <v>96.4</v>
      </c>
      <c r="E88" s="23">
        <v>99.5</v>
      </c>
      <c r="F88" s="23">
        <v>100.6</v>
      </c>
      <c r="G88" s="23">
        <v>100</v>
      </c>
      <c r="H88" s="23">
        <v>102.5</v>
      </c>
      <c r="I88" s="23">
        <v>100</v>
      </c>
      <c r="J88" s="23">
        <v>100.8</v>
      </c>
      <c r="K88" s="23">
        <v>99.7</v>
      </c>
      <c r="L88" s="23">
        <v>100</v>
      </c>
      <c r="M88" s="23">
        <v>99.7</v>
      </c>
      <c r="N88" s="23">
        <v>103.5</v>
      </c>
      <c r="O88" s="23">
        <v>104.7</v>
      </c>
      <c r="P88" s="23">
        <v>100.3</v>
      </c>
      <c r="Q88" s="23">
        <v>99.6</v>
      </c>
      <c r="R88" s="23">
        <v>99.2</v>
      </c>
      <c r="S88" s="23">
        <v>101.6</v>
      </c>
      <c r="T88" s="23">
        <v>98.3</v>
      </c>
      <c r="U88" s="23">
        <v>99.9</v>
      </c>
      <c r="V88" s="23">
        <v>99.9</v>
      </c>
      <c r="W88" s="23">
        <v>100.1</v>
      </c>
      <c r="X88" s="23">
        <v>98.7</v>
      </c>
      <c r="Y88" s="23">
        <v>100.3</v>
      </c>
      <c r="Z88" s="23">
        <v>100.3</v>
      </c>
      <c r="AA88" s="23">
        <v>100.1</v>
      </c>
      <c r="AB88" s="23">
        <v>101.3</v>
      </c>
      <c r="AC88" s="28">
        <v>98.2</v>
      </c>
    </row>
    <row r="89" spans="1:29" s="23" customFormat="1" ht="12" customHeight="1">
      <c r="A89" s="96" t="s">
        <v>231</v>
      </c>
      <c r="B89" s="23">
        <v>100</v>
      </c>
      <c r="C89" s="23">
        <v>99.6</v>
      </c>
      <c r="D89" s="23">
        <v>97.2</v>
      </c>
      <c r="E89" s="23">
        <v>99.2</v>
      </c>
      <c r="F89" s="23">
        <v>100.1</v>
      </c>
      <c r="G89" s="23">
        <v>99.5</v>
      </c>
      <c r="H89" s="23">
        <v>103.5</v>
      </c>
      <c r="I89" s="23">
        <v>100</v>
      </c>
      <c r="J89" s="23">
        <v>101.3</v>
      </c>
      <c r="K89" s="23">
        <v>100.9</v>
      </c>
      <c r="L89" s="23">
        <v>100</v>
      </c>
      <c r="M89" s="23">
        <v>101</v>
      </c>
      <c r="N89" s="23">
        <v>102.8</v>
      </c>
      <c r="O89" s="23">
        <v>103.3</v>
      </c>
      <c r="P89" s="23">
        <v>101.6</v>
      </c>
      <c r="Q89" s="23">
        <v>99.9</v>
      </c>
      <c r="R89" s="23">
        <v>100</v>
      </c>
      <c r="S89" s="23">
        <v>101.6</v>
      </c>
      <c r="T89" s="23">
        <v>99.8</v>
      </c>
      <c r="U89" s="23">
        <v>99.9</v>
      </c>
      <c r="V89" s="23">
        <v>99.8</v>
      </c>
      <c r="W89" s="23">
        <v>100.1</v>
      </c>
      <c r="X89" s="23">
        <v>98.1</v>
      </c>
      <c r="Y89" s="23">
        <v>100.3</v>
      </c>
      <c r="Z89" s="23">
        <v>100.6</v>
      </c>
      <c r="AA89" s="23">
        <v>99.7</v>
      </c>
      <c r="AB89" s="23">
        <v>102</v>
      </c>
      <c r="AC89" s="28">
        <v>98.2</v>
      </c>
    </row>
    <row r="90" spans="1:29" s="23" customFormat="1" ht="12" customHeight="1">
      <c r="A90" s="96" t="s">
        <v>232</v>
      </c>
      <c r="B90" s="23">
        <v>100</v>
      </c>
      <c r="C90" s="23">
        <v>99.1</v>
      </c>
      <c r="D90" s="23">
        <v>96.6</v>
      </c>
      <c r="E90" s="23">
        <v>95.9</v>
      </c>
      <c r="F90" s="23">
        <v>100.1</v>
      </c>
      <c r="G90" s="23">
        <v>99.5</v>
      </c>
      <c r="H90" s="23">
        <v>103.8</v>
      </c>
      <c r="I90" s="23">
        <v>100</v>
      </c>
      <c r="J90" s="23">
        <v>101</v>
      </c>
      <c r="K90" s="23">
        <v>100.2</v>
      </c>
      <c r="L90" s="23">
        <v>100</v>
      </c>
      <c r="M90" s="23">
        <v>100.3</v>
      </c>
      <c r="N90" s="23">
        <v>102.8</v>
      </c>
      <c r="O90" s="23">
        <v>103.3</v>
      </c>
      <c r="P90" s="23">
        <v>101.6</v>
      </c>
      <c r="Q90" s="23">
        <v>99.9</v>
      </c>
      <c r="R90" s="23">
        <v>100</v>
      </c>
      <c r="S90" s="23">
        <v>101.6</v>
      </c>
      <c r="T90" s="23">
        <v>99.8</v>
      </c>
      <c r="U90" s="23">
        <v>99.9</v>
      </c>
      <c r="V90" s="23">
        <v>99.9</v>
      </c>
      <c r="W90" s="23">
        <v>100.1</v>
      </c>
      <c r="X90" s="23">
        <v>98.7</v>
      </c>
      <c r="Y90" s="23">
        <v>100.3</v>
      </c>
      <c r="Z90" s="23">
        <v>100.7</v>
      </c>
      <c r="AA90" s="23">
        <v>100.8</v>
      </c>
      <c r="AB90" s="23">
        <v>102</v>
      </c>
      <c r="AC90" s="28">
        <v>97.7</v>
      </c>
    </row>
    <row r="91" spans="1:29" s="23" customFormat="1" ht="12" customHeight="1">
      <c r="A91" s="96"/>
      <c r="AC91" s="28"/>
    </row>
    <row r="92" spans="1:29" s="23" customFormat="1" ht="12" customHeight="1">
      <c r="A92" s="96" t="s">
        <v>594</v>
      </c>
      <c r="B92" s="23">
        <v>100</v>
      </c>
      <c r="C92" s="23">
        <v>99.2</v>
      </c>
      <c r="D92" s="23">
        <v>95.9</v>
      </c>
      <c r="E92" s="23">
        <v>95.3</v>
      </c>
      <c r="F92" s="23">
        <v>99.8</v>
      </c>
      <c r="G92" s="23">
        <v>100</v>
      </c>
      <c r="H92" s="23">
        <v>105.4</v>
      </c>
      <c r="I92" s="23">
        <v>100</v>
      </c>
      <c r="J92" s="23">
        <v>93</v>
      </c>
      <c r="K92" s="23">
        <v>89.3</v>
      </c>
      <c r="L92" s="23">
        <v>100</v>
      </c>
      <c r="M92" s="23">
        <v>88.2</v>
      </c>
      <c r="N92" s="23">
        <v>92.3</v>
      </c>
      <c r="O92" s="23">
        <v>88.9</v>
      </c>
      <c r="P92" s="23">
        <v>101.6</v>
      </c>
      <c r="Q92" s="23">
        <v>100.1</v>
      </c>
      <c r="R92" s="23">
        <v>99.8</v>
      </c>
      <c r="S92" s="23">
        <v>101.6</v>
      </c>
      <c r="T92" s="23">
        <v>99.4</v>
      </c>
      <c r="U92" s="23">
        <v>99.9</v>
      </c>
      <c r="V92" s="23">
        <v>101.1</v>
      </c>
      <c r="W92" s="23">
        <v>100.1</v>
      </c>
      <c r="X92" s="23">
        <v>98.4</v>
      </c>
      <c r="Y92" s="23">
        <v>102.8</v>
      </c>
      <c r="Z92" s="23">
        <v>100.6</v>
      </c>
      <c r="AA92" s="23">
        <v>100.3</v>
      </c>
      <c r="AB92" s="23">
        <v>101.9</v>
      </c>
      <c r="AC92" s="28">
        <v>97.7</v>
      </c>
    </row>
    <row r="93" spans="1:29" s="23" customFormat="1" ht="12" customHeight="1">
      <c r="A93" s="76" t="s">
        <v>191</v>
      </c>
      <c r="B93" s="23">
        <v>100</v>
      </c>
      <c r="C93" s="23">
        <v>98.8</v>
      </c>
      <c r="D93" s="23">
        <v>94.9</v>
      </c>
      <c r="E93" s="23">
        <v>92.7</v>
      </c>
      <c r="F93" s="23">
        <v>101.9</v>
      </c>
      <c r="G93" s="23">
        <v>100</v>
      </c>
      <c r="H93" s="23">
        <v>105.5</v>
      </c>
      <c r="I93" s="23">
        <v>100</v>
      </c>
      <c r="J93" s="23">
        <v>90.9</v>
      </c>
      <c r="K93" s="23">
        <v>87.3</v>
      </c>
      <c r="L93" s="23">
        <v>100</v>
      </c>
      <c r="M93" s="23">
        <v>86</v>
      </c>
      <c r="N93" s="23">
        <v>88.2</v>
      </c>
      <c r="O93" s="23">
        <v>83.7</v>
      </c>
      <c r="P93" s="23">
        <v>101</v>
      </c>
      <c r="Q93" s="23">
        <v>100.1</v>
      </c>
      <c r="R93" s="23">
        <v>99.3</v>
      </c>
      <c r="S93" s="23">
        <v>101.6</v>
      </c>
      <c r="T93" s="23">
        <v>98.5</v>
      </c>
      <c r="U93" s="23">
        <v>99.9</v>
      </c>
      <c r="V93" s="23">
        <v>101.3</v>
      </c>
      <c r="W93" s="23">
        <v>100.3</v>
      </c>
      <c r="X93" s="23">
        <v>99.2</v>
      </c>
      <c r="Y93" s="23">
        <v>102.8</v>
      </c>
      <c r="Z93" s="23">
        <v>100.5</v>
      </c>
      <c r="AA93" s="23">
        <v>99.9</v>
      </c>
      <c r="AB93" s="23">
        <v>101.9</v>
      </c>
      <c r="AC93" s="28">
        <v>97.6</v>
      </c>
    </row>
    <row r="94" spans="1:29" s="23" customFormat="1" ht="12" customHeight="1">
      <c r="A94" s="96" t="s">
        <v>192</v>
      </c>
      <c r="B94" s="23">
        <v>100</v>
      </c>
      <c r="C94" s="23">
        <v>98</v>
      </c>
      <c r="D94" s="23">
        <v>94.2</v>
      </c>
      <c r="E94" s="23">
        <v>90.3</v>
      </c>
      <c r="F94" s="23">
        <v>101.6</v>
      </c>
      <c r="G94" s="23">
        <v>98.8</v>
      </c>
      <c r="H94" s="23">
        <v>104.8</v>
      </c>
      <c r="I94" s="23">
        <v>100</v>
      </c>
      <c r="J94" s="23">
        <v>93.5</v>
      </c>
      <c r="K94" s="23">
        <v>93.3</v>
      </c>
      <c r="L94" s="23">
        <v>100</v>
      </c>
      <c r="M94" s="23">
        <v>92.6</v>
      </c>
      <c r="N94" s="23">
        <v>88.7</v>
      </c>
      <c r="O94" s="23">
        <v>84.5</v>
      </c>
      <c r="P94" s="23">
        <v>100.4</v>
      </c>
      <c r="Q94" s="23">
        <v>100.1</v>
      </c>
      <c r="R94" s="23">
        <v>98.8</v>
      </c>
      <c r="S94" s="23">
        <v>101.6</v>
      </c>
      <c r="T94" s="23">
        <v>97.5</v>
      </c>
      <c r="U94" s="23">
        <v>99.9</v>
      </c>
      <c r="V94" s="23">
        <v>101.4</v>
      </c>
      <c r="W94" s="23">
        <v>100.3</v>
      </c>
      <c r="X94" s="23">
        <v>99.6</v>
      </c>
      <c r="Y94" s="23">
        <v>102.8</v>
      </c>
      <c r="Z94" s="23">
        <v>100.2</v>
      </c>
      <c r="AA94" s="23">
        <v>102</v>
      </c>
      <c r="AB94" s="23">
        <v>101.5</v>
      </c>
      <c r="AC94" s="28">
        <v>95.8</v>
      </c>
    </row>
    <row r="95" spans="1:29" s="23" customFormat="1" ht="12" customHeight="1">
      <c r="A95" s="96" t="s">
        <v>193</v>
      </c>
      <c r="B95" s="23">
        <v>100</v>
      </c>
      <c r="C95" s="23">
        <v>98.8</v>
      </c>
      <c r="D95" s="23">
        <v>96.6</v>
      </c>
      <c r="E95" s="23">
        <v>90.3</v>
      </c>
      <c r="F95" s="23">
        <v>105.1</v>
      </c>
      <c r="G95" s="23">
        <v>98.8</v>
      </c>
      <c r="H95" s="23">
        <v>102.7</v>
      </c>
      <c r="I95" s="23">
        <v>100</v>
      </c>
      <c r="J95" s="23">
        <v>96.5</v>
      </c>
      <c r="K95" s="23">
        <v>94.9</v>
      </c>
      <c r="L95" s="23">
        <v>100</v>
      </c>
      <c r="M95" s="23">
        <v>94.3</v>
      </c>
      <c r="N95" s="23">
        <v>96.2</v>
      </c>
      <c r="O95" s="23">
        <v>94.9</v>
      </c>
      <c r="P95" s="23">
        <v>99.7</v>
      </c>
      <c r="Q95" s="23">
        <v>100.1</v>
      </c>
      <c r="R95" s="23">
        <v>99.2</v>
      </c>
      <c r="S95" s="23">
        <v>101.6</v>
      </c>
      <c r="T95" s="23">
        <v>98.2</v>
      </c>
      <c r="U95" s="23">
        <v>99.9</v>
      </c>
      <c r="V95" s="23">
        <v>101.3</v>
      </c>
      <c r="W95" s="23">
        <v>100.3</v>
      </c>
      <c r="X95" s="23">
        <v>99.2</v>
      </c>
      <c r="Y95" s="23">
        <v>102.8</v>
      </c>
      <c r="Z95" s="23">
        <v>100.3</v>
      </c>
      <c r="AA95" s="23">
        <v>99.1</v>
      </c>
      <c r="AB95" s="23">
        <v>102.5</v>
      </c>
      <c r="AC95" s="28">
        <v>95.8</v>
      </c>
    </row>
    <row r="96" spans="1:29" s="23" customFormat="1" ht="12" customHeight="1">
      <c r="A96" s="96" t="s">
        <v>194</v>
      </c>
      <c r="B96" s="23">
        <v>100</v>
      </c>
      <c r="C96" s="23">
        <v>97.7</v>
      </c>
      <c r="D96" s="23">
        <v>94.8</v>
      </c>
      <c r="E96" s="23">
        <v>90.3</v>
      </c>
      <c r="F96" s="23">
        <v>102.2</v>
      </c>
      <c r="G96" s="23">
        <v>99</v>
      </c>
      <c r="H96" s="23">
        <v>101.5</v>
      </c>
      <c r="I96" s="23">
        <v>100</v>
      </c>
      <c r="J96" s="23">
        <v>98.5</v>
      </c>
      <c r="K96" s="23">
        <v>98.3</v>
      </c>
      <c r="L96" s="23">
        <v>100</v>
      </c>
      <c r="M96" s="23">
        <v>98.1</v>
      </c>
      <c r="N96" s="23">
        <v>98</v>
      </c>
      <c r="O96" s="23">
        <v>97.2</v>
      </c>
      <c r="P96" s="23">
        <v>100.2</v>
      </c>
      <c r="Q96" s="23">
        <v>100.7</v>
      </c>
      <c r="R96" s="23">
        <v>98.6</v>
      </c>
      <c r="S96" s="23">
        <v>101.6</v>
      </c>
      <c r="T96" s="23">
        <v>97.1</v>
      </c>
      <c r="U96" s="23">
        <v>99.9</v>
      </c>
      <c r="V96" s="23">
        <v>101.1</v>
      </c>
      <c r="W96" s="23">
        <v>100.3</v>
      </c>
      <c r="X96" s="23">
        <v>98.4</v>
      </c>
      <c r="Y96" s="23">
        <v>102.8</v>
      </c>
      <c r="Z96" s="23">
        <v>99.5</v>
      </c>
      <c r="AA96" s="23">
        <v>99.5</v>
      </c>
      <c r="AB96" s="23">
        <v>102</v>
      </c>
      <c r="AC96" s="28">
        <v>93.8</v>
      </c>
    </row>
    <row r="97" spans="1:29" s="23" customFormat="1" ht="12" customHeight="1">
      <c r="A97" s="96" t="s">
        <v>195</v>
      </c>
      <c r="B97" s="23">
        <v>100</v>
      </c>
      <c r="C97" s="23">
        <v>98.5</v>
      </c>
      <c r="D97" s="23">
        <v>95.3</v>
      </c>
      <c r="E97" s="23">
        <v>90.3</v>
      </c>
      <c r="F97" s="23">
        <v>102.2</v>
      </c>
      <c r="G97" s="23">
        <v>100</v>
      </c>
      <c r="H97" s="23">
        <v>103.7</v>
      </c>
      <c r="I97" s="23">
        <v>100</v>
      </c>
      <c r="J97" s="23">
        <v>98.8</v>
      </c>
      <c r="K97" s="23">
        <v>98.2</v>
      </c>
      <c r="L97" s="23">
        <v>98.6</v>
      </c>
      <c r="M97" s="23">
        <v>98.2</v>
      </c>
      <c r="N97" s="23">
        <v>98.1</v>
      </c>
      <c r="O97" s="23">
        <v>97.1</v>
      </c>
      <c r="P97" s="23">
        <v>100.9</v>
      </c>
      <c r="Q97" s="23">
        <v>102.9</v>
      </c>
      <c r="R97" s="23">
        <v>99</v>
      </c>
      <c r="S97" s="23">
        <v>101.6</v>
      </c>
      <c r="T97" s="23">
        <v>97.9</v>
      </c>
      <c r="U97" s="23">
        <v>99.9</v>
      </c>
      <c r="V97" s="23">
        <v>101.5</v>
      </c>
      <c r="W97" s="23">
        <v>100.3</v>
      </c>
      <c r="X97" s="23">
        <v>100.3</v>
      </c>
      <c r="Y97" s="23">
        <v>102.8</v>
      </c>
      <c r="Z97" s="23">
        <v>99.7</v>
      </c>
      <c r="AA97" s="23">
        <v>99.4</v>
      </c>
      <c r="AB97" s="23">
        <v>102.5</v>
      </c>
      <c r="AC97" s="28">
        <v>93.1</v>
      </c>
    </row>
    <row r="98" spans="1:29" s="23" customFormat="1" ht="12" customHeight="1">
      <c r="A98" s="96" t="s">
        <v>196</v>
      </c>
      <c r="B98" s="23">
        <v>100</v>
      </c>
      <c r="C98" s="23">
        <v>97.3</v>
      </c>
      <c r="D98" s="23">
        <v>96</v>
      </c>
      <c r="E98" s="23">
        <v>90.2</v>
      </c>
      <c r="F98" s="23">
        <v>101.4</v>
      </c>
      <c r="G98" s="23">
        <v>100.2</v>
      </c>
      <c r="H98" s="23">
        <v>96.4</v>
      </c>
      <c r="I98" s="23">
        <v>100</v>
      </c>
      <c r="J98" s="23">
        <v>94.7</v>
      </c>
      <c r="K98" s="23">
        <v>92.5</v>
      </c>
      <c r="L98" s="23">
        <v>98.6</v>
      </c>
      <c r="M98" s="23">
        <v>91.9</v>
      </c>
      <c r="N98" s="23">
        <v>93</v>
      </c>
      <c r="O98" s="23">
        <v>90.2</v>
      </c>
      <c r="P98" s="23">
        <v>100.9</v>
      </c>
      <c r="Q98" s="23">
        <v>102.9</v>
      </c>
      <c r="R98" s="23">
        <v>98.6</v>
      </c>
      <c r="S98" s="23">
        <v>101.6</v>
      </c>
      <c r="T98" s="23">
        <v>97.1</v>
      </c>
      <c r="U98" s="23">
        <v>99.9</v>
      </c>
      <c r="V98" s="23">
        <v>102.2</v>
      </c>
      <c r="W98" s="23">
        <v>100.3</v>
      </c>
      <c r="X98" s="23">
        <v>103</v>
      </c>
      <c r="Y98" s="23">
        <v>102.8</v>
      </c>
      <c r="Z98" s="23">
        <v>100</v>
      </c>
      <c r="AA98" s="23">
        <v>101.3</v>
      </c>
      <c r="AB98" s="23">
        <v>102.6</v>
      </c>
      <c r="AC98" s="28">
        <v>93</v>
      </c>
    </row>
    <row r="99" spans="1:29" s="23" customFormat="1" ht="12" customHeight="1">
      <c r="A99" s="96" t="s">
        <v>197</v>
      </c>
      <c r="B99" s="23">
        <v>100</v>
      </c>
      <c r="C99" s="23">
        <v>96.5</v>
      </c>
      <c r="D99" s="23">
        <v>92</v>
      </c>
      <c r="E99" s="23">
        <v>88.5</v>
      </c>
      <c r="F99" s="23">
        <v>101.1</v>
      </c>
      <c r="G99" s="23">
        <v>100.2</v>
      </c>
      <c r="H99" s="23">
        <v>99.7</v>
      </c>
      <c r="I99" s="23">
        <v>100</v>
      </c>
      <c r="J99" s="23">
        <v>91.9</v>
      </c>
      <c r="K99" s="23">
        <v>87.8</v>
      </c>
      <c r="L99" s="23">
        <v>98.6</v>
      </c>
      <c r="M99" s="23">
        <v>86.7</v>
      </c>
      <c r="N99" s="23">
        <v>90.4</v>
      </c>
      <c r="O99" s="23">
        <v>86.6</v>
      </c>
      <c r="P99" s="23">
        <v>100.9</v>
      </c>
      <c r="Q99" s="23">
        <v>102.9</v>
      </c>
      <c r="R99" s="23">
        <v>98.6</v>
      </c>
      <c r="S99" s="23">
        <v>101.6</v>
      </c>
      <c r="T99" s="23">
        <v>97.1</v>
      </c>
      <c r="U99" s="23">
        <v>99.9</v>
      </c>
      <c r="V99" s="23">
        <v>101.9</v>
      </c>
      <c r="W99" s="23">
        <v>100.3</v>
      </c>
      <c r="X99" s="23">
        <v>101.7</v>
      </c>
      <c r="Y99" s="23">
        <v>102.8</v>
      </c>
      <c r="Z99" s="23">
        <v>100.8</v>
      </c>
      <c r="AA99" s="23">
        <v>106</v>
      </c>
      <c r="AB99" s="23">
        <v>102.6</v>
      </c>
      <c r="AC99" s="28">
        <v>93</v>
      </c>
    </row>
    <row r="100" spans="1:29" s="23" customFormat="1" ht="12" customHeight="1">
      <c r="A100" s="96" t="s">
        <v>198</v>
      </c>
      <c r="B100" s="23">
        <v>100</v>
      </c>
      <c r="C100" s="23">
        <v>95</v>
      </c>
      <c r="D100" s="23">
        <v>86.7</v>
      </c>
      <c r="E100" s="23">
        <v>89</v>
      </c>
      <c r="F100" s="23">
        <v>101.3</v>
      </c>
      <c r="G100" s="23">
        <v>99.7</v>
      </c>
      <c r="H100" s="23">
        <v>101.5</v>
      </c>
      <c r="I100" s="23">
        <v>100</v>
      </c>
      <c r="J100" s="23">
        <v>96</v>
      </c>
      <c r="K100" s="23">
        <v>93.2</v>
      </c>
      <c r="L100" s="23">
        <v>98.6</v>
      </c>
      <c r="M100" s="23">
        <v>92.6</v>
      </c>
      <c r="N100" s="23">
        <v>96.7</v>
      </c>
      <c r="O100" s="23">
        <v>95.6</v>
      </c>
      <c r="P100" s="23">
        <v>99.7</v>
      </c>
      <c r="Q100" s="23">
        <v>102.6</v>
      </c>
      <c r="R100" s="23">
        <v>97.9</v>
      </c>
      <c r="S100" s="23">
        <v>101.6</v>
      </c>
      <c r="T100" s="23">
        <v>95.8</v>
      </c>
      <c r="U100" s="23">
        <v>99.9</v>
      </c>
      <c r="V100" s="23">
        <v>102.6</v>
      </c>
      <c r="W100" s="23">
        <v>100.3</v>
      </c>
      <c r="X100" s="23">
        <v>105.2</v>
      </c>
      <c r="Y100" s="23">
        <v>102.8</v>
      </c>
      <c r="Z100" s="23">
        <v>99.8</v>
      </c>
      <c r="AA100" s="23">
        <v>100.1</v>
      </c>
      <c r="AB100" s="23">
        <v>102.5</v>
      </c>
      <c r="AC100" s="28">
        <v>93</v>
      </c>
    </row>
    <row r="101" spans="1:29" s="23" customFormat="1" ht="12" customHeight="1">
      <c r="A101" s="96" t="s">
        <v>230</v>
      </c>
      <c r="B101" s="23">
        <v>100</v>
      </c>
      <c r="C101" s="23">
        <v>94.5</v>
      </c>
      <c r="D101" s="23">
        <v>86.8</v>
      </c>
      <c r="E101" s="23">
        <v>89</v>
      </c>
      <c r="F101" s="23">
        <v>101</v>
      </c>
      <c r="G101" s="23">
        <v>100</v>
      </c>
      <c r="H101" s="23">
        <v>98.5</v>
      </c>
      <c r="I101" s="23">
        <v>100</v>
      </c>
      <c r="J101" s="23">
        <v>97</v>
      </c>
      <c r="K101" s="23">
        <v>95.2</v>
      </c>
      <c r="L101" s="23">
        <v>98.6</v>
      </c>
      <c r="M101" s="23">
        <v>94.9</v>
      </c>
      <c r="N101" s="23">
        <v>97.3</v>
      </c>
      <c r="O101" s="23">
        <v>96.4</v>
      </c>
      <c r="P101" s="23">
        <v>99.7</v>
      </c>
      <c r="Q101" s="23">
        <v>102.6</v>
      </c>
      <c r="R101" s="23">
        <v>97.2</v>
      </c>
      <c r="S101" s="23">
        <v>101.6</v>
      </c>
      <c r="T101" s="23">
        <v>94.5</v>
      </c>
      <c r="U101" s="23">
        <v>99.9</v>
      </c>
      <c r="V101" s="23">
        <v>102.1</v>
      </c>
      <c r="W101" s="23">
        <v>100.3</v>
      </c>
      <c r="X101" s="23">
        <v>102.9</v>
      </c>
      <c r="Y101" s="23">
        <v>102.8</v>
      </c>
      <c r="Z101" s="23">
        <v>99.6</v>
      </c>
      <c r="AA101" s="23">
        <v>99.3</v>
      </c>
      <c r="AB101" s="23">
        <v>102.5</v>
      </c>
      <c r="AC101" s="28">
        <v>93</v>
      </c>
    </row>
    <row r="102" spans="1:29" s="23" customFormat="1" ht="12" customHeight="1">
      <c r="A102" s="96" t="s">
        <v>231</v>
      </c>
      <c r="B102" s="23">
        <v>100</v>
      </c>
      <c r="C102" s="23">
        <v>94.9</v>
      </c>
      <c r="D102" s="23">
        <v>87.2</v>
      </c>
      <c r="E102" s="23">
        <v>90.3</v>
      </c>
      <c r="F102" s="23">
        <v>101</v>
      </c>
      <c r="G102" s="23">
        <v>100.1</v>
      </c>
      <c r="H102" s="23">
        <v>99.1</v>
      </c>
      <c r="I102" s="23">
        <v>100</v>
      </c>
      <c r="J102" s="23">
        <v>97.3</v>
      </c>
      <c r="K102" s="23">
        <v>96.2</v>
      </c>
      <c r="L102" s="23">
        <v>98.6</v>
      </c>
      <c r="M102" s="23">
        <v>95.9</v>
      </c>
      <c r="N102" s="23">
        <v>96.4</v>
      </c>
      <c r="O102" s="23">
        <v>96.1</v>
      </c>
      <c r="P102" s="23">
        <v>97</v>
      </c>
      <c r="Q102" s="23">
        <v>102.6</v>
      </c>
      <c r="R102" s="23">
        <v>98.5</v>
      </c>
      <c r="S102" s="23">
        <v>101.6</v>
      </c>
      <c r="T102" s="23">
        <v>96.9</v>
      </c>
      <c r="U102" s="23">
        <v>99.9</v>
      </c>
      <c r="V102" s="23">
        <v>102.2</v>
      </c>
      <c r="W102" s="23">
        <v>100.3</v>
      </c>
      <c r="X102" s="23">
        <v>103.4</v>
      </c>
      <c r="Y102" s="23">
        <v>102.8</v>
      </c>
      <c r="Z102" s="23">
        <v>99.5</v>
      </c>
      <c r="AA102" s="23">
        <v>99.7</v>
      </c>
      <c r="AB102" s="23">
        <v>102.2</v>
      </c>
      <c r="AC102" s="28">
        <v>92.8</v>
      </c>
    </row>
    <row r="103" spans="1:29" s="23" customFormat="1" ht="12" customHeight="1">
      <c r="A103" s="96" t="s">
        <v>232</v>
      </c>
      <c r="B103" s="23">
        <v>100</v>
      </c>
      <c r="C103" s="23">
        <v>94</v>
      </c>
      <c r="D103" s="23">
        <v>85</v>
      </c>
      <c r="E103" s="23">
        <v>90.3</v>
      </c>
      <c r="F103" s="23">
        <v>100.5</v>
      </c>
      <c r="G103" s="23">
        <v>99.6</v>
      </c>
      <c r="H103" s="23">
        <v>98.9</v>
      </c>
      <c r="I103" s="23">
        <v>100</v>
      </c>
      <c r="J103" s="23">
        <v>97.1</v>
      </c>
      <c r="K103" s="23">
        <v>95.7</v>
      </c>
      <c r="L103" s="23">
        <v>98.6</v>
      </c>
      <c r="M103" s="23">
        <v>95.4</v>
      </c>
      <c r="N103" s="23">
        <v>96.4</v>
      </c>
      <c r="O103" s="23">
        <v>96.2</v>
      </c>
      <c r="P103" s="23">
        <v>97</v>
      </c>
      <c r="Q103" s="23">
        <v>102.6</v>
      </c>
      <c r="R103" s="23">
        <v>98.5</v>
      </c>
      <c r="S103" s="23">
        <v>101.6</v>
      </c>
      <c r="T103" s="23">
        <v>96.9</v>
      </c>
      <c r="U103" s="23">
        <v>99.9</v>
      </c>
      <c r="V103" s="23">
        <v>101.2</v>
      </c>
      <c r="W103" s="23">
        <v>100.3</v>
      </c>
      <c r="X103" s="23">
        <v>98.7</v>
      </c>
      <c r="Y103" s="23">
        <v>102.8</v>
      </c>
      <c r="Z103" s="23">
        <v>99.2</v>
      </c>
      <c r="AA103" s="23">
        <v>100.8</v>
      </c>
      <c r="AB103" s="23">
        <v>101.5</v>
      </c>
      <c r="AC103" s="28">
        <v>92.8</v>
      </c>
    </row>
    <row r="104" spans="1:29" s="23" customFormat="1" ht="12" customHeight="1">
      <c r="A104" s="96"/>
      <c r="AC104" s="28"/>
    </row>
    <row r="105" spans="1:29" s="80" customFormat="1" ht="12" customHeight="1">
      <c r="A105" s="97" t="s">
        <v>631</v>
      </c>
      <c r="B105" s="80">
        <v>100</v>
      </c>
      <c r="C105" s="80">
        <v>93.2</v>
      </c>
      <c r="D105" s="80">
        <v>83.4</v>
      </c>
      <c r="E105" s="80">
        <v>90.3</v>
      </c>
      <c r="F105" s="80">
        <v>100.5</v>
      </c>
      <c r="G105" s="80">
        <v>99.7</v>
      </c>
      <c r="H105" s="80">
        <v>97.3</v>
      </c>
      <c r="I105" s="80">
        <v>100</v>
      </c>
      <c r="J105" s="80">
        <v>91</v>
      </c>
      <c r="K105" s="80">
        <v>86.9</v>
      </c>
      <c r="L105" s="80">
        <v>98.6</v>
      </c>
      <c r="M105" s="80">
        <v>85.6</v>
      </c>
      <c r="N105" s="80">
        <v>89</v>
      </c>
      <c r="O105" s="80">
        <v>86.2</v>
      </c>
      <c r="P105" s="80">
        <v>97</v>
      </c>
      <c r="Q105" s="80">
        <v>102.5</v>
      </c>
      <c r="R105" s="80">
        <v>98.2</v>
      </c>
      <c r="S105" s="80">
        <v>101.6</v>
      </c>
      <c r="T105" s="80">
        <v>96.5</v>
      </c>
      <c r="U105" s="80">
        <v>99.9</v>
      </c>
      <c r="V105" s="80">
        <v>101.6</v>
      </c>
      <c r="W105" s="80">
        <v>100.3</v>
      </c>
      <c r="X105" s="80">
        <v>100.4</v>
      </c>
      <c r="Y105" s="80">
        <v>102.8</v>
      </c>
      <c r="Z105" s="80">
        <v>99.3</v>
      </c>
      <c r="AA105" s="80">
        <v>100.1</v>
      </c>
      <c r="AB105" s="80">
        <v>101.8</v>
      </c>
      <c r="AC105" s="100">
        <v>92.8</v>
      </c>
    </row>
    <row r="106" spans="1:29" s="46" customFormat="1" ht="12" customHeight="1">
      <c r="A106" s="97" t="s">
        <v>191</v>
      </c>
      <c r="B106" s="46">
        <v>100</v>
      </c>
      <c r="C106" s="46">
        <v>93.8</v>
      </c>
      <c r="D106" s="46">
        <v>83.3</v>
      </c>
      <c r="E106" s="46">
        <v>89.1</v>
      </c>
      <c r="F106" s="46">
        <v>103.1</v>
      </c>
      <c r="G106" s="46">
        <v>100.1</v>
      </c>
      <c r="H106" s="46">
        <v>99.3</v>
      </c>
      <c r="I106" s="46">
        <v>100</v>
      </c>
      <c r="J106" s="46">
        <v>90.2</v>
      </c>
      <c r="K106" s="46">
        <v>85.2</v>
      </c>
      <c r="L106" s="46">
        <v>88.8</v>
      </c>
      <c r="M106" s="46">
        <v>84.9</v>
      </c>
      <c r="N106" s="46">
        <v>88.6</v>
      </c>
      <c r="O106" s="46">
        <v>85.5</v>
      </c>
      <c r="P106" s="46">
        <v>97</v>
      </c>
      <c r="Q106" s="46">
        <v>102.1</v>
      </c>
      <c r="R106" s="46">
        <v>98.4</v>
      </c>
      <c r="S106" s="46">
        <v>101.6</v>
      </c>
      <c r="T106" s="46">
        <v>96.5</v>
      </c>
      <c r="U106" s="46">
        <v>100.2</v>
      </c>
      <c r="V106" s="46">
        <v>100.9</v>
      </c>
      <c r="W106" s="46">
        <v>100.3</v>
      </c>
      <c r="X106" s="46">
        <v>97.1</v>
      </c>
      <c r="Y106" s="46">
        <v>102.8</v>
      </c>
      <c r="Z106" s="46">
        <v>98.3</v>
      </c>
      <c r="AA106" s="46">
        <v>100</v>
      </c>
      <c r="AB106" s="46">
        <v>100.1</v>
      </c>
      <c r="AC106" s="100">
        <v>92.9</v>
      </c>
    </row>
    <row r="107" spans="1:29" s="23" customFormat="1" ht="12" customHeight="1">
      <c r="A107" s="76" t="s">
        <v>192</v>
      </c>
      <c r="B107" s="23">
        <v>100</v>
      </c>
      <c r="C107" s="23">
        <v>92.8</v>
      </c>
      <c r="D107" s="23">
        <v>80.4</v>
      </c>
      <c r="E107" s="23">
        <v>87.9</v>
      </c>
      <c r="F107" s="23">
        <v>103.1</v>
      </c>
      <c r="G107" s="23">
        <v>100.1</v>
      </c>
      <c r="H107" s="23">
        <v>99.7</v>
      </c>
      <c r="I107" s="23">
        <v>100</v>
      </c>
      <c r="J107" s="23">
        <v>92</v>
      </c>
      <c r="K107" s="23">
        <v>90</v>
      </c>
      <c r="L107" s="23">
        <v>88.8</v>
      </c>
      <c r="M107" s="23">
        <v>90.1</v>
      </c>
      <c r="N107" s="23">
        <v>88.6</v>
      </c>
      <c r="O107" s="23">
        <v>85.8</v>
      </c>
      <c r="P107" s="23">
        <v>96.5</v>
      </c>
      <c r="Q107" s="23">
        <v>102.2</v>
      </c>
      <c r="R107" s="23">
        <v>97</v>
      </c>
      <c r="S107" s="23">
        <v>99.8</v>
      </c>
      <c r="T107" s="23">
        <v>94.3</v>
      </c>
      <c r="U107" s="23">
        <v>100.2</v>
      </c>
      <c r="V107" s="23">
        <v>101.1</v>
      </c>
      <c r="W107" s="23">
        <v>99.3</v>
      </c>
      <c r="X107" s="23">
        <v>99.3</v>
      </c>
      <c r="Y107" s="23">
        <v>102.8</v>
      </c>
      <c r="Z107" s="23">
        <v>98.6</v>
      </c>
      <c r="AA107" s="23">
        <v>101.4</v>
      </c>
      <c r="AB107" s="23">
        <v>100.2</v>
      </c>
      <c r="AC107" s="28">
        <v>92.6</v>
      </c>
    </row>
    <row r="108" spans="1:29" s="23" customFormat="1" ht="12" customHeight="1">
      <c r="A108" s="96" t="s">
        <v>193</v>
      </c>
      <c r="B108" s="23">
        <v>100</v>
      </c>
      <c r="C108" s="23">
        <v>91.3</v>
      </c>
      <c r="D108" s="23">
        <v>77.2</v>
      </c>
      <c r="E108" s="23">
        <v>89.1</v>
      </c>
      <c r="F108" s="23">
        <v>96.2</v>
      </c>
      <c r="G108" s="23">
        <v>99.9</v>
      </c>
      <c r="H108" s="23">
        <v>100.5</v>
      </c>
      <c r="I108" s="23">
        <v>100</v>
      </c>
      <c r="J108" s="23">
        <v>94.6</v>
      </c>
      <c r="K108" s="23">
        <v>93.2</v>
      </c>
      <c r="L108" s="23">
        <v>99.9</v>
      </c>
      <c r="M108" s="23">
        <v>92.5</v>
      </c>
      <c r="N108" s="23">
        <v>92.4</v>
      </c>
      <c r="O108" s="23">
        <v>90.8</v>
      </c>
      <c r="P108" s="23">
        <v>97</v>
      </c>
      <c r="Q108" s="23">
        <v>102.2</v>
      </c>
      <c r="R108" s="23">
        <v>97.6</v>
      </c>
      <c r="S108" s="23">
        <v>101.6</v>
      </c>
      <c r="T108" s="23">
        <v>95.1</v>
      </c>
      <c r="U108" s="23">
        <v>100.2</v>
      </c>
      <c r="V108" s="23">
        <v>100.2</v>
      </c>
      <c r="W108" s="23">
        <v>99</v>
      </c>
      <c r="X108" s="23">
        <v>99.9</v>
      </c>
      <c r="Y108" s="23">
        <v>100.9</v>
      </c>
      <c r="Z108" s="23">
        <v>98.3</v>
      </c>
      <c r="AA108" s="23">
        <v>99.4</v>
      </c>
      <c r="AB108" s="23">
        <v>100.3</v>
      </c>
      <c r="AC108" s="28">
        <v>92.7</v>
      </c>
    </row>
    <row r="109" spans="1:29" s="23" customFormat="1" ht="12" customHeight="1">
      <c r="A109" s="96" t="s">
        <v>194</v>
      </c>
      <c r="B109" s="23">
        <v>100</v>
      </c>
      <c r="C109" s="23">
        <v>89.7</v>
      </c>
      <c r="D109" s="23">
        <v>76.7</v>
      </c>
      <c r="E109" s="23">
        <v>84.8</v>
      </c>
      <c r="F109" s="23">
        <v>89.2</v>
      </c>
      <c r="G109" s="23">
        <v>100.5</v>
      </c>
      <c r="H109" s="23">
        <v>98.1</v>
      </c>
      <c r="I109" s="23">
        <v>100</v>
      </c>
      <c r="J109" s="23">
        <v>94.8</v>
      </c>
      <c r="K109" s="23">
        <v>93.7</v>
      </c>
      <c r="L109" s="23">
        <v>99.9</v>
      </c>
      <c r="M109" s="23">
        <v>93</v>
      </c>
      <c r="N109" s="23">
        <v>92.5</v>
      </c>
      <c r="O109" s="23">
        <v>91</v>
      </c>
      <c r="P109" s="23">
        <v>96.8</v>
      </c>
      <c r="Q109" s="23">
        <v>102.2</v>
      </c>
      <c r="R109" s="23">
        <v>97.1</v>
      </c>
      <c r="S109" s="23">
        <v>101.6</v>
      </c>
      <c r="T109" s="23">
        <v>94.1</v>
      </c>
      <c r="U109" s="23">
        <v>100.2</v>
      </c>
      <c r="V109" s="23">
        <v>99.9</v>
      </c>
      <c r="W109" s="23">
        <v>99.7</v>
      </c>
      <c r="X109" s="23">
        <v>97.7</v>
      </c>
      <c r="Y109" s="23">
        <v>100.9</v>
      </c>
      <c r="Z109" s="23">
        <v>98.3</v>
      </c>
      <c r="AA109" s="23">
        <v>99.9</v>
      </c>
      <c r="AB109" s="23">
        <v>100.2</v>
      </c>
      <c r="AC109" s="28">
        <v>92.6</v>
      </c>
    </row>
    <row r="110" spans="1:29" s="23" customFormat="1" ht="12" customHeight="1">
      <c r="A110" s="96" t="s">
        <v>195</v>
      </c>
      <c r="B110" s="23">
        <v>100</v>
      </c>
      <c r="C110" s="23">
        <v>90.9</v>
      </c>
      <c r="D110" s="23">
        <v>78.4</v>
      </c>
      <c r="E110" s="23">
        <v>85.1</v>
      </c>
      <c r="F110" s="23">
        <v>96.3</v>
      </c>
      <c r="G110" s="23">
        <v>100.3</v>
      </c>
      <c r="H110" s="23">
        <v>97.9</v>
      </c>
      <c r="I110" s="23">
        <v>100</v>
      </c>
      <c r="J110" s="23">
        <v>94.8</v>
      </c>
      <c r="K110" s="23">
        <v>92.5</v>
      </c>
      <c r="L110" s="23">
        <v>99.9</v>
      </c>
      <c r="M110" s="23">
        <v>91.8</v>
      </c>
      <c r="N110" s="23">
        <v>94</v>
      </c>
      <c r="O110" s="23">
        <v>93.2</v>
      </c>
      <c r="P110" s="23">
        <v>96.3</v>
      </c>
      <c r="Q110" s="23">
        <v>102.2</v>
      </c>
      <c r="R110" s="23">
        <v>97.1</v>
      </c>
      <c r="S110" s="23">
        <v>101.6</v>
      </c>
      <c r="T110" s="23">
        <v>94.1</v>
      </c>
      <c r="U110" s="23">
        <v>100.2</v>
      </c>
      <c r="V110" s="23">
        <v>99.3</v>
      </c>
      <c r="W110" s="23">
        <v>99</v>
      </c>
      <c r="X110" s="23">
        <v>96.1</v>
      </c>
      <c r="Y110" s="23">
        <v>100.9</v>
      </c>
      <c r="Z110" s="23">
        <v>98.2</v>
      </c>
      <c r="AA110" s="23">
        <v>99.5</v>
      </c>
      <c r="AB110" s="23">
        <v>100.2</v>
      </c>
      <c r="AC110" s="28">
        <v>92.6</v>
      </c>
    </row>
    <row r="111" spans="1:29" s="23" customFormat="1" ht="12" customHeight="1">
      <c r="A111" s="96" t="s">
        <v>196</v>
      </c>
      <c r="B111" s="23">
        <v>100</v>
      </c>
      <c r="C111" s="23">
        <v>90.2</v>
      </c>
      <c r="D111" s="23">
        <v>76.7</v>
      </c>
      <c r="E111" s="23">
        <v>84.9</v>
      </c>
      <c r="F111" s="23">
        <v>96</v>
      </c>
      <c r="G111" s="23">
        <v>98.6</v>
      </c>
      <c r="H111" s="23">
        <v>99.4</v>
      </c>
      <c r="I111" s="23">
        <v>100</v>
      </c>
      <c r="J111" s="23">
        <v>90.2</v>
      </c>
      <c r="K111" s="23">
        <v>85.8</v>
      </c>
      <c r="L111" s="23">
        <v>99.9</v>
      </c>
      <c r="M111" s="23">
        <v>84.3</v>
      </c>
      <c r="N111" s="23">
        <v>88.5</v>
      </c>
      <c r="O111" s="23">
        <v>86.5</v>
      </c>
      <c r="P111" s="23">
        <v>94.3</v>
      </c>
      <c r="Q111" s="23">
        <v>102.6</v>
      </c>
      <c r="R111" s="23">
        <v>96.5</v>
      </c>
      <c r="S111" s="23">
        <v>101.6</v>
      </c>
      <c r="T111" s="23">
        <v>93.1</v>
      </c>
      <c r="U111" s="23">
        <v>100.2</v>
      </c>
      <c r="V111" s="23">
        <v>99.4</v>
      </c>
      <c r="W111" s="23">
        <v>99</v>
      </c>
      <c r="X111" s="23">
        <v>96.3</v>
      </c>
      <c r="Y111" s="23">
        <v>100.9</v>
      </c>
      <c r="Z111" s="23">
        <v>98.3</v>
      </c>
      <c r="AA111" s="23">
        <v>100.6</v>
      </c>
      <c r="AB111" s="23">
        <v>100.3</v>
      </c>
      <c r="AC111" s="28">
        <v>91.9</v>
      </c>
    </row>
    <row r="112" spans="1:29" s="23" customFormat="1" ht="12" customHeight="1">
      <c r="A112" s="96" t="s">
        <v>197</v>
      </c>
      <c r="B112" s="23">
        <v>106</v>
      </c>
      <c r="C112" s="23">
        <v>88.7</v>
      </c>
      <c r="D112" s="23">
        <v>75</v>
      </c>
      <c r="E112" s="23">
        <v>83.1</v>
      </c>
      <c r="F112" s="23">
        <v>95.6</v>
      </c>
      <c r="G112" s="23">
        <v>97</v>
      </c>
      <c r="H112" s="23">
        <v>97.3</v>
      </c>
      <c r="I112" s="23">
        <v>100</v>
      </c>
      <c r="J112" s="23">
        <v>89</v>
      </c>
      <c r="K112" s="23">
        <v>83.7</v>
      </c>
      <c r="L112" s="23">
        <v>99.9</v>
      </c>
      <c r="M112" s="23">
        <v>82</v>
      </c>
      <c r="N112" s="23">
        <v>87.5</v>
      </c>
      <c r="O112" s="23">
        <v>85.4</v>
      </c>
      <c r="P112" s="23">
        <v>93.4</v>
      </c>
      <c r="Q112" s="23">
        <v>102.6</v>
      </c>
      <c r="R112" s="23">
        <v>96.5</v>
      </c>
      <c r="S112" s="23">
        <v>101.6</v>
      </c>
      <c r="T112" s="23">
        <v>93.1</v>
      </c>
      <c r="U112" s="23">
        <v>100.2</v>
      </c>
      <c r="V112" s="23">
        <v>99.3</v>
      </c>
      <c r="W112" s="23">
        <v>99</v>
      </c>
      <c r="X112" s="23">
        <v>96.1</v>
      </c>
      <c r="Y112" s="23">
        <v>100.9</v>
      </c>
      <c r="Z112" s="23">
        <v>100.4</v>
      </c>
      <c r="AA112" s="23">
        <v>106.1</v>
      </c>
      <c r="AB112" s="23">
        <v>102.1</v>
      </c>
      <c r="AC112" s="28">
        <v>92.5</v>
      </c>
    </row>
    <row r="113" spans="1:29" s="23" customFormat="1" ht="12" customHeight="1">
      <c r="A113" s="96" t="s">
        <v>198</v>
      </c>
      <c r="B113" s="23">
        <v>106</v>
      </c>
      <c r="C113" s="23">
        <v>87</v>
      </c>
      <c r="D113" s="23">
        <v>73</v>
      </c>
      <c r="E113" s="23">
        <v>84.6</v>
      </c>
      <c r="F113" s="23">
        <v>85.6</v>
      </c>
      <c r="G113" s="23">
        <v>97</v>
      </c>
      <c r="H113" s="23">
        <v>96.2</v>
      </c>
      <c r="I113" s="23">
        <v>100</v>
      </c>
      <c r="J113" s="23">
        <v>95.1</v>
      </c>
      <c r="K113" s="23">
        <v>89.9</v>
      </c>
      <c r="L113" s="23">
        <v>99.9</v>
      </c>
      <c r="M113" s="23">
        <v>88.9</v>
      </c>
      <c r="N113" s="23">
        <v>97.7</v>
      </c>
      <c r="O113" s="23">
        <v>99.1</v>
      </c>
      <c r="P113" s="23">
        <v>94</v>
      </c>
      <c r="Q113" s="23">
        <v>102.6</v>
      </c>
      <c r="R113" s="23">
        <v>98.2</v>
      </c>
      <c r="S113" s="23">
        <v>101.6</v>
      </c>
      <c r="T113" s="23">
        <v>96.2</v>
      </c>
      <c r="U113" s="23">
        <v>100.2</v>
      </c>
      <c r="V113" s="23">
        <v>99.3</v>
      </c>
      <c r="W113" s="23">
        <v>99</v>
      </c>
      <c r="X113" s="23">
        <v>96</v>
      </c>
      <c r="Y113" s="23">
        <v>100.9</v>
      </c>
      <c r="Z113" s="23">
        <v>99</v>
      </c>
      <c r="AA113" s="23">
        <v>99.2</v>
      </c>
      <c r="AB113" s="23">
        <v>101.7</v>
      </c>
      <c r="AC113" s="28">
        <v>92.5</v>
      </c>
    </row>
    <row r="114" spans="1:29" s="23" customFormat="1" ht="12" customHeight="1">
      <c r="A114" s="96" t="s">
        <v>230</v>
      </c>
      <c r="B114" s="23">
        <v>106</v>
      </c>
      <c r="C114" s="23">
        <v>88.5</v>
      </c>
      <c r="D114" s="23">
        <v>74.8</v>
      </c>
      <c r="E114" s="23">
        <v>87.4</v>
      </c>
      <c r="F114" s="23">
        <v>84.3</v>
      </c>
      <c r="G114" s="23">
        <v>98.9</v>
      </c>
      <c r="H114" s="23">
        <v>98.5</v>
      </c>
      <c r="I114" s="23">
        <v>100</v>
      </c>
      <c r="J114" s="23">
        <v>94.4</v>
      </c>
      <c r="K114" s="23">
        <v>91.6</v>
      </c>
      <c r="L114" s="23">
        <v>99.9</v>
      </c>
      <c r="M114" s="23">
        <v>90.7</v>
      </c>
      <c r="N114" s="23">
        <v>93.5</v>
      </c>
      <c r="O114" s="23">
        <v>93.3</v>
      </c>
      <c r="P114" s="23">
        <v>94</v>
      </c>
      <c r="Q114" s="23">
        <v>102.6</v>
      </c>
      <c r="R114" s="23">
        <v>97.9</v>
      </c>
      <c r="S114" s="23">
        <v>101.6</v>
      </c>
      <c r="T114" s="23">
        <v>95.7</v>
      </c>
      <c r="U114" s="23">
        <v>100.2</v>
      </c>
      <c r="V114" s="23">
        <v>101.2</v>
      </c>
      <c r="W114" s="23">
        <v>99</v>
      </c>
      <c r="X114" s="23">
        <v>97.3</v>
      </c>
      <c r="Y114" s="23">
        <v>104</v>
      </c>
      <c r="Z114" s="23">
        <v>97.6</v>
      </c>
      <c r="AA114" s="23">
        <v>98.9</v>
      </c>
      <c r="AB114" s="23">
        <v>99.3</v>
      </c>
      <c r="AC114" s="28">
        <v>92.6</v>
      </c>
    </row>
    <row r="115" spans="1:29" s="23" customFormat="1" ht="12" customHeight="1">
      <c r="A115" s="96" t="s">
        <v>231</v>
      </c>
      <c r="B115" s="23">
        <v>106</v>
      </c>
      <c r="C115" s="23">
        <v>87.1</v>
      </c>
      <c r="D115" s="23">
        <v>69.7</v>
      </c>
      <c r="E115" s="23">
        <v>86.8</v>
      </c>
      <c r="F115" s="23">
        <v>84.3</v>
      </c>
      <c r="G115" s="23">
        <v>98.4</v>
      </c>
      <c r="H115" s="23">
        <v>100.7</v>
      </c>
      <c r="I115" s="23">
        <v>100</v>
      </c>
      <c r="J115" s="23">
        <v>95.3</v>
      </c>
      <c r="K115" s="23">
        <v>93</v>
      </c>
      <c r="L115" s="23">
        <v>99.9</v>
      </c>
      <c r="M115" s="23">
        <v>92.3</v>
      </c>
      <c r="N115" s="23">
        <v>93.9</v>
      </c>
      <c r="O115" s="23">
        <v>93.7</v>
      </c>
      <c r="P115" s="23">
        <v>94.5</v>
      </c>
      <c r="Q115" s="23">
        <v>102.6</v>
      </c>
      <c r="R115" s="23">
        <v>98.8</v>
      </c>
      <c r="S115" s="23">
        <v>105.7</v>
      </c>
      <c r="T115" s="23">
        <v>96.9</v>
      </c>
      <c r="U115" s="23">
        <v>100.2</v>
      </c>
      <c r="V115" s="23">
        <v>101.1</v>
      </c>
      <c r="W115" s="23">
        <v>99.1</v>
      </c>
      <c r="X115" s="23">
        <v>96.8</v>
      </c>
      <c r="Y115" s="23">
        <v>104</v>
      </c>
      <c r="Z115" s="23">
        <v>99.1</v>
      </c>
      <c r="AA115" s="23">
        <v>98.6</v>
      </c>
      <c r="AB115" s="23">
        <v>102.1</v>
      </c>
      <c r="AC115" s="28">
        <v>92.5</v>
      </c>
    </row>
    <row r="116" spans="1:29" s="23" customFormat="1" ht="12" customHeight="1">
      <c r="A116" s="96" t="s">
        <v>232</v>
      </c>
      <c r="B116" s="23">
        <v>106</v>
      </c>
      <c r="C116" s="23">
        <v>87</v>
      </c>
      <c r="D116" s="23">
        <v>71.2</v>
      </c>
      <c r="E116" s="23">
        <v>87.4</v>
      </c>
      <c r="F116" s="23">
        <v>85.8</v>
      </c>
      <c r="G116" s="23">
        <v>95.7</v>
      </c>
      <c r="H116" s="23">
        <v>99.9</v>
      </c>
      <c r="I116" s="23">
        <v>100</v>
      </c>
      <c r="J116" s="23">
        <v>93.9</v>
      </c>
      <c r="K116" s="23">
        <v>91</v>
      </c>
      <c r="L116" s="23">
        <v>99.9</v>
      </c>
      <c r="M116" s="23">
        <v>90.1</v>
      </c>
      <c r="N116" s="23">
        <v>92.2</v>
      </c>
      <c r="O116" s="23">
        <v>91.7</v>
      </c>
      <c r="P116" s="23">
        <v>93.5</v>
      </c>
      <c r="Q116" s="23">
        <v>102.6</v>
      </c>
      <c r="R116" s="23">
        <v>98.8</v>
      </c>
      <c r="S116" s="23">
        <v>105.7</v>
      </c>
      <c r="T116" s="23">
        <v>96.5</v>
      </c>
      <c r="U116" s="23">
        <v>100.2</v>
      </c>
      <c r="V116" s="23">
        <v>100.9</v>
      </c>
      <c r="W116" s="23">
        <v>98.6</v>
      </c>
      <c r="X116" s="23">
        <v>96.4</v>
      </c>
      <c r="Y116" s="23">
        <v>104</v>
      </c>
      <c r="Z116" s="23">
        <v>96.4</v>
      </c>
      <c r="AA116" s="23">
        <v>99.8</v>
      </c>
      <c r="AB116" s="23">
        <v>96.9</v>
      </c>
      <c r="AC116" s="28">
        <v>92.6</v>
      </c>
    </row>
    <row r="117" spans="1:29" s="23" customFormat="1" ht="9.75">
      <c r="A117" s="93"/>
      <c r="B117" s="66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2"/>
    </row>
    <row r="118" s="4" customFormat="1" ht="9">
      <c r="AC118" s="101"/>
    </row>
    <row r="119" spans="1:29" ht="17.25">
      <c r="A119" s="11" t="s">
        <v>630</v>
      </c>
      <c r="B119" s="12"/>
      <c r="C119" s="2"/>
      <c r="D119" s="2"/>
      <c r="E119" s="2"/>
      <c r="F119" s="2"/>
      <c r="G119" s="2"/>
      <c r="H119" s="2"/>
      <c r="I119" s="2"/>
      <c r="J119" s="2"/>
      <c r="K119" s="12"/>
      <c r="L119" s="2"/>
      <c r="M119" s="2"/>
      <c r="N119" s="2"/>
      <c r="O119" s="2"/>
      <c r="P119" s="2"/>
      <c r="Q119" s="2"/>
      <c r="R119" s="2"/>
      <c r="S119" s="2"/>
      <c r="T119" s="12"/>
      <c r="U119" s="12"/>
      <c r="V119" s="17" t="s">
        <v>592</v>
      </c>
      <c r="W119" s="2"/>
      <c r="AC119" s="102"/>
    </row>
    <row r="120" spans="1:29" s="4" customFormat="1" ht="11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7" t="s">
        <v>593</v>
      </c>
      <c r="W120" s="5"/>
      <c r="AC120" s="103"/>
    </row>
    <row r="121" spans="1:29" s="23" customFormat="1" ht="9.75">
      <c r="A121" s="95"/>
      <c r="B121" s="21"/>
      <c r="C121" s="20"/>
      <c r="D121" s="20"/>
      <c r="E121" s="20"/>
      <c r="F121" s="21"/>
      <c r="G121" s="20"/>
      <c r="H121" s="20"/>
      <c r="I121" s="20"/>
      <c r="J121" s="20"/>
      <c r="K121" s="21"/>
      <c r="L121" s="20"/>
      <c r="M121" s="20"/>
      <c r="N121" s="20"/>
      <c r="O121" s="20"/>
      <c r="P121" s="20"/>
      <c r="Q121" s="21"/>
      <c r="R121" s="21"/>
      <c r="S121" s="21"/>
      <c r="T121" s="21"/>
      <c r="U121" s="21"/>
      <c r="V121" s="21"/>
      <c r="W121" s="30"/>
      <c r="X121" s="26"/>
      <c r="AC121" s="26"/>
    </row>
    <row r="122" spans="1:29" s="23" customFormat="1" ht="9.75">
      <c r="A122" s="76" t="s">
        <v>0</v>
      </c>
      <c r="B122" s="27" t="s">
        <v>7</v>
      </c>
      <c r="C122" s="26"/>
      <c r="D122" s="26"/>
      <c r="E122" s="26"/>
      <c r="F122" s="27" t="s">
        <v>7</v>
      </c>
      <c r="G122" s="26"/>
      <c r="H122" s="26"/>
      <c r="I122" s="26"/>
      <c r="J122" s="26"/>
      <c r="K122" s="27" t="s">
        <v>8</v>
      </c>
      <c r="L122" s="26"/>
      <c r="M122" s="26"/>
      <c r="N122" s="26"/>
      <c r="O122" s="26"/>
      <c r="P122" s="26"/>
      <c r="Q122" s="31"/>
      <c r="R122" s="31"/>
      <c r="S122" s="31"/>
      <c r="T122" s="27" t="s">
        <v>9</v>
      </c>
      <c r="U122" s="31"/>
      <c r="V122" s="31"/>
      <c r="W122" s="30"/>
      <c r="X122" s="26"/>
      <c r="AC122" s="26"/>
    </row>
    <row r="123" spans="1:29" s="23" customFormat="1" ht="9.75">
      <c r="A123" s="77"/>
      <c r="B123" s="31"/>
      <c r="C123" s="32"/>
      <c r="D123" s="32"/>
      <c r="E123" s="32"/>
      <c r="F123" s="31"/>
      <c r="G123" s="32"/>
      <c r="H123" s="33"/>
      <c r="I123" s="33"/>
      <c r="J123" s="33"/>
      <c r="K123" s="31"/>
      <c r="L123" s="32"/>
      <c r="M123" s="32"/>
      <c r="N123" s="32"/>
      <c r="O123" s="32"/>
      <c r="P123" s="32"/>
      <c r="Q123" s="27" t="s">
        <v>10</v>
      </c>
      <c r="R123" s="27" t="s">
        <v>11</v>
      </c>
      <c r="S123" s="27" t="s">
        <v>11</v>
      </c>
      <c r="T123" s="31"/>
      <c r="U123" s="27" t="s">
        <v>7</v>
      </c>
      <c r="V123" s="27" t="s">
        <v>12</v>
      </c>
      <c r="W123" s="25"/>
      <c r="X123" s="94"/>
      <c r="AC123" s="26"/>
    </row>
    <row r="124" spans="1:29" s="23" customFormat="1" ht="9.75">
      <c r="A124" s="77"/>
      <c r="B124" s="31"/>
      <c r="C124" s="27" t="s">
        <v>36</v>
      </c>
      <c r="D124" s="27" t="s">
        <v>37</v>
      </c>
      <c r="E124" s="27" t="s">
        <v>38</v>
      </c>
      <c r="F124" s="31"/>
      <c r="G124" s="27" t="s">
        <v>39</v>
      </c>
      <c r="H124" s="26"/>
      <c r="I124" s="26"/>
      <c r="J124" s="26"/>
      <c r="K124" s="31"/>
      <c r="L124" s="27" t="s">
        <v>40</v>
      </c>
      <c r="M124" s="27" t="s">
        <v>41</v>
      </c>
      <c r="N124" s="27" t="s">
        <v>42</v>
      </c>
      <c r="O124" s="27" t="s">
        <v>43</v>
      </c>
      <c r="P124" s="27" t="s">
        <v>44</v>
      </c>
      <c r="Q124" s="31"/>
      <c r="R124" s="31"/>
      <c r="S124" s="31"/>
      <c r="T124" s="27" t="s">
        <v>45</v>
      </c>
      <c r="U124" s="31"/>
      <c r="V124" s="31"/>
      <c r="W124" s="30"/>
      <c r="X124" s="26"/>
      <c r="AC124" s="26"/>
    </row>
    <row r="125" spans="1:29" s="23" customFormat="1" ht="9.75">
      <c r="A125" s="77"/>
      <c r="B125" s="31"/>
      <c r="C125" s="31"/>
      <c r="D125" s="31"/>
      <c r="E125" s="31"/>
      <c r="F125" s="27" t="s">
        <v>48</v>
      </c>
      <c r="G125" s="31"/>
      <c r="H125" s="32"/>
      <c r="I125" s="32"/>
      <c r="J125" s="32"/>
      <c r="K125" s="31"/>
      <c r="L125" s="31"/>
      <c r="M125" s="31"/>
      <c r="N125" s="31"/>
      <c r="O125" s="31"/>
      <c r="P125" s="31"/>
      <c r="Q125" s="31"/>
      <c r="R125" s="27" t="s">
        <v>49</v>
      </c>
      <c r="S125" s="27" t="s">
        <v>49</v>
      </c>
      <c r="T125" s="31"/>
      <c r="U125" s="27" t="s">
        <v>50</v>
      </c>
      <c r="V125" s="31"/>
      <c r="W125" s="30"/>
      <c r="X125" s="26"/>
      <c r="AC125" s="26"/>
    </row>
    <row r="126" spans="1:29" s="23" customFormat="1" ht="9.75">
      <c r="A126" s="77"/>
      <c r="B126" s="31"/>
      <c r="C126" s="31"/>
      <c r="D126" s="27" t="s">
        <v>68</v>
      </c>
      <c r="E126" s="31"/>
      <c r="F126" s="31"/>
      <c r="G126" s="27" t="s">
        <v>69</v>
      </c>
      <c r="H126" s="27" t="s">
        <v>70</v>
      </c>
      <c r="I126" s="27" t="s">
        <v>71</v>
      </c>
      <c r="J126" s="27" t="s">
        <v>72</v>
      </c>
      <c r="K126" s="31"/>
      <c r="L126" s="31"/>
      <c r="M126" s="27" t="s">
        <v>73</v>
      </c>
      <c r="N126" s="31"/>
      <c r="O126" s="31"/>
      <c r="P126" s="31"/>
      <c r="Q126" s="27" t="s">
        <v>74</v>
      </c>
      <c r="R126" s="27" t="s">
        <v>75</v>
      </c>
      <c r="S126" s="27" t="s">
        <v>75</v>
      </c>
      <c r="T126" s="27" t="s">
        <v>76</v>
      </c>
      <c r="U126" s="31"/>
      <c r="V126" s="27" t="s">
        <v>69</v>
      </c>
      <c r="W126" s="25"/>
      <c r="X126" s="94"/>
      <c r="AC126" s="26"/>
    </row>
    <row r="127" spans="1:29" s="23" customFormat="1" ht="9.75">
      <c r="A127" s="77"/>
      <c r="B127" s="31"/>
      <c r="C127" s="27" t="s">
        <v>83</v>
      </c>
      <c r="D127" s="27" t="s">
        <v>84</v>
      </c>
      <c r="E127" s="27" t="s">
        <v>85</v>
      </c>
      <c r="F127" s="31"/>
      <c r="G127" s="31"/>
      <c r="H127" s="31"/>
      <c r="I127" s="31"/>
      <c r="J127" s="31"/>
      <c r="K127" s="27" t="s">
        <v>86</v>
      </c>
      <c r="L127" s="27" t="s">
        <v>82</v>
      </c>
      <c r="M127" s="31"/>
      <c r="N127" s="27" t="s">
        <v>56</v>
      </c>
      <c r="O127" s="31"/>
      <c r="P127" s="31"/>
      <c r="Q127" s="31"/>
      <c r="R127" s="27" t="s">
        <v>87</v>
      </c>
      <c r="S127" s="27" t="s">
        <v>87</v>
      </c>
      <c r="T127" s="31"/>
      <c r="U127" s="27" t="s">
        <v>88</v>
      </c>
      <c r="V127" s="27" t="s">
        <v>89</v>
      </c>
      <c r="W127" s="25"/>
      <c r="X127" s="94"/>
      <c r="AC127" s="26"/>
    </row>
    <row r="128" spans="1:29" s="23" customFormat="1" ht="9.75">
      <c r="A128" s="77"/>
      <c r="B128" s="31"/>
      <c r="C128" s="31"/>
      <c r="D128" s="27" t="s">
        <v>104</v>
      </c>
      <c r="E128" s="31"/>
      <c r="F128" s="31"/>
      <c r="G128" s="27" t="s">
        <v>105</v>
      </c>
      <c r="H128" s="27" t="s">
        <v>69</v>
      </c>
      <c r="I128" s="27" t="s">
        <v>106</v>
      </c>
      <c r="J128" s="27" t="s">
        <v>107</v>
      </c>
      <c r="K128" s="31"/>
      <c r="L128" s="27" t="s">
        <v>108</v>
      </c>
      <c r="M128" s="27" t="s">
        <v>109</v>
      </c>
      <c r="N128" s="31"/>
      <c r="O128" s="27" t="s">
        <v>110</v>
      </c>
      <c r="P128" s="27" t="s">
        <v>80</v>
      </c>
      <c r="Q128" s="27" t="s">
        <v>2</v>
      </c>
      <c r="R128" s="27" t="s">
        <v>111</v>
      </c>
      <c r="S128" s="27" t="s">
        <v>112</v>
      </c>
      <c r="T128" s="27" t="s">
        <v>113</v>
      </c>
      <c r="U128" s="31"/>
      <c r="V128" s="27" t="s">
        <v>114</v>
      </c>
      <c r="W128" s="25"/>
      <c r="X128" s="94"/>
      <c r="AC128" s="26"/>
    </row>
    <row r="129" spans="1:29" s="23" customFormat="1" ht="9.75">
      <c r="A129" s="77"/>
      <c r="B129" s="31"/>
      <c r="C129" s="27" t="s">
        <v>125</v>
      </c>
      <c r="D129" s="31"/>
      <c r="E129" s="27" t="s">
        <v>7</v>
      </c>
      <c r="F129" s="27" t="s">
        <v>126</v>
      </c>
      <c r="G129" s="31"/>
      <c r="H129" s="31"/>
      <c r="I129" s="31"/>
      <c r="J129" s="31"/>
      <c r="K129" s="31"/>
      <c r="L129" s="27" t="s">
        <v>127</v>
      </c>
      <c r="M129" s="31"/>
      <c r="N129" s="27" t="s">
        <v>128</v>
      </c>
      <c r="O129" s="31"/>
      <c r="P129" s="31"/>
      <c r="Q129" s="31"/>
      <c r="R129" s="27" t="s">
        <v>129</v>
      </c>
      <c r="S129" s="27" t="s">
        <v>129</v>
      </c>
      <c r="T129" s="31"/>
      <c r="U129" s="27" t="s">
        <v>130</v>
      </c>
      <c r="V129" s="31"/>
      <c r="W129" s="30"/>
      <c r="X129" s="26"/>
      <c r="AC129" s="26"/>
    </row>
    <row r="130" spans="1:29" s="23" customFormat="1" ht="9.75">
      <c r="A130" s="77"/>
      <c r="B130" s="31"/>
      <c r="C130" s="31"/>
      <c r="D130" s="27" t="s">
        <v>138</v>
      </c>
      <c r="E130" s="31"/>
      <c r="F130" s="31"/>
      <c r="G130" s="27" t="s">
        <v>139</v>
      </c>
      <c r="H130" s="27" t="s">
        <v>114</v>
      </c>
      <c r="I130" s="27" t="s">
        <v>140</v>
      </c>
      <c r="J130" s="27" t="s">
        <v>141</v>
      </c>
      <c r="K130" s="31"/>
      <c r="L130" s="31"/>
      <c r="M130" s="27" t="s">
        <v>142</v>
      </c>
      <c r="N130" s="31"/>
      <c r="O130" s="31"/>
      <c r="P130" s="31"/>
      <c r="Q130" s="31"/>
      <c r="R130" s="31"/>
      <c r="S130" s="31"/>
      <c r="T130" s="27" t="s">
        <v>143</v>
      </c>
      <c r="U130" s="31"/>
      <c r="V130" s="31"/>
      <c r="W130" s="30"/>
      <c r="X130" s="26"/>
      <c r="AC130" s="26"/>
    </row>
    <row r="131" spans="1:29" s="23" customFormat="1" ht="9.75">
      <c r="A131" s="7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27" t="s">
        <v>147</v>
      </c>
      <c r="R131" s="27" t="s">
        <v>148</v>
      </c>
      <c r="S131" s="27" t="s">
        <v>149</v>
      </c>
      <c r="T131" s="31"/>
      <c r="U131" s="27" t="s">
        <v>150</v>
      </c>
      <c r="V131" s="27" t="s">
        <v>151</v>
      </c>
      <c r="W131" s="25"/>
      <c r="X131" s="94"/>
      <c r="AC131" s="26"/>
    </row>
    <row r="132" spans="1:29" s="23" customFormat="1" ht="9.75">
      <c r="A132" s="77" t="s">
        <v>152</v>
      </c>
      <c r="B132" s="27" t="s">
        <v>50</v>
      </c>
      <c r="C132" s="27" t="s">
        <v>177</v>
      </c>
      <c r="D132" s="27" t="s">
        <v>178</v>
      </c>
      <c r="E132" s="27" t="s">
        <v>50</v>
      </c>
      <c r="F132" s="27" t="s">
        <v>179</v>
      </c>
      <c r="G132" s="27" t="s">
        <v>169</v>
      </c>
      <c r="H132" s="27" t="s">
        <v>180</v>
      </c>
      <c r="I132" s="27" t="s">
        <v>181</v>
      </c>
      <c r="J132" s="27" t="s">
        <v>182</v>
      </c>
      <c r="K132" s="27" t="s">
        <v>150</v>
      </c>
      <c r="L132" s="27" t="s">
        <v>183</v>
      </c>
      <c r="M132" s="27" t="s">
        <v>147</v>
      </c>
      <c r="N132" s="27" t="s">
        <v>184</v>
      </c>
      <c r="O132" s="27" t="s">
        <v>185</v>
      </c>
      <c r="P132" s="27" t="s">
        <v>28</v>
      </c>
      <c r="Q132" s="31"/>
      <c r="R132" s="31"/>
      <c r="S132" s="31"/>
      <c r="T132" s="27" t="s">
        <v>186</v>
      </c>
      <c r="U132" s="31"/>
      <c r="V132" s="31"/>
      <c r="W132" s="30"/>
      <c r="X132" s="26"/>
      <c r="AC132" s="26"/>
    </row>
    <row r="133" spans="1:29" s="23" customFormat="1" ht="9.75">
      <c r="A133" s="98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30"/>
      <c r="X133" s="26"/>
      <c r="AC133" s="26"/>
    </row>
    <row r="134" spans="1:29" s="23" customFormat="1" ht="9.75">
      <c r="A134" s="76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7"/>
      <c r="X134" s="48"/>
      <c r="Y134" s="48"/>
      <c r="Z134" s="48"/>
      <c r="AA134" s="48"/>
      <c r="AB134" s="48"/>
      <c r="AC134" s="48"/>
    </row>
    <row r="135" spans="1:29" s="23" customFormat="1" ht="10.5" customHeight="1">
      <c r="A135" s="70"/>
      <c r="B135" s="30"/>
      <c r="F135" s="26"/>
      <c r="G135" s="48" t="s">
        <v>266</v>
      </c>
      <c r="H135" s="48"/>
      <c r="I135" s="48"/>
      <c r="J135" s="48"/>
      <c r="K135" s="48"/>
      <c r="L135" s="48"/>
      <c r="M135" s="48"/>
      <c r="N135" s="48"/>
      <c r="O135" s="459" t="s">
        <v>266</v>
      </c>
      <c r="P135" s="459"/>
      <c r="Q135" s="459"/>
      <c r="R135" s="459"/>
      <c r="S135" s="459"/>
      <c r="T135" s="459"/>
      <c r="U135" s="459"/>
      <c r="V135" s="459"/>
      <c r="W135" s="47"/>
      <c r="X135" s="48"/>
      <c r="Y135" s="48"/>
      <c r="Z135" s="48"/>
      <c r="AA135" s="48"/>
      <c r="AB135" s="48"/>
      <c r="AC135" s="48"/>
    </row>
    <row r="136" spans="1:29" s="23" customFormat="1" ht="9.75">
      <c r="A136" s="93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47"/>
      <c r="X136" s="48"/>
      <c r="Y136" s="48"/>
      <c r="Z136" s="48"/>
      <c r="AA136" s="48"/>
      <c r="AB136" s="48"/>
      <c r="AC136" s="48"/>
    </row>
    <row r="137" spans="1:29" s="23" customFormat="1" ht="9.75">
      <c r="A137" s="9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7"/>
      <c r="X137" s="48"/>
      <c r="Y137" s="48"/>
      <c r="Z137" s="48"/>
      <c r="AA137" s="48"/>
      <c r="AB137" s="48"/>
      <c r="AC137" s="48"/>
    </row>
    <row r="138" spans="1:29" s="23" customFormat="1" ht="12" customHeight="1">
      <c r="A138" s="96" t="s">
        <v>233</v>
      </c>
      <c r="B138" s="23">
        <v>98.9</v>
      </c>
      <c r="C138" s="23">
        <v>99</v>
      </c>
      <c r="D138" s="23">
        <v>99.7</v>
      </c>
      <c r="E138" s="23">
        <v>98.5</v>
      </c>
      <c r="F138" s="23">
        <v>101.1</v>
      </c>
      <c r="G138" s="23">
        <v>113.4</v>
      </c>
      <c r="H138" s="23">
        <v>99.9</v>
      </c>
      <c r="I138" s="23">
        <v>100</v>
      </c>
      <c r="J138" s="23">
        <v>98.7</v>
      </c>
      <c r="K138" s="23">
        <v>100</v>
      </c>
      <c r="L138" s="23">
        <v>100</v>
      </c>
      <c r="M138" s="23">
        <v>99.8</v>
      </c>
      <c r="N138" s="23">
        <v>100.2</v>
      </c>
      <c r="O138" s="23">
        <v>100</v>
      </c>
      <c r="P138" s="23">
        <v>100</v>
      </c>
      <c r="Q138" s="23">
        <v>101.2</v>
      </c>
      <c r="R138" s="23">
        <v>100</v>
      </c>
      <c r="S138" s="23">
        <v>100.5</v>
      </c>
      <c r="T138" s="23">
        <v>100.1</v>
      </c>
      <c r="U138" s="23">
        <v>99.1</v>
      </c>
      <c r="V138" s="23">
        <v>100.6</v>
      </c>
      <c r="W138" s="30"/>
      <c r="X138" s="26"/>
      <c r="AC138" s="26"/>
    </row>
    <row r="139" spans="1:29" s="23" customFormat="1" ht="12" customHeight="1">
      <c r="A139" s="96" t="s">
        <v>191</v>
      </c>
      <c r="B139" s="23">
        <v>98.9</v>
      </c>
      <c r="C139" s="23">
        <v>99</v>
      </c>
      <c r="D139" s="23">
        <v>99.7</v>
      </c>
      <c r="E139" s="23">
        <v>98.5</v>
      </c>
      <c r="F139" s="23">
        <v>100.8</v>
      </c>
      <c r="G139" s="23">
        <v>110.6</v>
      </c>
      <c r="H139" s="23">
        <v>100</v>
      </c>
      <c r="I139" s="23">
        <v>99.9</v>
      </c>
      <c r="J139" s="23">
        <v>99</v>
      </c>
      <c r="K139" s="23">
        <v>100.3</v>
      </c>
      <c r="L139" s="23">
        <v>100</v>
      </c>
      <c r="M139" s="23">
        <v>101</v>
      </c>
      <c r="N139" s="23">
        <v>100.2</v>
      </c>
      <c r="O139" s="23">
        <v>100</v>
      </c>
      <c r="P139" s="23">
        <v>100</v>
      </c>
      <c r="Q139" s="23">
        <v>98.9</v>
      </c>
      <c r="R139" s="23">
        <v>99.8</v>
      </c>
      <c r="S139" s="23">
        <v>100.1</v>
      </c>
      <c r="T139" s="23">
        <v>99.8</v>
      </c>
      <c r="U139" s="23">
        <v>99.1</v>
      </c>
      <c r="V139" s="23">
        <v>100.1</v>
      </c>
      <c r="W139" s="30"/>
      <c r="X139" s="26"/>
      <c r="AC139" s="26"/>
    </row>
    <row r="140" spans="1:29" s="23" customFormat="1" ht="12" customHeight="1">
      <c r="A140" s="96" t="s">
        <v>192</v>
      </c>
      <c r="B140" s="23">
        <v>98.9</v>
      </c>
      <c r="C140" s="23">
        <v>99</v>
      </c>
      <c r="D140" s="23">
        <v>99.7</v>
      </c>
      <c r="E140" s="23">
        <v>98.5</v>
      </c>
      <c r="F140" s="23">
        <v>101.3</v>
      </c>
      <c r="G140" s="23">
        <v>109.1</v>
      </c>
      <c r="H140" s="23">
        <v>101.3</v>
      </c>
      <c r="I140" s="23">
        <v>99.9</v>
      </c>
      <c r="J140" s="23">
        <v>99.7</v>
      </c>
      <c r="K140" s="23">
        <v>100.4</v>
      </c>
      <c r="L140" s="23">
        <v>100</v>
      </c>
      <c r="M140" s="23">
        <v>101.5</v>
      </c>
      <c r="N140" s="23">
        <v>100.2</v>
      </c>
      <c r="O140" s="23">
        <v>100</v>
      </c>
      <c r="P140" s="23">
        <v>100</v>
      </c>
      <c r="Q140" s="23">
        <v>104.6</v>
      </c>
      <c r="R140" s="23">
        <v>99.9</v>
      </c>
      <c r="S140" s="23">
        <v>99.8</v>
      </c>
      <c r="T140" s="23">
        <v>100</v>
      </c>
      <c r="U140" s="23">
        <v>98.9</v>
      </c>
      <c r="V140" s="23">
        <v>101.2</v>
      </c>
      <c r="W140" s="30"/>
      <c r="X140" s="26"/>
      <c r="AC140" s="26"/>
    </row>
    <row r="141" spans="1:29" s="23" customFormat="1" ht="12" customHeight="1">
      <c r="A141" s="96" t="s">
        <v>193</v>
      </c>
      <c r="B141" s="23">
        <v>100.1</v>
      </c>
      <c r="C141" s="23">
        <v>100.1</v>
      </c>
      <c r="D141" s="23">
        <v>100.1</v>
      </c>
      <c r="E141" s="23">
        <v>100.5</v>
      </c>
      <c r="F141" s="23">
        <v>101</v>
      </c>
      <c r="G141" s="23">
        <v>109.2</v>
      </c>
      <c r="H141" s="23">
        <v>100</v>
      </c>
      <c r="I141" s="23">
        <v>99.9</v>
      </c>
      <c r="J141" s="23">
        <v>99.6</v>
      </c>
      <c r="K141" s="23">
        <v>100.2</v>
      </c>
      <c r="L141" s="23">
        <v>100</v>
      </c>
      <c r="M141" s="23">
        <v>101</v>
      </c>
      <c r="N141" s="23">
        <v>99.9</v>
      </c>
      <c r="O141" s="23">
        <v>100</v>
      </c>
      <c r="P141" s="23">
        <v>100</v>
      </c>
      <c r="Q141" s="23">
        <v>103.2</v>
      </c>
      <c r="R141" s="23">
        <v>100.4</v>
      </c>
      <c r="S141" s="23">
        <v>99.8</v>
      </c>
      <c r="T141" s="23">
        <v>100.3</v>
      </c>
      <c r="U141" s="23">
        <v>100.1</v>
      </c>
      <c r="V141" s="23">
        <v>100.7</v>
      </c>
      <c r="W141" s="30"/>
      <c r="X141" s="26"/>
      <c r="AC141" s="26"/>
    </row>
    <row r="142" spans="1:29" s="23" customFormat="1" ht="12" customHeight="1">
      <c r="A142" s="96" t="s">
        <v>194</v>
      </c>
      <c r="B142" s="23">
        <v>100.3</v>
      </c>
      <c r="C142" s="23">
        <v>100.3</v>
      </c>
      <c r="D142" s="23">
        <v>100.1</v>
      </c>
      <c r="E142" s="23">
        <v>100.5</v>
      </c>
      <c r="F142" s="23">
        <v>101.5</v>
      </c>
      <c r="G142" s="23">
        <v>105.4</v>
      </c>
      <c r="H142" s="23">
        <v>101.2</v>
      </c>
      <c r="I142" s="23">
        <v>100</v>
      </c>
      <c r="J142" s="23">
        <v>101</v>
      </c>
      <c r="K142" s="23">
        <v>100.5</v>
      </c>
      <c r="L142" s="23">
        <v>100</v>
      </c>
      <c r="M142" s="23">
        <v>101.9</v>
      </c>
      <c r="N142" s="23">
        <v>99.9</v>
      </c>
      <c r="O142" s="23">
        <v>100</v>
      </c>
      <c r="P142" s="23">
        <v>100</v>
      </c>
      <c r="Q142" s="23">
        <v>99.4</v>
      </c>
      <c r="R142" s="23">
        <v>100.6</v>
      </c>
      <c r="S142" s="23">
        <v>100.7</v>
      </c>
      <c r="T142" s="23">
        <v>100.6</v>
      </c>
      <c r="U142" s="23">
        <v>100.3</v>
      </c>
      <c r="V142" s="23">
        <v>101.3</v>
      </c>
      <c r="W142" s="30"/>
      <c r="X142" s="26"/>
      <c r="AC142" s="26"/>
    </row>
    <row r="143" spans="1:29" s="23" customFormat="1" ht="12" customHeight="1">
      <c r="A143" s="96" t="s">
        <v>195</v>
      </c>
      <c r="B143" s="23">
        <v>100.3</v>
      </c>
      <c r="C143" s="23">
        <v>100.3</v>
      </c>
      <c r="D143" s="23">
        <v>100.1</v>
      </c>
      <c r="E143" s="23">
        <v>100.5</v>
      </c>
      <c r="F143" s="23">
        <v>100.1</v>
      </c>
      <c r="G143" s="23">
        <v>102.4</v>
      </c>
      <c r="H143" s="23">
        <v>99.7</v>
      </c>
      <c r="I143" s="23">
        <v>100</v>
      </c>
      <c r="J143" s="23">
        <v>99.7</v>
      </c>
      <c r="K143" s="23">
        <v>100.3</v>
      </c>
      <c r="L143" s="23">
        <v>100</v>
      </c>
      <c r="M143" s="23">
        <v>101.1</v>
      </c>
      <c r="N143" s="23">
        <v>99.9</v>
      </c>
      <c r="O143" s="23">
        <v>100</v>
      </c>
      <c r="P143" s="23">
        <v>100</v>
      </c>
      <c r="Q143" s="23">
        <v>97.3</v>
      </c>
      <c r="R143" s="23">
        <v>100.4</v>
      </c>
      <c r="S143" s="23">
        <v>100.3</v>
      </c>
      <c r="T143" s="23">
        <v>100.2</v>
      </c>
      <c r="U143" s="23">
        <v>100.3</v>
      </c>
      <c r="V143" s="23">
        <v>100.1</v>
      </c>
      <c r="W143" s="30"/>
      <c r="X143" s="26"/>
      <c r="AC143" s="26"/>
    </row>
    <row r="144" spans="1:29" s="23" customFormat="1" ht="12" customHeight="1">
      <c r="A144" s="96" t="s">
        <v>196</v>
      </c>
      <c r="B144" s="23">
        <v>100.3</v>
      </c>
      <c r="C144" s="23">
        <v>100.3</v>
      </c>
      <c r="D144" s="23">
        <v>100.1</v>
      </c>
      <c r="E144" s="23">
        <v>100.5</v>
      </c>
      <c r="F144" s="23">
        <v>100</v>
      </c>
      <c r="G144" s="23">
        <v>101.6</v>
      </c>
      <c r="H144" s="23">
        <v>99</v>
      </c>
      <c r="I144" s="23">
        <v>100</v>
      </c>
      <c r="J144" s="23">
        <v>100.1</v>
      </c>
      <c r="K144" s="23">
        <v>99.7</v>
      </c>
      <c r="L144" s="23">
        <v>100</v>
      </c>
      <c r="M144" s="23">
        <v>98.9</v>
      </c>
      <c r="N144" s="23">
        <v>99.9</v>
      </c>
      <c r="O144" s="23">
        <v>100</v>
      </c>
      <c r="P144" s="23">
        <v>100</v>
      </c>
      <c r="Q144" s="23">
        <v>93.5</v>
      </c>
      <c r="R144" s="23">
        <v>100</v>
      </c>
      <c r="S144" s="23">
        <v>100.2</v>
      </c>
      <c r="T144" s="23">
        <v>100</v>
      </c>
      <c r="U144" s="23">
        <v>100.3</v>
      </c>
      <c r="V144" s="23">
        <v>100.2</v>
      </c>
      <c r="W144" s="30"/>
      <c r="X144" s="26"/>
      <c r="AC144" s="26"/>
    </row>
    <row r="145" spans="1:29" s="23" customFormat="1" ht="12" customHeight="1">
      <c r="A145" s="96" t="s">
        <v>197</v>
      </c>
      <c r="B145" s="23">
        <v>100.3</v>
      </c>
      <c r="C145" s="23">
        <v>100.3</v>
      </c>
      <c r="D145" s="23">
        <v>100.1</v>
      </c>
      <c r="E145" s="23">
        <v>100.5</v>
      </c>
      <c r="F145" s="23">
        <v>101.3</v>
      </c>
      <c r="G145" s="23">
        <v>98.6</v>
      </c>
      <c r="H145" s="23">
        <v>100.8</v>
      </c>
      <c r="I145" s="23">
        <v>100.1</v>
      </c>
      <c r="J145" s="23">
        <v>102.7</v>
      </c>
      <c r="K145" s="23">
        <v>99.9</v>
      </c>
      <c r="L145" s="23">
        <v>100</v>
      </c>
      <c r="M145" s="23">
        <v>99.6</v>
      </c>
      <c r="N145" s="23">
        <v>99.9</v>
      </c>
      <c r="O145" s="23">
        <v>100</v>
      </c>
      <c r="P145" s="23">
        <v>100</v>
      </c>
      <c r="Q145" s="23">
        <v>100.6</v>
      </c>
      <c r="R145" s="23">
        <v>100.2</v>
      </c>
      <c r="S145" s="23">
        <v>100.4</v>
      </c>
      <c r="T145" s="23">
        <v>100.3</v>
      </c>
      <c r="U145" s="23">
        <v>100.3</v>
      </c>
      <c r="V145" s="23">
        <v>102.2</v>
      </c>
      <c r="W145" s="30"/>
      <c r="X145" s="26"/>
      <c r="AC145" s="26"/>
    </row>
    <row r="146" spans="1:29" s="23" customFormat="1" ht="12" customHeight="1">
      <c r="A146" s="96" t="s">
        <v>198</v>
      </c>
      <c r="B146" s="23">
        <v>100.3</v>
      </c>
      <c r="C146" s="23">
        <v>100.3</v>
      </c>
      <c r="D146" s="23">
        <v>100.1</v>
      </c>
      <c r="E146" s="23">
        <v>100.5</v>
      </c>
      <c r="F146" s="23">
        <v>98.9</v>
      </c>
      <c r="G146" s="23">
        <v>93.5</v>
      </c>
      <c r="H146" s="23">
        <v>98.7</v>
      </c>
      <c r="I146" s="23">
        <v>100.1</v>
      </c>
      <c r="J146" s="23">
        <v>100.1</v>
      </c>
      <c r="K146" s="23">
        <v>99.7</v>
      </c>
      <c r="L146" s="23">
        <v>100</v>
      </c>
      <c r="M146" s="23">
        <v>98.6</v>
      </c>
      <c r="N146" s="23">
        <v>100</v>
      </c>
      <c r="O146" s="23">
        <v>100</v>
      </c>
      <c r="P146" s="23">
        <v>100</v>
      </c>
      <c r="Q146" s="23">
        <v>101</v>
      </c>
      <c r="R146" s="23">
        <v>99.9</v>
      </c>
      <c r="S146" s="23">
        <v>99.8</v>
      </c>
      <c r="T146" s="23">
        <v>99.9</v>
      </c>
      <c r="U146" s="23">
        <v>100.3</v>
      </c>
      <c r="V146" s="23">
        <v>99.1</v>
      </c>
      <c r="W146" s="30"/>
      <c r="X146" s="26"/>
      <c r="AC146" s="26"/>
    </row>
    <row r="147" spans="1:29" s="23" customFormat="1" ht="12" customHeight="1">
      <c r="A147" s="96" t="s">
        <v>230</v>
      </c>
      <c r="B147" s="23">
        <v>100.3</v>
      </c>
      <c r="C147" s="23">
        <v>100.3</v>
      </c>
      <c r="D147" s="23">
        <v>100.1</v>
      </c>
      <c r="E147" s="23">
        <v>100.5</v>
      </c>
      <c r="F147" s="23">
        <v>98.4</v>
      </c>
      <c r="G147" s="23">
        <v>87.3</v>
      </c>
      <c r="H147" s="23">
        <v>100.5</v>
      </c>
      <c r="I147" s="23">
        <v>100.1</v>
      </c>
      <c r="J147" s="23">
        <v>99.9</v>
      </c>
      <c r="K147" s="23">
        <v>99.9</v>
      </c>
      <c r="L147" s="23">
        <v>100</v>
      </c>
      <c r="M147" s="23">
        <v>99.6</v>
      </c>
      <c r="N147" s="23">
        <v>99.9</v>
      </c>
      <c r="O147" s="23">
        <v>100</v>
      </c>
      <c r="P147" s="23">
        <v>100</v>
      </c>
      <c r="Q147" s="23">
        <v>98.4</v>
      </c>
      <c r="R147" s="23">
        <v>99.7</v>
      </c>
      <c r="S147" s="23">
        <v>99.4</v>
      </c>
      <c r="T147" s="23">
        <v>99.6</v>
      </c>
      <c r="U147" s="23">
        <v>100.3</v>
      </c>
      <c r="V147" s="23">
        <v>98.5</v>
      </c>
      <c r="W147" s="30"/>
      <c r="X147" s="26"/>
      <c r="AC147" s="26"/>
    </row>
    <row r="148" spans="1:29" s="23" customFormat="1" ht="12" customHeight="1">
      <c r="A148" s="96" t="s">
        <v>231</v>
      </c>
      <c r="B148" s="23">
        <v>100.3</v>
      </c>
      <c r="C148" s="23">
        <v>100.3</v>
      </c>
      <c r="D148" s="23">
        <v>100.1</v>
      </c>
      <c r="E148" s="23">
        <v>100.5</v>
      </c>
      <c r="F148" s="23">
        <v>97.5</v>
      </c>
      <c r="G148" s="23">
        <v>85</v>
      </c>
      <c r="H148" s="23">
        <v>98.9</v>
      </c>
      <c r="I148" s="23">
        <v>99.9</v>
      </c>
      <c r="J148" s="23">
        <v>99.3</v>
      </c>
      <c r="K148" s="23">
        <v>99.8</v>
      </c>
      <c r="L148" s="23">
        <v>100</v>
      </c>
      <c r="M148" s="23">
        <v>99.1</v>
      </c>
      <c r="N148" s="23">
        <v>99.9</v>
      </c>
      <c r="O148" s="23">
        <v>100</v>
      </c>
      <c r="P148" s="23">
        <v>100</v>
      </c>
      <c r="Q148" s="23">
        <v>98.7</v>
      </c>
      <c r="R148" s="23">
        <v>99.6</v>
      </c>
      <c r="S148" s="23">
        <v>99.5</v>
      </c>
      <c r="T148" s="23">
        <v>99.6</v>
      </c>
      <c r="U148" s="23">
        <v>100.3</v>
      </c>
      <c r="V148" s="23">
        <v>97.6</v>
      </c>
      <c r="W148" s="30"/>
      <c r="X148" s="26"/>
      <c r="AC148" s="26"/>
    </row>
    <row r="149" spans="1:29" s="23" customFormat="1" ht="12" customHeight="1">
      <c r="A149" s="96" t="s">
        <v>232</v>
      </c>
      <c r="B149" s="23">
        <v>100.3</v>
      </c>
      <c r="C149" s="23">
        <v>100.3</v>
      </c>
      <c r="D149" s="23">
        <v>100.1</v>
      </c>
      <c r="E149" s="23">
        <v>100.5</v>
      </c>
      <c r="F149" s="23">
        <v>98.1</v>
      </c>
      <c r="G149" s="23">
        <v>84.3</v>
      </c>
      <c r="H149" s="23">
        <v>100.2</v>
      </c>
      <c r="I149" s="23">
        <v>100</v>
      </c>
      <c r="J149" s="23">
        <v>100.1</v>
      </c>
      <c r="K149" s="23">
        <v>99.5</v>
      </c>
      <c r="L149" s="23">
        <v>100</v>
      </c>
      <c r="M149" s="23">
        <v>97.9</v>
      </c>
      <c r="N149" s="23">
        <v>99.9</v>
      </c>
      <c r="O149" s="23">
        <v>100</v>
      </c>
      <c r="P149" s="23">
        <v>100</v>
      </c>
      <c r="Q149" s="23">
        <v>102.8</v>
      </c>
      <c r="R149" s="23">
        <v>99.6</v>
      </c>
      <c r="S149" s="23">
        <v>99.5</v>
      </c>
      <c r="T149" s="23">
        <v>99.6</v>
      </c>
      <c r="U149" s="23">
        <v>100.3</v>
      </c>
      <c r="V149" s="23">
        <v>98.3</v>
      </c>
      <c r="W149" s="30"/>
      <c r="X149" s="26"/>
      <c r="AC149" s="26"/>
    </row>
    <row r="150" spans="1:29" s="23" customFormat="1" ht="12" customHeight="1">
      <c r="A150" s="96"/>
      <c r="W150" s="30"/>
      <c r="X150" s="26"/>
      <c r="AC150" s="26"/>
    </row>
    <row r="151" spans="1:29" s="23" customFormat="1" ht="12" customHeight="1">
      <c r="A151" s="96" t="s">
        <v>594</v>
      </c>
      <c r="B151" s="23">
        <v>100.4</v>
      </c>
      <c r="C151" s="23">
        <v>100.3</v>
      </c>
      <c r="D151" s="23">
        <v>101.2</v>
      </c>
      <c r="E151" s="23">
        <v>100.5</v>
      </c>
      <c r="F151" s="23">
        <v>97.1</v>
      </c>
      <c r="G151" s="23">
        <v>82.2</v>
      </c>
      <c r="H151" s="23">
        <v>99.4</v>
      </c>
      <c r="I151" s="23">
        <v>100.2</v>
      </c>
      <c r="J151" s="23">
        <v>98.9</v>
      </c>
      <c r="K151" s="23">
        <v>99.4</v>
      </c>
      <c r="L151" s="23">
        <v>100</v>
      </c>
      <c r="M151" s="23">
        <v>97.4</v>
      </c>
      <c r="N151" s="23">
        <v>100.1</v>
      </c>
      <c r="O151" s="23">
        <v>100</v>
      </c>
      <c r="P151" s="23">
        <v>100</v>
      </c>
      <c r="Q151" s="23">
        <v>109.4</v>
      </c>
      <c r="R151" s="23">
        <v>99.1</v>
      </c>
      <c r="S151" s="23">
        <v>99.3</v>
      </c>
      <c r="T151" s="23">
        <v>99</v>
      </c>
      <c r="U151" s="23">
        <v>100.3</v>
      </c>
      <c r="V151" s="23">
        <v>97.2</v>
      </c>
      <c r="W151" s="30"/>
      <c r="X151" s="26"/>
      <c r="AC151" s="26"/>
    </row>
    <row r="152" spans="1:29" s="23" customFormat="1" ht="12" customHeight="1">
      <c r="A152" s="76" t="s">
        <v>191</v>
      </c>
      <c r="B152" s="23">
        <v>100.4</v>
      </c>
      <c r="C152" s="23">
        <v>100.3</v>
      </c>
      <c r="D152" s="23">
        <v>101.2</v>
      </c>
      <c r="E152" s="23">
        <v>100.5</v>
      </c>
      <c r="F152" s="23">
        <v>96.5</v>
      </c>
      <c r="G152" s="23">
        <v>79.4</v>
      </c>
      <c r="H152" s="23">
        <v>99.2</v>
      </c>
      <c r="I152" s="23">
        <v>100.1</v>
      </c>
      <c r="J152" s="23">
        <v>98.6</v>
      </c>
      <c r="K152" s="23">
        <v>99.9</v>
      </c>
      <c r="L152" s="23">
        <v>100</v>
      </c>
      <c r="M152" s="23">
        <v>99.7</v>
      </c>
      <c r="N152" s="23">
        <v>100.1</v>
      </c>
      <c r="O152" s="23">
        <v>100</v>
      </c>
      <c r="P152" s="23">
        <v>100</v>
      </c>
      <c r="Q152" s="23">
        <v>104.3</v>
      </c>
      <c r="R152" s="23">
        <v>99</v>
      </c>
      <c r="S152" s="23">
        <v>99.7</v>
      </c>
      <c r="T152" s="23">
        <v>98.9</v>
      </c>
      <c r="U152" s="23">
        <v>100.2</v>
      </c>
      <c r="V152" s="23">
        <v>96.7</v>
      </c>
      <c r="W152" s="30"/>
      <c r="X152" s="26"/>
      <c r="AC152" s="26"/>
    </row>
    <row r="153" spans="1:29" s="23" customFormat="1" ht="12" customHeight="1">
      <c r="A153" s="96" t="s">
        <v>192</v>
      </c>
      <c r="B153" s="23">
        <v>100.4</v>
      </c>
      <c r="C153" s="23">
        <v>100.3</v>
      </c>
      <c r="D153" s="23">
        <v>101.2</v>
      </c>
      <c r="E153" s="23">
        <v>100.5</v>
      </c>
      <c r="F153" s="23">
        <v>97</v>
      </c>
      <c r="G153" s="23">
        <v>78.8</v>
      </c>
      <c r="H153" s="23">
        <v>100.7</v>
      </c>
      <c r="I153" s="23">
        <v>100.1</v>
      </c>
      <c r="J153" s="23">
        <v>99.2</v>
      </c>
      <c r="K153" s="23">
        <v>99.7</v>
      </c>
      <c r="L153" s="23">
        <v>100</v>
      </c>
      <c r="M153" s="23">
        <v>99.5</v>
      </c>
      <c r="N153" s="23">
        <v>99.1</v>
      </c>
      <c r="O153" s="23">
        <v>100</v>
      </c>
      <c r="P153" s="23">
        <v>100</v>
      </c>
      <c r="Q153" s="23">
        <v>107</v>
      </c>
      <c r="R153" s="23">
        <v>99.1</v>
      </c>
      <c r="S153" s="23">
        <v>99.6</v>
      </c>
      <c r="T153" s="23">
        <v>99</v>
      </c>
      <c r="U153" s="23">
        <v>100</v>
      </c>
      <c r="V153" s="23">
        <v>97.6</v>
      </c>
      <c r="W153" s="30"/>
      <c r="X153" s="26"/>
      <c r="AC153" s="26"/>
    </row>
    <row r="154" spans="1:29" s="23" customFormat="1" ht="12" customHeight="1">
      <c r="A154" s="96" t="s">
        <v>193</v>
      </c>
      <c r="B154" s="23">
        <v>101.9</v>
      </c>
      <c r="C154" s="23">
        <v>102.3</v>
      </c>
      <c r="D154" s="23">
        <v>101.7</v>
      </c>
      <c r="E154" s="23">
        <v>100.5</v>
      </c>
      <c r="F154" s="23">
        <v>96.7</v>
      </c>
      <c r="G154" s="23">
        <v>77</v>
      </c>
      <c r="H154" s="23">
        <v>99.1</v>
      </c>
      <c r="I154" s="23">
        <v>100.1</v>
      </c>
      <c r="J154" s="23">
        <v>99.7</v>
      </c>
      <c r="K154" s="23">
        <v>99.4</v>
      </c>
      <c r="L154" s="23">
        <v>100</v>
      </c>
      <c r="M154" s="23">
        <v>97.7</v>
      </c>
      <c r="N154" s="23">
        <v>99.8</v>
      </c>
      <c r="O154" s="23">
        <v>100</v>
      </c>
      <c r="P154" s="23">
        <v>100</v>
      </c>
      <c r="Q154" s="23">
        <v>103.6</v>
      </c>
      <c r="R154" s="23">
        <v>99.3</v>
      </c>
      <c r="S154" s="23">
        <v>99.8</v>
      </c>
      <c r="T154" s="23">
        <v>99.4</v>
      </c>
      <c r="U154" s="23">
        <v>101.5</v>
      </c>
      <c r="V154" s="23">
        <v>96.7</v>
      </c>
      <c r="W154" s="30"/>
      <c r="X154" s="26"/>
      <c r="AC154" s="26"/>
    </row>
    <row r="155" spans="1:29" s="23" customFormat="1" ht="12" customHeight="1">
      <c r="A155" s="96" t="s">
        <v>194</v>
      </c>
      <c r="B155" s="23">
        <v>102.4</v>
      </c>
      <c r="C155" s="23">
        <v>102.8</v>
      </c>
      <c r="D155" s="23">
        <v>101.7</v>
      </c>
      <c r="E155" s="23">
        <v>100.5</v>
      </c>
      <c r="F155" s="23">
        <v>96.7</v>
      </c>
      <c r="G155" s="23">
        <v>75.4</v>
      </c>
      <c r="H155" s="23">
        <v>98</v>
      </c>
      <c r="I155" s="23">
        <v>100.2</v>
      </c>
      <c r="J155" s="23">
        <v>100.5</v>
      </c>
      <c r="K155" s="23">
        <v>99.5</v>
      </c>
      <c r="L155" s="23">
        <v>100</v>
      </c>
      <c r="M155" s="23">
        <v>98.4</v>
      </c>
      <c r="N155" s="23">
        <v>99.7</v>
      </c>
      <c r="O155" s="23">
        <v>100</v>
      </c>
      <c r="P155" s="23">
        <v>100</v>
      </c>
      <c r="Q155" s="23">
        <v>99.1</v>
      </c>
      <c r="R155" s="23">
        <v>99.3</v>
      </c>
      <c r="S155" s="23">
        <v>99.9</v>
      </c>
      <c r="T155" s="23">
        <v>99.4</v>
      </c>
      <c r="U155" s="23">
        <v>101.9</v>
      </c>
      <c r="V155" s="23">
        <v>96.7</v>
      </c>
      <c r="W155" s="30"/>
      <c r="X155" s="26"/>
      <c r="AC155" s="26"/>
    </row>
    <row r="156" spans="1:29" s="23" customFormat="1" ht="12" customHeight="1">
      <c r="A156" s="96" t="s">
        <v>195</v>
      </c>
      <c r="B156" s="23">
        <v>102.4</v>
      </c>
      <c r="C156" s="23">
        <v>102.8</v>
      </c>
      <c r="D156" s="23">
        <v>101.7</v>
      </c>
      <c r="E156" s="23">
        <v>100.5</v>
      </c>
      <c r="F156" s="23">
        <v>95.5</v>
      </c>
      <c r="G156" s="23">
        <v>72</v>
      </c>
      <c r="H156" s="23">
        <v>95</v>
      </c>
      <c r="I156" s="23">
        <v>100.2</v>
      </c>
      <c r="J156" s="23">
        <v>100.3</v>
      </c>
      <c r="K156" s="23">
        <v>99.5</v>
      </c>
      <c r="L156" s="23">
        <v>100</v>
      </c>
      <c r="M156" s="23">
        <v>98.1</v>
      </c>
      <c r="N156" s="23">
        <v>99.7</v>
      </c>
      <c r="O156" s="23">
        <v>100</v>
      </c>
      <c r="P156" s="23">
        <v>100</v>
      </c>
      <c r="Q156" s="23">
        <v>98.5</v>
      </c>
      <c r="R156" s="23">
        <v>99.4</v>
      </c>
      <c r="S156" s="23">
        <v>99.9</v>
      </c>
      <c r="T156" s="23">
        <v>99.3</v>
      </c>
      <c r="U156" s="23">
        <v>101.9</v>
      </c>
      <c r="V156" s="23">
        <v>95.6</v>
      </c>
      <c r="W156" s="30"/>
      <c r="X156" s="26"/>
      <c r="AC156" s="26"/>
    </row>
    <row r="157" spans="1:29" s="23" customFormat="1" ht="12" customHeight="1">
      <c r="A157" s="96" t="s">
        <v>196</v>
      </c>
      <c r="B157" s="23">
        <v>102.4</v>
      </c>
      <c r="C157" s="23">
        <v>102.8</v>
      </c>
      <c r="D157" s="23">
        <v>101.7</v>
      </c>
      <c r="E157" s="23">
        <v>100.5</v>
      </c>
      <c r="F157" s="23">
        <v>95.7</v>
      </c>
      <c r="G157" s="23">
        <v>70.7</v>
      </c>
      <c r="H157" s="23">
        <v>96.5</v>
      </c>
      <c r="I157" s="23">
        <v>100.2</v>
      </c>
      <c r="J157" s="23">
        <v>100.3</v>
      </c>
      <c r="K157" s="23">
        <v>100.6</v>
      </c>
      <c r="L157" s="23">
        <v>100</v>
      </c>
      <c r="M157" s="23">
        <v>98.5</v>
      </c>
      <c r="N157" s="23">
        <v>105.3</v>
      </c>
      <c r="O157" s="23">
        <v>100</v>
      </c>
      <c r="P157" s="23">
        <v>100</v>
      </c>
      <c r="Q157" s="23">
        <v>92.8</v>
      </c>
      <c r="R157" s="23">
        <v>99.2</v>
      </c>
      <c r="S157" s="23">
        <v>99.2</v>
      </c>
      <c r="T157" s="23">
        <v>99.1</v>
      </c>
      <c r="U157" s="23">
        <v>101.9</v>
      </c>
      <c r="V157" s="23">
        <v>96.2</v>
      </c>
      <c r="W157" s="30"/>
      <c r="X157" s="26"/>
      <c r="AC157" s="26"/>
    </row>
    <row r="158" spans="1:29" s="23" customFormat="1" ht="12" customHeight="1">
      <c r="A158" s="96" t="s">
        <v>197</v>
      </c>
      <c r="B158" s="23">
        <v>102.4</v>
      </c>
      <c r="C158" s="23">
        <v>102.8</v>
      </c>
      <c r="D158" s="23">
        <v>101.7</v>
      </c>
      <c r="E158" s="23">
        <v>100.5</v>
      </c>
      <c r="F158" s="23">
        <v>97</v>
      </c>
      <c r="G158" s="23">
        <v>69.5</v>
      </c>
      <c r="H158" s="23">
        <v>97.1</v>
      </c>
      <c r="I158" s="23">
        <v>100.3</v>
      </c>
      <c r="J158" s="23">
        <v>103.1</v>
      </c>
      <c r="K158" s="23">
        <v>100.8</v>
      </c>
      <c r="L158" s="23">
        <v>100</v>
      </c>
      <c r="M158" s="23">
        <v>99.4</v>
      </c>
      <c r="N158" s="23">
        <v>105.2</v>
      </c>
      <c r="O158" s="23">
        <v>100</v>
      </c>
      <c r="P158" s="23">
        <v>100</v>
      </c>
      <c r="Q158" s="23">
        <v>102.7</v>
      </c>
      <c r="R158" s="23">
        <v>99.2</v>
      </c>
      <c r="S158" s="23">
        <v>99.1</v>
      </c>
      <c r="T158" s="23">
        <v>99.2</v>
      </c>
      <c r="U158" s="23">
        <v>101.9</v>
      </c>
      <c r="V158" s="23">
        <v>98.4</v>
      </c>
      <c r="W158" s="30"/>
      <c r="X158" s="26"/>
      <c r="AC158" s="26"/>
    </row>
    <row r="159" spans="1:29" s="23" customFormat="1" ht="12" customHeight="1">
      <c r="A159" s="96" t="s">
        <v>198</v>
      </c>
      <c r="B159" s="23">
        <v>102.4</v>
      </c>
      <c r="C159" s="23">
        <v>102.8</v>
      </c>
      <c r="D159" s="23">
        <v>101.7</v>
      </c>
      <c r="E159" s="23">
        <v>100.5</v>
      </c>
      <c r="F159" s="23">
        <v>95.4</v>
      </c>
      <c r="G159" s="23">
        <v>69.3</v>
      </c>
      <c r="H159" s="23">
        <v>97</v>
      </c>
      <c r="I159" s="23">
        <v>100.2</v>
      </c>
      <c r="J159" s="23">
        <v>99.9</v>
      </c>
      <c r="K159" s="23">
        <v>100.6</v>
      </c>
      <c r="L159" s="23">
        <v>100</v>
      </c>
      <c r="M159" s="23">
        <v>98.3</v>
      </c>
      <c r="N159" s="23">
        <v>105.2</v>
      </c>
      <c r="O159" s="23">
        <v>100</v>
      </c>
      <c r="P159" s="23">
        <v>100</v>
      </c>
      <c r="Q159" s="23">
        <v>102.6</v>
      </c>
      <c r="R159" s="23">
        <v>99.1</v>
      </c>
      <c r="S159" s="23">
        <v>99.3</v>
      </c>
      <c r="T159" s="23">
        <v>99.1</v>
      </c>
      <c r="U159" s="23">
        <v>101.9</v>
      </c>
      <c r="V159" s="23">
        <v>95.7</v>
      </c>
      <c r="W159" s="30"/>
      <c r="X159" s="26"/>
      <c r="AC159" s="26"/>
    </row>
    <row r="160" spans="1:29" s="23" customFormat="1" ht="12" customHeight="1">
      <c r="A160" s="96" t="s">
        <v>230</v>
      </c>
      <c r="B160" s="23">
        <v>102.4</v>
      </c>
      <c r="C160" s="23">
        <v>102.8</v>
      </c>
      <c r="D160" s="23">
        <v>101.7</v>
      </c>
      <c r="E160" s="23">
        <v>100.5</v>
      </c>
      <c r="F160" s="23">
        <v>95</v>
      </c>
      <c r="G160" s="23">
        <v>66.7</v>
      </c>
      <c r="H160" s="23">
        <v>96.5</v>
      </c>
      <c r="I160" s="23">
        <v>100.3</v>
      </c>
      <c r="J160" s="23">
        <v>99.9</v>
      </c>
      <c r="K160" s="23">
        <v>100.9</v>
      </c>
      <c r="L160" s="23">
        <v>100</v>
      </c>
      <c r="M160" s="23">
        <v>99.8</v>
      </c>
      <c r="N160" s="23">
        <v>105.2</v>
      </c>
      <c r="O160" s="23">
        <v>100</v>
      </c>
      <c r="P160" s="23">
        <v>100</v>
      </c>
      <c r="Q160" s="23">
        <v>98.5</v>
      </c>
      <c r="R160" s="23">
        <v>99.1</v>
      </c>
      <c r="S160" s="23">
        <v>99.3</v>
      </c>
      <c r="T160" s="23">
        <v>99.1</v>
      </c>
      <c r="U160" s="23">
        <v>101.9</v>
      </c>
      <c r="V160" s="23">
        <v>95.1</v>
      </c>
      <c r="W160" s="30"/>
      <c r="X160" s="26"/>
      <c r="AC160" s="26"/>
    </row>
    <row r="161" spans="1:29" s="23" customFormat="1" ht="12" customHeight="1">
      <c r="A161" s="96" t="s">
        <v>231</v>
      </c>
      <c r="B161" s="23">
        <v>102.4</v>
      </c>
      <c r="C161" s="23">
        <v>102.8</v>
      </c>
      <c r="D161" s="23">
        <v>101.7</v>
      </c>
      <c r="E161" s="23">
        <v>100.5</v>
      </c>
      <c r="F161" s="23">
        <v>94</v>
      </c>
      <c r="G161" s="23">
        <v>64.8</v>
      </c>
      <c r="H161" s="23">
        <v>96.8</v>
      </c>
      <c r="I161" s="23">
        <v>100.2</v>
      </c>
      <c r="J161" s="23">
        <v>98.4</v>
      </c>
      <c r="K161" s="23">
        <v>100.7</v>
      </c>
      <c r="L161" s="23">
        <v>100</v>
      </c>
      <c r="M161" s="23">
        <v>99.2</v>
      </c>
      <c r="N161" s="23">
        <v>105</v>
      </c>
      <c r="O161" s="23">
        <v>100</v>
      </c>
      <c r="P161" s="23">
        <v>100</v>
      </c>
      <c r="Q161" s="23">
        <v>94.3</v>
      </c>
      <c r="R161" s="23">
        <v>99</v>
      </c>
      <c r="S161" s="23">
        <v>99.5</v>
      </c>
      <c r="T161" s="23">
        <v>99</v>
      </c>
      <c r="U161" s="23">
        <v>101.9</v>
      </c>
      <c r="V161" s="23">
        <v>94.3</v>
      </c>
      <c r="W161" s="30"/>
      <c r="X161" s="26"/>
      <c r="AC161" s="26"/>
    </row>
    <row r="162" spans="1:29" s="23" customFormat="1" ht="12" customHeight="1">
      <c r="A162" s="96" t="s">
        <v>232</v>
      </c>
      <c r="B162" s="23">
        <v>102.4</v>
      </c>
      <c r="C162" s="23">
        <v>102.8</v>
      </c>
      <c r="D162" s="23">
        <v>101.7</v>
      </c>
      <c r="E162" s="23">
        <v>100.5</v>
      </c>
      <c r="F162" s="23">
        <v>94.5</v>
      </c>
      <c r="G162" s="23">
        <v>64.3</v>
      </c>
      <c r="H162" s="23">
        <v>96.6</v>
      </c>
      <c r="I162" s="23">
        <v>100.5</v>
      </c>
      <c r="J162" s="23">
        <v>99.4</v>
      </c>
      <c r="K162" s="23">
        <v>100.8</v>
      </c>
      <c r="L162" s="23">
        <v>100</v>
      </c>
      <c r="M162" s="23">
        <v>99.5</v>
      </c>
      <c r="N162" s="23">
        <v>105</v>
      </c>
      <c r="O162" s="23">
        <v>100</v>
      </c>
      <c r="P162" s="23">
        <v>100</v>
      </c>
      <c r="Q162" s="23">
        <v>95.4</v>
      </c>
      <c r="R162" s="23">
        <v>98.9</v>
      </c>
      <c r="S162" s="23">
        <v>99.6</v>
      </c>
      <c r="T162" s="23">
        <v>98.9</v>
      </c>
      <c r="U162" s="23">
        <v>101.9</v>
      </c>
      <c r="V162" s="23">
        <v>94.9</v>
      </c>
      <c r="W162" s="30"/>
      <c r="X162" s="26"/>
      <c r="AC162" s="26"/>
    </row>
    <row r="163" spans="1:29" s="23" customFormat="1" ht="12" customHeight="1">
      <c r="A163" s="96"/>
      <c r="W163" s="30"/>
      <c r="X163" s="26"/>
      <c r="AC163" s="26"/>
    </row>
    <row r="164" spans="1:23" s="80" customFormat="1" ht="12" customHeight="1">
      <c r="A164" s="97" t="s">
        <v>631</v>
      </c>
      <c r="B164" s="80">
        <v>102.4</v>
      </c>
      <c r="C164" s="80">
        <v>102.8</v>
      </c>
      <c r="D164" s="80">
        <v>101.7</v>
      </c>
      <c r="E164" s="80">
        <v>100.5</v>
      </c>
      <c r="F164" s="80">
        <v>93.5</v>
      </c>
      <c r="G164" s="80">
        <v>61.7</v>
      </c>
      <c r="H164" s="80">
        <v>95.7</v>
      </c>
      <c r="I164" s="80">
        <v>100.4</v>
      </c>
      <c r="J164" s="80">
        <v>98.5</v>
      </c>
      <c r="K164" s="80">
        <v>100.9</v>
      </c>
      <c r="L164" s="80">
        <v>100</v>
      </c>
      <c r="M164" s="80">
        <v>100.1</v>
      </c>
      <c r="N164" s="80">
        <v>104.7</v>
      </c>
      <c r="O164" s="80">
        <v>100</v>
      </c>
      <c r="P164" s="80">
        <v>100.1</v>
      </c>
      <c r="Q164" s="80">
        <v>96.5</v>
      </c>
      <c r="R164" s="80">
        <v>98.5</v>
      </c>
      <c r="S164" s="80">
        <v>100.1</v>
      </c>
      <c r="T164" s="80">
        <v>98.5</v>
      </c>
      <c r="U164" s="80">
        <v>101.8</v>
      </c>
      <c r="V164" s="80">
        <v>93.9</v>
      </c>
      <c r="W164" s="375"/>
    </row>
    <row r="165" spans="1:29" s="46" customFormat="1" ht="12" customHeight="1">
      <c r="A165" s="97" t="s">
        <v>191</v>
      </c>
      <c r="B165" s="46">
        <v>102.4</v>
      </c>
      <c r="C165" s="46">
        <v>102.8</v>
      </c>
      <c r="D165" s="46">
        <v>101.7</v>
      </c>
      <c r="E165" s="46">
        <v>100.5</v>
      </c>
      <c r="F165" s="46">
        <v>92.7</v>
      </c>
      <c r="G165" s="46">
        <v>60.4</v>
      </c>
      <c r="H165" s="46">
        <v>94.7</v>
      </c>
      <c r="I165" s="46">
        <v>100.2</v>
      </c>
      <c r="J165" s="46">
        <v>97.8</v>
      </c>
      <c r="K165" s="46">
        <v>101.1</v>
      </c>
      <c r="L165" s="46">
        <v>101</v>
      </c>
      <c r="M165" s="46">
        <v>99.7</v>
      </c>
      <c r="N165" s="46">
        <v>104.7</v>
      </c>
      <c r="O165" s="46">
        <v>100</v>
      </c>
      <c r="P165" s="46">
        <v>100.1</v>
      </c>
      <c r="Q165" s="46">
        <v>94.4</v>
      </c>
      <c r="R165" s="46">
        <v>98.2</v>
      </c>
      <c r="S165" s="46">
        <v>99.7</v>
      </c>
      <c r="T165" s="46">
        <v>98.1</v>
      </c>
      <c r="U165" s="46">
        <v>101.8</v>
      </c>
      <c r="V165" s="46">
        <v>93.2</v>
      </c>
      <c r="W165" s="375"/>
      <c r="X165" s="80"/>
      <c r="AC165" s="80"/>
    </row>
    <row r="166" spans="1:29" s="23" customFormat="1" ht="12" customHeight="1">
      <c r="A166" s="76" t="s">
        <v>192</v>
      </c>
      <c r="B166" s="23">
        <v>102.4</v>
      </c>
      <c r="C166" s="23">
        <v>102.8</v>
      </c>
      <c r="D166" s="23">
        <v>101.7</v>
      </c>
      <c r="E166" s="23">
        <v>100.5</v>
      </c>
      <c r="F166" s="23">
        <v>93.1</v>
      </c>
      <c r="G166" s="23">
        <v>59.1</v>
      </c>
      <c r="H166" s="23">
        <v>95.6</v>
      </c>
      <c r="I166" s="23">
        <v>100</v>
      </c>
      <c r="J166" s="23">
        <v>98.6</v>
      </c>
      <c r="K166" s="23">
        <v>100.7</v>
      </c>
      <c r="L166" s="23">
        <v>101</v>
      </c>
      <c r="M166" s="23">
        <v>98.3</v>
      </c>
      <c r="N166" s="23">
        <v>104.8</v>
      </c>
      <c r="O166" s="23">
        <v>100</v>
      </c>
      <c r="P166" s="23">
        <v>100.1</v>
      </c>
      <c r="Q166" s="23">
        <v>94.2</v>
      </c>
      <c r="R166" s="23">
        <v>98.2</v>
      </c>
      <c r="S166" s="23">
        <v>99.9</v>
      </c>
      <c r="T166" s="23">
        <v>98.3</v>
      </c>
      <c r="U166" s="23">
        <v>101.7</v>
      </c>
      <c r="V166" s="23">
        <v>93.8</v>
      </c>
      <c r="W166" s="30"/>
      <c r="X166" s="26"/>
      <c r="AC166" s="26"/>
    </row>
    <row r="167" spans="1:29" s="23" customFormat="1" ht="12" customHeight="1">
      <c r="A167" s="96" t="s">
        <v>193</v>
      </c>
      <c r="B167" s="23">
        <v>103.6</v>
      </c>
      <c r="C167" s="23">
        <v>104.4</v>
      </c>
      <c r="D167" s="23">
        <v>101.7</v>
      </c>
      <c r="E167" s="23">
        <v>100.5</v>
      </c>
      <c r="F167" s="23">
        <v>93</v>
      </c>
      <c r="G167" s="23">
        <v>59.9</v>
      </c>
      <c r="H167" s="23">
        <v>94.9</v>
      </c>
      <c r="I167" s="23">
        <v>100.2</v>
      </c>
      <c r="J167" s="23">
        <v>98.5</v>
      </c>
      <c r="K167" s="23">
        <v>101.4</v>
      </c>
      <c r="L167" s="23">
        <v>101</v>
      </c>
      <c r="M167" s="23">
        <v>98.3</v>
      </c>
      <c r="N167" s="23">
        <v>108.7</v>
      </c>
      <c r="O167" s="23">
        <v>100</v>
      </c>
      <c r="P167" s="23">
        <v>100.1</v>
      </c>
      <c r="Q167" s="23">
        <v>94.4</v>
      </c>
      <c r="R167" s="23">
        <v>98.3</v>
      </c>
      <c r="S167" s="23">
        <v>99.6</v>
      </c>
      <c r="T167" s="23">
        <v>98.3</v>
      </c>
      <c r="U167" s="23">
        <v>102.8</v>
      </c>
      <c r="V167" s="23">
        <v>93.4</v>
      </c>
      <c r="W167" s="30"/>
      <c r="X167" s="26"/>
      <c r="AC167" s="26"/>
    </row>
    <row r="168" spans="1:29" s="23" customFormat="1" ht="12" customHeight="1">
      <c r="A168" s="96" t="s">
        <v>194</v>
      </c>
      <c r="B168" s="23">
        <v>103.6</v>
      </c>
      <c r="C168" s="23">
        <v>104.4</v>
      </c>
      <c r="D168" s="23">
        <v>101.7</v>
      </c>
      <c r="E168" s="23">
        <v>100.5</v>
      </c>
      <c r="F168" s="23">
        <v>93.1</v>
      </c>
      <c r="G168" s="23">
        <v>60</v>
      </c>
      <c r="H168" s="23">
        <v>95</v>
      </c>
      <c r="I168" s="23">
        <v>100.3</v>
      </c>
      <c r="J168" s="23">
        <v>98.5</v>
      </c>
      <c r="K168" s="23">
        <v>101.5</v>
      </c>
      <c r="L168" s="23">
        <v>101</v>
      </c>
      <c r="M168" s="23">
        <v>98.5</v>
      </c>
      <c r="N168" s="23">
        <v>108.7</v>
      </c>
      <c r="O168" s="23">
        <v>100</v>
      </c>
      <c r="P168" s="23">
        <v>100.1</v>
      </c>
      <c r="Q168" s="23">
        <v>98.4</v>
      </c>
      <c r="R168" s="23">
        <v>98.2</v>
      </c>
      <c r="S168" s="23">
        <v>99.6</v>
      </c>
      <c r="T168" s="23">
        <v>98.2</v>
      </c>
      <c r="U168" s="23">
        <v>102.8</v>
      </c>
      <c r="V168" s="23">
        <v>93.5</v>
      </c>
      <c r="W168" s="30"/>
      <c r="X168" s="26"/>
      <c r="AC168" s="26"/>
    </row>
    <row r="169" spans="1:29" s="23" customFormat="1" ht="12" customHeight="1">
      <c r="A169" s="96" t="s">
        <v>195</v>
      </c>
      <c r="B169" s="23">
        <v>103.6</v>
      </c>
      <c r="C169" s="23">
        <v>104.4</v>
      </c>
      <c r="D169" s="23">
        <v>103.5</v>
      </c>
      <c r="E169" s="23">
        <v>100.5</v>
      </c>
      <c r="F169" s="23">
        <v>92.9</v>
      </c>
      <c r="G169" s="23">
        <v>60</v>
      </c>
      <c r="H169" s="23">
        <v>93.1</v>
      </c>
      <c r="I169" s="23">
        <v>100.3</v>
      </c>
      <c r="J169" s="23">
        <v>99</v>
      </c>
      <c r="K169" s="23">
        <v>101.5</v>
      </c>
      <c r="L169" s="23">
        <v>101</v>
      </c>
      <c r="M169" s="23">
        <v>98.4</v>
      </c>
      <c r="N169" s="23">
        <v>108.7</v>
      </c>
      <c r="O169" s="23">
        <v>100</v>
      </c>
      <c r="P169" s="23">
        <v>100.1</v>
      </c>
      <c r="Q169" s="23">
        <v>104.5</v>
      </c>
      <c r="R169" s="23">
        <v>98.3</v>
      </c>
      <c r="S169" s="23">
        <v>99.9</v>
      </c>
      <c r="T169" s="23">
        <v>98.3</v>
      </c>
      <c r="U169" s="23">
        <v>102.8</v>
      </c>
      <c r="V169" s="23">
        <v>93.3</v>
      </c>
      <c r="W169" s="30"/>
      <c r="X169" s="26"/>
      <c r="AC169" s="26"/>
    </row>
    <row r="170" spans="1:29" s="23" customFormat="1" ht="12" customHeight="1">
      <c r="A170" s="96" t="s">
        <v>196</v>
      </c>
      <c r="B170" s="23">
        <v>103.6</v>
      </c>
      <c r="C170" s="23">
        <v>104.4</v>
      </c>
      <c r="D170" s="23">
        <v>103.5</v>
      </c>
      <c r="E170" s="23">
        <v>100.5</v>
      </c>
      <c r="F170" s="23">
        <v>92.8</v>
      </c>
      <c r="G170" s="23">
        <v>59.3</v>
      </c>
      <c r="H170" s="23">
        <v>92.6</v>
      </c>
      <c r="I170" s="23">
        <v>100.2</v>
      </c>
      <c r="J170" s="23">
        <v>99.1</v>
      </c>
      <c r="K170" s="23">
        <v>101.4</v>
      </c>
      <c r="L170" s="23">
        <v>101</v>
      </c>
      <c r="M170" s="23">
        <v>97.9</v>
      </c>
      <c r="N170" s="23">
        <v>108.7</v>
      </c>
      <c r="O170" s="23">
        <v>100</v>
      </c>
      <c r="P170" s="23">
        <v>100.1</v>
      </c>
      <c r="Q170" s="23">
        <v>97.2</v>
      </c>
      <c r="R170" s="23">
        <v>98.1</v>
      </c>
      <c r="S170" s="23">
        <v>100</v>
      </c>
      <c r="T170" s="23">
        <v>98</v>
      </c>
      <c r="U170" s="23">
        <v>102.8</v>
      </c>
      <c r="V170" s="23">
        <v>93.4</v>
      </c>
      <c r="W170" s="30"/>
      <c r="X170" s="26"/>
      <c r="AC170" s="26"/>
    </row>
    <row r="171" spans="1:29" s="23" customFormat="1" ht="12" customHeight="1">
      <c r="A171" s="96" t="s">
        <v>197</v>
      </c>
      <c r="B171" s="23">
        <v>103.6</v>
      </c>
      <c r="C171" s="23">
        <v>104.4</v>
      </c>
      <c r="D171" s="23">
        <v>103.5</v>
      </c>
      <c r="E171" s="23">
        <v>100.5</v>
      </c>
      <c r="F171" s="23">
        <v>94.3</v>
      </c>
      <c r="G171" s="23">
        <v>56.8</v>
      </c>
      <c r="H171" s="23">
        <v>94.5</v>
      </c>
      <c r="I171" s="23">
        <v>100.4</v>
      </c>
      <c r="J171" s="23">
        <v>101.9</v>
      </c>
      <c r="K171" s="23">
        <v>101.4</v>
      </c>
      <c r="L171" s="23">
        <v>101</v>
      </c>
      <c r="M171" s="23">
        <v>98.1</v>
      </c>
      <c r="N171" s="23">
        <v>108.7</v>
      </c>
      <c r="O171" s="23">
        <v>100</v>
      </c>
      <c r="P171" s="23">
        <v>100.1</v>
      </c>
      <c r="Q171" s="23">
        <v>105.2</v>
      </c>
      <c r="R171" s="23">
        <v>98.3</v>
      </c>
      <c r="S171" s="23">
        <v>99.5</v>
      </c>
      <c r="T171" s="23">
        <v>98.3</v>
      </c>
      <c r="U171" s="23">
        <v>102.8</v>
      </c>
      <c r="V171" s="23">
        <v>95.9</v>
      </c>
      <c r="W171" s="30"/>
      <c r="X171" s="26"/>
      <c r="AC171" s="26"/>
    </row>
    <row r="172" spans="1:29" s="23" customFormat="1" ht="12" customHeight="1">
      <c r="A172" s="96" t="s">
        <v>198</v>
      </c>
      <c r="B172" s="23">
        <v>103.6</v>
      </c>
      <c r="C172" s="23">
        <v>104.4</v>
      </c>
      <c r="D172" s="23">
        <v>103.5</v>
      </c>
      <c r="E172" s="23">
        <v>100.5</v>
      </c>
      <c r="F172" s="23">
        <v>92.8</v>
      </c>
      <c r="G172" s="23">
        <v>56.3</v>
      </c>
      <c r="H172" s="23">
        <v>95.1</v>
      </c>
      <c r="I172" s="23">
        <v>100.3</v>
      </c>
      <c r="J172" s="23">
        <v>98.9</v>
      </c>
      <c r="K172" s="23">
        <v>101.4</v>
      </c>
      <c r="L172" s="23">
        <v>101</v>
      </c>
      <c r="M172" s="23">
        <v>98.3</v>
      </c>
      <c r="N172" s="23">
        <v>108.6</v>
      </c>
      <c r="O172" s="23">
        <v>100</v>
      </c>
      <c r="P172" s="23">
        <v>100.1</v>
      </c>
      <c r="Q172" s="23">
        <v>103.3</v>
      </c>
      <c r="R172" s="23">
        <v>98.3</v>
      </c>
      <c r="S172" s="23">
        <v>99.5</v>
      </c>
      <c r="T172" s="23">
        <v>98.2</v>
      </c>
      <c r="U172" s="23">
        <v>102.8</v>
      </c>
      <c r="V172" s="23">
        <v>93.2</v>
      </c>
      <c r="W172" s="30"/>
      <c r="X172" s="26"/>
      <c r="AC172" s="26"/>
    </row>
    <row r="173" spans="1:29" s="23" customFormat="1" ht="12" customHeight="1">
      <c r="A173" s="96" t="s">
        <v>230</v>
      </c>
      <c r="B173" s="23">
        <v>103.6</v>
      </c>
      <c r="C173" s="23">
        <v>104.4</v>
      </c>
      <c r="D173" s="23">
        <v>103.5</v>
      </c>
      <c r="E173" s="23">
        <v>100.5</v>
      </c>
      <c r="F173" s="23">
        <v>92.3</v>
      </c>
      <c r="G173" s="23">
        <v>54.4</v>
      </c>
      <c r="H173" s="23">
        <v>94</v>
      </c>
      <c r="I173" s="23">
        <v>100.5</v>
      </c>
      <c r="J173" s="23">
        <v>98.8</v>
      </c>
      <c r="K173" s="23">
        <v>101.1</v>
      </c>
      <c r="L173" s="23">
        <v>101</v>
      </c>
      <c r="M173" s="23">
        <v>97.1</v>
      </c>
      <c r="N173" s="23">
        <v>108.5</v>
      </c>
      <c r="O173" s="23">
        <v>100</v>
      </c>
      <c r="P173" s="23">
        <v>100.1</v>
      </c>
      <c r="Q173" s="23">
        <v>99.1</v>
      </c>
      <c r="R173" s="23">
        <v>98.1</v>
      </c>
      <c r="S173" s="23">
        <v>99.7</v>
      </c>
      <c r="T173" s="23">
        <v>98</v>
      </c>
      <c r="U173" s="23">
        <v>102.8</v>
      </c>
      <c r="V173" s="23">
        <v>92.6</v>
      </c>
      <c r="W173" s="30"/>
      <c r="X173" s="26"/>
      <c r="AC173" s="26"/>
    </row>
    <row r="174" spans="1:29" s="23" customFormat="1" ht="12" customHeight="1">
      <c r="A174" s="96" t="s">
        <v>231</v>
      </c>
      <c r="B174" s="23">
        <v>103.6</v>
      </c>
      <c r="C174" s="23">
        <v>104.4</v>
      </c>
      <c r="D174" s="23">
        <v>103.5</v>
      </c>
      <c r="E174" s="23">
        <v>100.5</v>
      </c>
      <c r="F174" s="23">
        <v>92</v>
      </c>
      <c r="G174" s="23">
        <v>52.8</v>
      </c>
      <c r="H174" s="23">
        <v>95.1</v>
      </c>
      <c r="I174" s="23">
        <v>100.2</v>
      </c>
      <c r="J174" s="23">
        <v>98.2</v>
      </c>
      <c r="K174" s="23">
        <v>101.3</v>
      </c>
      <c r="L174" s="23">
        <v>101</v>
      </c>
      <c r="M174" s="23">
        <v>97.9</v>
      </c>
      <c r="N174" s="23">
        <v>108.5</v>
      </c>
      <c r="O174" s="23">
        <v>100</v>
      </c>
      <c r="P174" s="23">
        <v>100.1</v>
      </c>
      <c r="Q174" s="23">
        <v>96.9</v>
      </c>
      <c r="R174" s="23">
        <v>98.1</v>
      </c>
      <c r="S174" s="23">
        <v>99.1</v>
      </c>
      <c r="T174" s="23">
        <v>98</v>
      </c>
      <c r="U174" s="23">
        <v>102.8</v>
      </c>
      <c r="V174" s="23">
        <v>92.3</v>
      </c>
      <c r="W174" s="30"/>
      <c r="X174" s="26"/>
      <c r="AC174" s="26"/>
    </row>
    <row r="175" spans="1:29" s="23" customFormat="1" ht="12" customHeight="1">
      <c r="A175" s="96" t="s">
        <v>232</v>
      </c>
      <c r="B175" s="23">
        <v>103.6</v>
      </c>
      <c r="C175" s="23">
        <v>104.4</v>
      </c>
      <c r="D175" s="23">
        <v>103.5</v>
      </c>
      <c r="E175" s="23">
        <v>100.5</v>
      </c>
      <c r="F175" s="23">
        <v>92.4</v>
      </c>
      <c r="G175" s="23">
        <v>52.6</v>
      </c>
      <c r="H175" s="23">
        <v>94.8</v>
      </c>
      <c r="I175" s="23">
        <v>100.4</v>
      </c>
      <c r="J175" s="23">
        <v>99.1</v>
      </c>
      <c r="K175" s="23">
        <v>100.5</v>
      </c>
      <c r="L175" s="23">
        <v>101</v>
      </c>
      <c r="M175" s="23">
        <v>97</v>
      </c>
      <c r="N175" s="23">
        <v>105.5</v>
      </c>
      <c r="O175" s="23">
        <v>100</v>
      </c>
      <c r="P175" s="23">
        <v>100.1</v>
      </c>
      <c r="Q175" s="23">
        <v>98.4</v>
      </c>
      <c r="R175" s="23">
        <v>97.6</v>
      </c>
      <c r="S175" s="23">
        <v>99.3</v>
      </c>
      <c r="T175" s="23">
        <v>97.5</v>
      </c>
      <c r="U175" s="23">
        <v>102.8</v>
      </c>
      <c r="V175" s="23">
        <v>92.7</v>
      </c>
      <c r="W175" s="30"/>
      <c r="X175" s="26"/>
      <c r="AC175" s="26"/>
    </row>
    <row r="176" spans="1:29" s="23" customFormat="1" ht="9.75">
      <c r="A176" s="93"/>
      <c r="B176" s="66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64"/>
      <c r="X176" s="58"/>
      <c r="Y176" s="58"/>
      <c r="Z176" s="58"/>
      <c r="AA176" s="58"/>
      <c r="AB176" s="58"/>
      <c r="AC176" s="58"/>
    </row>
    <row r="177" ht="9" customHeight="1">
      <c r="AC177" s="102"/>
    </row>
  </sheetData>
  <mergeCells count="1">
    <mergeCell ref="O135:V135"/>
  </mergeCells>
  <printOptions/>
  <pageMargins left="0.5118110236220472" right="0.5118110236220472" top="0.984251968503937" bottom="0.5118110236220472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&amp;C&amp;10- &amp;P -</oddFooter>
  </headerFooter>
  <rowBreaks count="2" manualBreakCount="2">
    <brk id="59" max="255" man="1"/>
    <brk id="118" max="255" man="1"/>
  </rowBreaks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D159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8.66015625" style="3" customWidth="1"/>
    <col min="2" max="29" width="4.91015625" style="3" customWidth="1"/>
    <col min="30" max="16384" width="8.66015625" style="3" customWidth="1"/>
  </cols>
  <sheetData>
    <row r="1" spans="1:29" ht="17.25">
      <c r="A1" s="105" t="s">
        <v>632</v>
      </c>
      <c r="B1" s="1"/>
      <c r="C1" s="1"/>
      <c r="D1" s="1"/>
      <c r="E1" s="1"/>
      <c r="F1" s="1"/>
      <c r="H1" s="2"/>
      <c r="I1" s="2"/>
      <c r="J1" s="2"/>
      <c r="K1" s="2"/>
      <c r="L1" s="2"/>
      <c r="M1" s="12"/>
      <c r="N1" s="2"/>
      <c r="O1" s="2"/>
      <c r="P1" s="2"/>
      <c r="Q1" s="2"/>
      <c r="R1" s="2"/>
      <c r="S1" s="2"/>
      <c r="T1" s="2"/>
      <c r="U1" s="2"/>
      <c r="V1" s="2"/>
      <c r="W1" s="2"/>
      <c r="X1" s="12"/>
      <c r="Y1" s="2"/>
      <c r="Z1" s="2"/>
      <c r="AA1" s="12"/>
      <c r="AB1" s="2"/>
      <c r="AC1" s="17" t="s">
        <v>590</v>
      </c>
    </row>
    <row r="2" spans="1:29" s="4" customFormat="1" ht="11.2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7" t="s">
        <v>591</v>
      </c>
    </row>
    <row r="3" spans="1:29" s="23" customFormat="1" ht="12" customHeight="1">
      <c r="A3" s="18"/>
      <c r="B3" s="19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20"/>
      <c r="V3" s="20"/>
      <c r="W3" s="20"/>
      <c r="X3" s="20"/>
      <c r="Y3" s="21"/>
      <c r="Z3" s="20"/>
      <c r="AA3" s="20"/>
      <c r="AB3" s="20"/>
      <c r="AC3" s="22"/>
    </row>
    <row r="4" spans="1:29" s="23" customFormat="1" ht="12" customHeight="1">
      <c r="A4" s="24" t="s">
        <v>0</v>
      </c>
      <c r="B4" s="25" t="s">
        <v>1</v>
      </c>
      <c r="C4" s="26"/>
      <c r="D4" s="27" t="s">
        <v>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 t="s">
        <v>3</v>
      </c>
      <c r="U4" s="26"/>
      <c r="V4" s="26"/>
      <c r="W4" s="26"/>
      <c r="X4" s="26"/>
      <c r="Y4" s="27" t="s">
        <v>4</v>
      </c>
      <c r="Z4" s="26"/>
      <c r="AA4" s="26"/>
      <c r="AB4" s="26"/>
      <c r="AC4" s="28"/>
    </row>
    <row r="5" spans="1:29" s="23" customFormat="1" ht="12" customHeight="1">
      <c r="A5" s="29"/>
      <c r="B5" s="30"/>
      <c r="C5" s="26"/>
      <c r="D5" s="31"/>
      <c r="E5" s="32"/>
      <c r="F5" s="32"/>
      <c r="G5" s="33"/>
      <c r="H5" s="32"/>
      <c r="I5" s="32"/>
      <c r="J5" s="32"/>
      <c r="K5" s="33"/>
      <c r="L5" s="32"/>
      <c r="M5" s="33"/>
      <c r="N5" s="32"/>
      <c r="O5" s="32"/>
      <c r="P5" s="32"/>
      <c r="Q5" s="32"/>
      <c r="R5" s="32"/>
      <c r="S5" s="32"/>
      <c r="T5" s="31"/>
      <c r="U5" s="26"/>
      <c r="V5" s="32"/>
      <c r="W5" s="33"/>
      <c r="X5" s="32"/>
      <c r="Y5" s="31"/>
      <c r="Z5" s="32"/>
      <c r="AA5" s="33"/>
      <c r="AB5" s="33"/>
      <c r="AC5" s="34"/>
    </row>
    <row r="6" spans="1:29" s="23" customFormat="1" ht="12" customHeight="1">
      <c r="A6" s="29"/>
      <c r="B6" s="30"/>
      <c r="C6" s="26"/>
      <c r="D6" s="31"/>
      <c r="E6" s="27" t="s">
        <v>13</v>
      </c>
      <c r="F6" s="27" t="s">
        <v>14</v>
      </c>
      <c r="G6" s="26"/>
      <c r="H6" s="27" t="s">
        <v>15</v>
      </c>
      <c r="I6" s="27" t="s">
        <v>16</v>
      </c>
      <c r="J6" s="27" t="s">
        <v>17</v>
      </c>
      <c r="K6" s="26"/>
      <c r="L6" s="27" t="s">
        <v>18</v>
      </c>
      <c r="M6" s="26"/>
      <c r="N6" s="27" t="s">
        <v>19</v>
      </c>
      <c r="O6" s="27" t="s">
        <v>20</v>
      </c>
      <c r="P6" s="27" t="s">
        <v>21</v>
      </c>
      <c r="Q6" s="27" t="s">
        <v>22</v>
      </c>
      <c r="R6" s="27" t="s">
        <v>23</v>
      </c>
      <c r="S6" s="27" t="s">
        <v>24</v>
      </c>
      <c r="T6" s="31"/>
      <c r="U6" s="26"/>
      <c r="V6" s="27" t="s">
        <v>25</v>
      </c>
      <c r="W6" s="26"/>
      <c r="X6" s="27" t="s">
        <v>26</v>
      </c>
      <c r="Y6" s="31"/>
      <c r="Z6" s="27" t="s">
        <v>27</v>
      </c>
      <c r="AA6" s="26"/>
      <c r="AB6" s="26"/>
      <c r="AC6" s="35" t="s">
        <v>28</v>
      </c>
    </row>
    <row r="7" spans="1:29" s="23" customFormat="1" ht="12" customHeight="1">
      <c r="A7" s="29"/>
      <c r="B7" s="30"/>
      <c r="C7" s="26"/>
      <c r="D7" s="31"/>
      <c r="E7" s="31"/>
      <c r="F7" s="31"/>
      <c r="G7" s="32"/>
      <c r="H7" s="31"/>
      <c r="I7" s="31"/>
      <c r="J7" s="31"/>
      <c r="K7" s="32"/>
      <c r="L7" s="31"/>
      <c r="M7" s="32"/>
      <c r="N7" s="31"/>
      <c r="O7" s="31"/>
      <c r="P7" s="31"/>
      <c r="Q7" s="31"/>
      <c r="R7" s="31"/>
      <c r="S7" s="31"/>
      <c r="T7" s="31"/>
      <c r="U7" s="26"/>
      <c r="V7" s="31"/>
      <c r="W7" s="26"/>
      <c r="X7" s="31"/>
      <c r="Y7" s="27" t="s">
        <v>46</v>
      </c>
      <c r="Z7" s="31"/>
      <c r="AA7" s="32"/>
      <c r="AB7" s="32"/>
      <c r="AC7" s="36"/>
    </row>
    <row r="8" spans="1:29" s="23" customFormat="1" ht="12" customHeight="1">
      <c r="A8" s="29"/>
      <c r="B8" s="30"/>
      <c r="C8" s="32"/>
      <c r="D8" s="31"/>
      <c r="E8" s="31"/>
      <c r="F8" s="31"/>
      <c r="G8" s="27" t="s">
        <v>51</v>
      </c>
      <c r="H8" s="31"/>
      <c r="I8" s="31"/>
      <c r="J8" s="27" t="s">
        <v>52</v>
      </c>
      <c r="K8" s="27" t="s">
        <v>51</v>
      </c>
      <c r="L8" s="31"/>
      <c r="M8" s="27" t="s">
        <v>51</v>
      </c>
      <c r="N8" s="31"/>
      <c r="O8" s="31"/>
      <c r="P8" s="31"/>
      <c r="Q8" s="31"/>
      <c r="R8" s="31"/>
      <c r="S8" s="31"/>
      <c r="T8" s="31"/>
      <c r="U8" s="32"/>
      <c r="V8" s="31"/>
      <c r="W8" s="32"/>
      <c r="X8" s="31"/>
      <c r="Y8" s="31"/>
      <c r="Z8" s="31"/>
      <c r="AA8" s="27" t="s">
        <v>53</v>
      </c>
      <c r="AB8" s="27" t="s">
        <v>54</v>
      </c>
      <c r="AC8" s="36"/>
    </row>
    <row r="9" spans="1:29" s="23" customFormat="1" ht="12" customHeight="1">
      <c r="A9" s="29"/>
      <c r="B9" s="30"/>
      <c r="C9" s="27" t="s">
        <v>77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 t="s">
        <v>41</v>
      </c>
      <c r="Q9" s="31"/>
      <c r="R9" s="31"/>
      <c r="S9" s="31"/>
      <c r="T9" s="31"/>
      <c r="U9" s="27" t="s">
        <v>77</v>
      </c>
      <c r="V9" s="31"/>
      <c r="W9" s="27" t="s">
        <v>77</v>
      </c>
      <c r="X9" s="27" t="s">
        <v>78</v>
      </c>
      <c r="Y9" s="27" t="s">
        <v>79</v>
      </c>
      <c r="Z9" s="31"/>
      <c r="AA9" s="31"/>
      <c r="AB9" s="31"/>
      <c r="AC9" s="35" t="s">
        <v>80</v>
      </c>
    </row>
    <row r="10" spans="1:29" s="23" customFormat="1" ht="12" customHeight="1">
      <c r="A10" s="29"/>
      <c r="B10" s="30"/>
      <c r="C10" s="27" t="s">
        <v>90</v>
      </c>
      <c r="D10" s="31"/>
      <c r="E10" s="31"/>
      <c r="F10" s="27" t="s">
        <v>91</v>
      </c>
      <c r="G10" s="27" t="s">
        <v>92</v>
      </c>
      <c r="H10" s="31"/>
      <c r="I10" s="27" t="s">
        <v>93</v>
      </c>
      <c r="J10" s="27" t="s">
        <v>79</v>
      </c>
      <c r="K10" s="27" t="s">
        <v>92</v>
      </c>
      <c r="L10" s="31"/>
      <c r="M10" s="27" t="s">
        <v>92</v>
      </c>
      <c r="N10" s="27" t="s">
        <v>94</v>
      </c>
      <c r="O10" s="27" t="s">
        <v>95</v>
      </c>
      <c r="P10" s="31"/>
      <c r="Q10" s="31"/>
      <c r="R10" s="31"/>
      <c r="S10" s="31"/>
      <c r="T10" s="31"/>
      <c r="U10" s="27" t="s">
        <v>90</v>
      </c>
      <c r="V10" s="31"/>
      <c r="W10" s="27" t="s">
        <v>90</v>
      </c>
      <c r="X10" s="31"/>
      <c r="Y10" s="31"/>
      <c r="Z10" s="27" t="s">
        <v>96</v>
      </c>
      <c r="AA10" s="31"/>
      <c r="AB10" s="31"/>
      <c r="AC10" s="36"/>
    </row>
    <row r="11" spans="1:29" s="23" customFormat="1" ht="12" customHeight="1">
      <c r="A11" s="29"/>
      <c r="B11" s="30"/>
      <c r="C11" s="27" t="s">
        <v>115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27" t="s">
        <v>2</v>
      </c>
      <c r="Q11" s="31"/>
      <c r="R11" s="31"/>
      <c r="S11" s="31"/>
      <c r="T11" s="31"/>
      <c r="U11" s="27" t="s">
        <v>115</v>
      </c>
      <c r="V11" s="31"/>
      <c r="W11" s="27" t="s">
        <v>115</v>
      </c>
      <c r="X11" s="27" t="s">
        <v>116</v>
      </c>
      <c r="Y11" s="27" t="s">
        <v>97</v>
      </c>
      <c r="Z11" s="31"/>
      <c r="AA11" s="27" t="s">
        <v>117</v>
      </c>
      <c r="AB11" s="27" t="s">
        <v>118</v>
      </c>
      <c r="AC11" s="35" t="s">
        <v>4</v>
      </c>
    </row>
    <row r="12" spans="1:29" s="23" customFormat="1" ht="12" customHeight="1">
      <c r="A12" s="29"/>
      <c r="B12" s="30"/>
      <c r="C12" s="27" t="s">
        <v>131</v>
      </c>
      <c r="D12" s="31"/>
      <c r="E12" s="31"/>
      <c r="F12" s="31"/>
      <c r="G12" s="27" t="s">
        <v>132</v>
      </c>
      <c r="H12" s="31"/>
      <c r="I12" s="31"/>
      <c r="J12" s="27" t="s">
        <v>133</v>
      </c>
      <c r="K12" s="27" t="s">
        <v>134</v>
      </c>
      <c r="L12" s="31"/>
      <c r="M12" s="27" t="s">
        <v>135</v>
      </c>
      <c r="N12" s="31"/>
      <c r="O12" s="31"/>
      <c r="P12" s="31"/>
      <c r="Q12" s="31"/>
      <c r="R12" s="31"/>
      <c r="S12" s="31"/>
      <c r="T12" s="31"/>
      <c r="U12" s="27" t="s">
        <v>131</v>
      </c>
      <c r="V12" s="31"/>
      <c r="W12" s="27" t="s">
        <v>131</v>
      </c>
      <c r="X12" s="31"/>
      <c r="Y12" s="31"/>
      <c r="Z12" s="31"/>
      <c r="AA12" s="31"/>
      <c r="AB12" s="31"/>
      <c r="AC12" s="36"/>
    </row>
    <row r="13" spans="1:29" s="23" customFormat="1" ht="12" customHeight="1">
      <c r="A13" s="29"/>
      <c r="B13" s="30"/>
      <c r="C13" s="27" t="s">
        <v>144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 t="s">
        <v>145</v>
      </c>
      <c r="V13" s="31"/>
      <c r="W13" s="27" t="s">
        <v>146</v>
      </c>
      <c r="X13" s="31"/>
      <c r="Y13" s="31"/>
      <c r="Z13" s="31"/>
      <c r="AA13" s="31"/>
      <c r="AB13" s="31"/>
      <c r="AC13" s="36"/>
    </row>
    <row r="14" spans="1:29" s="23" customFormat="1" ht="12" customHeight="1">
      <c r="A14" s="29" t="s">
        <v>152</v>
      </c>
      <c r="B14" s="25" t="s">
        <v>153</v>
      </c>
      <c r="C14" s="27" t="s">
        <v>154</v>
      </c>
      <c r="D14" s="27" t="s">
        <v>125</v>
      </c>
      <c r="E14" s="27" t="s">
        <v>155</v>
      </c>
      <c r="F14" s="27" t="s">
        <v>155</v>
      </c>
      <c r="G14" s="27" t="s">
        <v>156</v>
      </c>
      <c r="H14" s="27" t="s">
        <v>155</v>
      </c>
      <c r="I14" s="27" t="s">
        <v>155</v>
      </c>
      <c r="J14" s="27" t="s">
        <v>157</v>
      </c>
      <c r="K14" s="27" t="s">
        <v>158</v>
      </c>
      <c r="L14" s="27" t="s">
        <v>102</v>
      </c>
      <c r="M14" s="27" t="s">
        <v>159</v>
      </c>
      <c r="N14" s="27" t="s">
        <v>160</v>
      </c>
      <c r="O14" s="27" t="s">
        <v>155</v>
      </c>
      <c r="P14" s="27" t="s">
        <v>147</v>
      </c>
      <c r="Q14" s="27" t="s">
        <v>125</v>
      </c>
      <c r="R14" s="27" t="s">
        <v>155</v>
      </c>
      <c r="S14" s="27" t="s">
        <v>2</v>
      </c>
      <c r="T14" s="27" t="s">
        <v>161</v>
      </c>
      <c r="U14" s="27" t="s">
        <v>162</v>
      </c>
      <c r="V14" s="27" t="s">
        <v>163</v>
      </c>
      <c r="W14" s="27" t="s">
        <v>164</v>
      </c>
      <c r="X14" s="27" t="s">
        <v>165</v>
      </c>
      <c r="Y14" s="27" t="s">
        <v>136</v>
      </c>
      <c r="Z14" s="27" t="s">
        <v>166</v>
      </c>
      <c r="AA14" s="27" t="s">
        <v>167</v>
      </c>
      <c r="AB14" s="27" t="s">
        <v>167</v>
      </c>
      <c r="AC14" s="35" t="s">
        <v>46</v>
      </c>
    </row>
    <row r="15" spans="1:29" s="23" customFormat="1" ht="12" customHeight="1">
      <c r="A15" s="65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1:29" s="23" customFormat="1" ht="12" customHeight="1">
      <c r="A16" s="106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108"/>
      <c r="Z16" s="108"/>
      <c r="AA16" s="108"/>
      <c r="AB16" s="108"/>
      <c r="AC16" s="110"/>
    </row>
    <row r="17" spans="1:29" s="23" customFormat="1" ht="12" customHeight="1">
      <c r="A17" s="111"/>
      <c r="B17" s="112"/>
      <c r="C17" s="109"/>
      <c r="F17" s="109" t="s">
        <v>268</v>
      </c>
      <c r="G17" s="119"/>
      <c r="H17" s="119"/>
      <c r="I17" s="119"/>
      <c r="J17" s="109"/>
      <c r="K17" s="109"/>
      <c r="L17" s="109"/>
      <c r="M17" s="109"/>
      <c r="N17" s="109"/>
      <c r="O17" s="119"/>
      <c r="P17" s="119"/>
      <c r="Q17" s="119"/>
      <c r="R17" s="119"/>
      <c r="S17" s="119"/>
      <c r="T17" s="109" t="s">
        <v>268</v>
      </c>
      <c r="U17" s="109"/>
      <c r="V17" s="109"/>
      <c r="W17" s="109"/>
      <c r="X17" s="109"/>
      <c r="Y17" s="109"/>
      <c r="Z17" s="119"/>
      <c r="AA17" s="119"/>
      <c r="AB17" s="119"/>
      <c r="AC17" s="123"/>
    </row>
    <row r="18" spans="1:29" s="23" customFormat="1" ht="12" customHeight="1">
      <c r="A18" s="115"/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</row>
    <row r="19" spans="1:29" s="23" customFormat="1" ht="12" customHeight="1">
      <c r="A19" s="111"/>
      <c r="B19" s="112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3"/>
    </row>
    <row r="20" spans="1:29" s="23" customFormat="1" ht="9.75">
      <c r="A20" s="114" t="s">
        <v>631</v>
      </c>
      <c r="B20" s="378">
        <f>('第１表－２'!B46-'第１表－２'!B44)/'第１表－２'!B44*100</f>
        <v>-0.3039513677811521</v>
      </c>
      <c r="C20" s="379">
        <f>('第１表－２'!C46-'第１表－２'!C44)/'第１表－２'!C44*100</f>
        <v>-0.3039513677811521</v>
      </c>
      <c r="D20" s="379">
        <f>('第１表－２'!D46-'第１表－２'!D44)/'第１表－２'!D44*100</f>
        <v>0.6066734074822996</v>
      </c>
      <c r="E20" s="379">
        <f>('第１表－２'!E46-'第１表－２'!E44)/'第１表－２'!E44*100</f>
        <v>0.7912957467853723</v>
      </c>
      <c r="F20" s="379">
        <f>('第１表－２'!F46-'第１表－２'!F44)/'第１表－２'!F44*100</f>
        <v>1.9038076152304666</v>
      </c>
      <c r="G20" s="379">
        <f>('第１表－２'!G46-'第１表－２'!G44)/'第１表－２'!G44*100</f>
        <v>3.0303030303030387</v>
      </c>
      <c r="H20" s="379">
        <f>('第１表－２'!H46-'第１表－２'!H44)/'第１表－２'!H44*100</f>
        <v>1.8054162487462357</v>
      </c>
      <c r="I20" s="379">
        <f>('第１表－２'!I46-'第１表－２'!I44)/'第１表－２'!I44*100</f>
        <v>-1.6175071360608837</v>
      </c>
      <c r="J20" s="379">
        <f>('第１表－２'!J46-'第１表－２'!J44)/'第１表－２'!J44*100</f>
        <v>4.449152542372869</v>
      </c>
      <c r="K20" s="379">
        <f>('第１表－２'!K46-'第１表－２'!K44)/'第１表－２'!K44*100</f>
        <v>1.4348785871964806</v>
      </c>
      <c r="L20" s="379">
        <f>('第１表－２'!L46-'第１表－２'!L44)/'第１表－２'!L44*100</f>
        <v>-2.290076335877872</v>
      </c>
      <c r="M20" s="379">
        <f>('第１表－２'!M46-'第１表－２'!M44)/'第１表－２'!M44*100</f>
        <v>-2.409638554216871</v>
      </c>
      <c r="N20" s="379">
        <f>('第１表－２'!N46-'第１表－２'!N44)/'第１表－２'!N44*100</f>
        <v>0.8105369807497438</v>
      </c>
      <c r="O20" s="379">
        <f>('第１表－２'!O46-'第１表－２'!O44)/'第１表－２'!O44*100</f>
        <v>-1.4659685863874405</v>
      </c>
      <c r="P20" s="379">
        <f>('第１表－２'!P46-'第１表－２'!P44)/'第１表－２'!P44*100</f>
        <v>1.3065326633165801</v>
      </c>
      <c r="Q20" s="379">
        <f>('第１表－２'!Q46-'第１表－２'!Q44)/'第１表－２'!Q44*100</f>
        <v>-3.07539682539682</v>
      </c>
      <c r="R20" s="379">
        <f>('第１表－２'!R46-'第１表－２'!R44)/'第１表－２'!R44*100</f>
        <v>0.20000000000000281</v>
      </c>
      <c r="S20" s="379">
        <f>('第１表－２'!S46-'第１表－２'!S44)/'第１表－２'!S44*100</f>
        <v>0</v>
      </c>
      <c r="T20" s="379">
        <f>('第１表－２'!T46-'第１表－２'!T44)/'第１表－２'!T44*100</f>
        <v>0</v>
      </c>
      <c r="U20" s="379">
        <f>('第１表－２'!U46-'第１表－２'!U44)/'第１表－２'!U44*100</f>
        <v>0</v>
      </c>
      <c r="V20" s="379">
        <f>('第１表－２'!V46-'第１表－２'!V44)/'第１表－２'!V44*100</f>
        <v>0</v>
      </c>
      <c r="W20" s="379">
        <f>('第１表－２'!W46-'第１表－２'!W44)/'第１表－２'!W44*100</f>
        <v>0</v>
      </c>
      <c r="X20" s="379">
        <f>('第１表－２'!X46-'第１表－２'!X44)/'第１表－２'!X44*100</f>
        <v>0</v>
      </c>
      <c r="Y20" s="379">
        <f>('第１表－２'!Y46-'第１表－２'!Y44)/'第１表－２'!Y44*100</f>
        <v>0</v>
      </c>
      <c r="Z20" s="379">
        <f>('第１表－２'!Z46-'第１表－２'!Z44)/'第１表－２'!Z44*100</f>
        <v>0.09727626459144799</v>
      </c>
      <c r="AA20" s="379">
        <f>('第１表－２'!AA46-'第１表－２'!AA44)/'第１表－２'!AA44*100</f>
        <v>0.10121457489879405</v>
      </c>
      <c r="AB20" s="379">
        <f>('第１表－２'!AB46-'第１表－２'!AB44)/'第１表－２'!AB44*100</f>
        <v>0</v>
      </c>
      <c r="AC20" s="380">
        <f>('第１表－２'!AC46-'第１表－２'!AC44)/'第１表－２'!AC44*100</f>
        <v>0</v>
      </c>
    </row>
    <row r="21" spans="1:29" s="23" customFormat="1" ht="12" customHeight="1">
      <c r="A21" s="114" t="s">
        <v>191</v>
      </c>
      <c r="B21" s="378">
        <f>('第１表－２'!B47-'第１表－２'!B46)/'第１表－２'!B46*100</f>
        <v>-0.40650406504065617</v>
      </c>
      <c r="C21" s="379">
        <f>('第１表－２'!C47-'第１表－２'!C46)/'第１表－２'!C46*100</f>
        <v>-0.5081300813008129</v>
      </c>
      <c r="D21" s="379">
        <f>('第１表－２'!D47-'第１表－２'!D46)/'第１表－２'!D46*100</f>
        <v>-0.7035175879397014</v>
      </c>
      <c r="E21" s="379">
        <f>('第１表－２'!E47-'第１表－２'!E46)/'第１表－２'!E46*100</f>
        <v>0.19627085377820278</v>
      </c>
      <c r="F21" s="379">
        <f>('第１表－２'!F47-'第１表－２'!F46)/'第１表－２'!F46*100</f>
        <v>-5.211406096361846</v>
      </c>
      <c r="G21" s="379">
        <f>('第１表－２'!G47-'第１表－２'!G46)/'第１表－２'!G46*100</f>
        <v>-7.874762808349156</v>
      </c>
      <c r="H21" s="379">
        <f>('第１表－２'!H47-'第１表－２'!H46)/'第１表－２'!H46*100</f>
        <v>-2.4630541871921183</v>
      </c>
      <c r="I21" s="379">
        <f>('第１表－２'!I47-'第１表－２'!I46)/'第１表－２'!I46*100</f>
        <v>-0.19342359767891956</v>
      </c>
      <c r="J21" s="379">
        <f>('第１表－２'!J47-'第１表－２'!J46)/'第１表－２'!J46*100</f>
        <v>-7.4036511156186595</v>
      </c>
      <c r="K21" s="379">
        <f>('第１表－２'!K47-'第１表－２'!K46)/'第１表－２'!K46*100</f>
        <v>-6.637649619151261</v>
      </c>
      <c r="L21" s="379">
        <f>('第１表－２'!L47-'第１表－２'!L46)/'第１表－２'!L46*100</f>
        <v>13.392857142857142</v>
      </c>
      <c r="M21" s="379">
        <f>('第１表－２'!M47-'第１表－２'!M46)/'第１表－２'!M46*100</f>
        <v>14.141414141414153</v>
      </c>
      <c r="N21" s="379">
        <f>('第１表－２'!N47-'第１表－２'!N46)/'第１表－２'!N46*100</f>
        <v>-1.708542713567842</v>
      </c>
      <c r="O21" s="379">
        <f>('第１表－２'!O47-'第１表－２'!O46)/'第１表－２'!O46*100</f>
        <v>2.1253985122210417</v>
      </c>
      <c r="P21" s="379">
        <f>('第１表－２'!P47-'第１表－２'!P46)/'第１表－２'!P46*100</f>
        <v>-1.3888888888888804</v>
      </c>
      <c r="Q21" s="379">
        <f>('第１表－２'!Q47-'第１表－２'!Q46)/'第１表－２'!Q46*100</f>
        <v>3.172978505629472</v>
      </c>
      <c r="R21" s="379">
        <f>('第１表－２'!R47-'第１表－２'!R46)/'第１表－２'!R46*100</f>
        <v>0</v>
      </c>
      <c r="S21" s="379">
        <f>('第１表－２'!S47-'第１表－２'!S46)/'第１表－２'!S46*100</f>
        <v>0.29999999999999716</v>
      </c>
      <c r="T21" s="379">
        <f>('第１表－２'!T47-'第１表－２'!T46)/'第１表－２'!T46*100</f>
        <v>0.10090817356206713</v>
      </c>
      <c r="U21" s="379">
        <f>('第１表－２'!U47-'第１表－２'!U46)/'第１表－２'!U46*100</f>
        <v>0.10020040080161176</v>
      </c>
      <c r="V21" s="379">
        <f>('第１表－２'!V47-'第１表－２'!V46)/'第１表－２'!V46*100</f>
        <v>0.20222446916075693</v>
      </c>
      <c r="W21" s="379">
        <f>('第１表－２'!W47-'第１表－２'!W46)/'第１表－２'!W46*100</f>
        <v>0.10030090270811867</v>
      </c>
      <c r="X21" s="379">
        <f>('第１表－２'!X47-'第１表－２'!X46)/'第１表－２'!X46*100</f>
        <v>0</v>
      </c>
      <c r="Y21" s="379">
        <f>('第１表－２'!Y47-'第１表－２'!Y46)/'第１表－２'!Y46*100</f>
        <v>0</v>
      </c>
      <c r="Z21" s="379">
        <f>('第１表－２'!Z47-'第１表－２'!Z46)/'第１表－２'!Z46*100</f>
        <v>0</v>
      </c>
      <c r="AA21" s="379">
        <f>('第１表－２'!AA47-'第１表－２'!AA46)/'第１表－２'!AA46*100</f>
        <v>0</v>
      </c>
      <c r="AB21" s="379">
        <f>('第１表－２'!AB47-'第１表－２'!AB46)/'第１表－２'!AB46*100</f>
        <v>0</v>
      </c>
      <c r="AC21" s="380">
        <f>('第１表－２'!AC47-'第１表－２'!AC46)/'第１表－２'!AC46*100</f>
        <v>0</v>
      </c>
    </row>
    <row r="22" spans="1:29" s="23" customFormat="1" ht="12" customHeight="1">
      <c r="A22" s="114" t="s">
        <v>192</v>
      </c>
      <c r="B22" s="378">
        <f>('第１表－２'!B48-'第１表－２'!B47)/'第１表－２'!B47*100</f>
        <v>0.10204081632652481</v>
      </c>
      <c r="C22" s="379">
        <f>('第１表－２'!C48-'第１表－２'!C47)/'第１表－２'!C47*100</f>
        <v>0.20429009193052974</v>
      </c>
      <c r="D22" s="379">
        <f>('第１表－２'!D48-'第１表－２'!D47)/'第１表－２'!D47*100</f>
        <v>0.2024291497975737</v>
      </c>
      <c r="E22" s="379">
        <f>('第１表－２'!E48-'第１表－２'!E47)/'第１表－２'!E47*100</f>
        <v>0</v>
      </c>
      <c r="F22" s="379">
        <f>('第１表－２'!F48-'第１表－２'!F47)/'第１表－２'!F47*100</f>
        <v>4.9792531120331915</v>
      </c>
      <c r="G22" s="379">
        <f>('第１表－２'!G48-'第１表－２'!G47)/'第１表－２'!G47*100</f>
        <v>4.5314109165808505</v>
      </c>
      <c r="H22" s="379">
        <f>('第１表－２'!H48-'第１表－２'!H47)/'第１表－２'!H47*100</f>
        <v>-3.535353535353535</v>
      </c>
      <c r="I22" s="379">
        <f>('第１表－２'!I48-'第１表－２'!I47)/'第１表－２'!I47*100</f>
        <v>-2.6162790697674443</v>
      </c>
      <c r="J22" s="379">
        <f>('第１表－２'!J48-'第１表－２'!J47)/'第１表－２'!J47*100</f>
        <v>0.3285870755750243</v>
      </c>
      <c r="K22" s="379">
        <f>('第１表－２'!K48-'第１表－２'!K47)/'第１表－２'!K47*100</f>
        <v>-6.293706293706284</v>
      </c>
      <c r="L22" s="379">
        <f>('第１表－２'!L48-'第１表－２'!L47)/'第１表－２'!L47*100</f>
        <v>-0.4921259842519685</v>
      </c>
      <c r="M22" s="379">
        <f>('第１表－２'!M48-'第１表－２'!M47)/'第１表－２'!M47*100</f>
        <v>-0.2949852507374603</v>
      </c>
      <c r="N22" s="379">
        <f>('第１表－２'!N48-'第１表－２'!N47)/'第１表－２'!N47*100</f>
        <v>1.738241308793459</v>
      </c>
      <c r="O22" s="379">
        <f>('第１表－２'!O48-'第１表－２'!O47)/'第１表－２'!O47*100</f>
        <v>-0.20811654526533677</v>
      </c>
      <c r="P22" s="379">
        <f>('第１表－２'!P48-'第１表－２'!P47)/'第１表－２'!P47*100</f>
        <v>0.603621730382288</v>
      </c>
      <c r="Q22" s="379">
        <f>('第１表－２'!Q48-'第１表－２'!Q47)/'第１表－２'!Q47*100</f>
        <v>-1.8849206349206264</v>
      </c>
      <c r="R22" s="379">
        <f>('第１表－２'!R48-'第１表－２'!R47)/'第１表－２'!R47*100</f>
        <v>0</v>
      </c>
      <c r="S22" s="379">
        <f>('第１表－２'!S48-'第１表－２'!S47)/'第１表－２'!S47*100</f>
        <v>0</v>
      </c>
      <c r="T22" s="379">
        <f>('第１表－２'!T48-'第１表－２'!T47)/'第１表－２'!T47*100</f>
        <v>-0.6048387096774279</v>
      </c>
      <c r="U22" s="379">
        <f>('第１表－２'!U48-'第１表－２'!U47)/'第１表－２'!U47*100</f>
        <v>-0.3003003003003117</v>
      </c>
      <c r="V22" s="379">
        <f>('第１表－２'!V48-'第１表－２'!V47)/'第１表－２'!V47*100</f>
        <v>-0.7063572149343982</v>
      </c>
      <c r="W22" s="379">
        <f>('第１表－２'!W48-'第１表－２'!W47)/'第１表－２'!W47*100</f>
        <v>-0.3006012024048068</v>
      </c>
      <c r="X22" s="379">
        <f>('第１表－２'!X48-'第１表－２'!X47)/'第１表－２'!X47*100</f>
        <v>-0.2997002997002969</v>
      </c>
      <c r="Y22" s="379">
        <f>('第１表－２'!Y48-'第１表－２'!Y47)/'第１表－２'!Y47*100</f>
        <v>0</v>
      </c>
      <c r="Z22" s="379">
        <f>('第１表－２'!Z48-'第１表－２'!Z47)/'第１表－２'!Z47*100</f>
        <v>0</v>
      </c>
      <c r="AA22" s="379">
        <f>('第１表－２'!AA48-'第１表－２'!AA47)/'第１表－２'!AA47*100</f>
        <v>0</v>
      </c>
      <c r="AB22" s="379">
        <f>('第１表－２'!AB48-'第１表－２'!AB47)/'第１表－２'!AB47*100</f>
        <v>0</v>
      </c>
      <c r="AC22" s="380">
        <f>('第１表－２'!AC48-'第１表－２'!AC47)/'第１表－２'!AC47*100</f>
        <v>0</v>
      </c>
    </row>
    <row r="23" spans="1:29" s="23" customFormat="1" ht="12" customHeight="1">
      <c r="A23" s="114" t="s">
        <v>193</v>
      </c>
      <c r="B23" s="378">
        <f>('第１表－２'!B49-'第１表－２'!B48)/'第１表－２'!B48*100</f>
        <v>0</v>
      </c>
      <c r="C23" s="379">
        <f>('第１表－２'!C49-'第１表－２'!C48)/'第１表－２'!C48*100</f>
        <v>0</v>
      </c>
      <c r="D23" s="379">
        <f>('第１表－２'!D49-'第１表－２'!D48)/'第１表－２'!D48*100</f>
        <v>-0.20202020202020488</v>
      </c>
      <c r="E23" s="379">
        <f>('第１表－２'!E49-'第１表－２'!E48)/'第１表－２'!E48*100</f>
        <v>2.2526934378060837</v>
      </c>
      <c r="F23" s="379">
        <f>('第１表－２'!F49-'第１表－２'!F48)/'第１表－２'!F48*100</f>
        <v>-0.5928853754940795</v>
      </c>
      <c r="G23" s="379">
        <f>('第１表－２'!G49-'第１表－２'!G48)/'第１表－２'!G48*100</f>
        <v>1.6748768472906432</v>
      </c>
      <c r="H23" s="379">
        <f>('第１表－２'!H49-'第１表－２'!H48)/'第１表－２'!H48*100</f>
        <v>-0.41884816753927295</v>
      </c>
      <c r="I23" s="379">
        <f>('第１表－２'!I49-'第１表－２'!I48)/'第１表－２'!I48*100</f>
        <v>2.388059701492543</v>
      </c>
      <c r="J23" s="379">
        <f>('第１表－２'!J49-'第１表－２'!J48)/'第１表－２'!J48*100</f>
        <v>0.4366812227074298</v>
      </c>
      <c r="K23" s="379">
        <f>('第１表－２'!K49-'第１表－２'!K48)/'第１表－２'!K48*100</f>
        <v>6.218905472636815</v>
      </c>
      <c r="L23" s="379">
        <f>('第１表－２'!L49-'第１表－２'!L48)/'第１表－２'!L48*100</f>
        <v>-7.912957467853611</v>
      </c>
      <c r="M23" s="379">
        <f>('第１表－２'!M49-'第１表－２'!M48)/'第１表－２'!M48*100</f>
        <v>-8.579881656804735</v>
      </c>
      <c r="N23" s="379">
        <f>('第１表－２'!N49-'第１表－２'!N48)/'第１表－２'!N48*100</f>
        <v>0</v>
      </c>
      <c r="O23" s="379">
        <f>('第１表－２'!O49-'第１表－２'!O48)/'第１表－２'!O48*100</f>
        <v>-1.3555787278415132</v>
      </c>
      <c r="P23" s="379">
        <f>('第１表－２'!P49-'第１表－２'!P48)/'第１表－２'!P48*100</f>
        <v>-1.2999999999999972</v>
      </c>
      <c r="Q23" s="379">
        <f>('第１表－２'!Q49-'第１表－２'!Q48)/'第１表－２'!Q48*100</f>
        <v>2.628918099089984</v>
      </c>
      <c r="R23" s="379">
        <f>('第１表－２'!R49-'第１表－２'!R48)/'第１表－２'!R48*100</f>
        <v>0</v>
      </c>
      <c r="S23" s="379">
        <f>('第１表－２'!S49-'第１表－２'!S48)/'第１表－２'!S48*100</f>
        <v>0</v>
      </c>
      <c r="T23" s="379">
        <f>('第１表－２'!T49-'第１表－２'!T48)/'第１表－２'!T48*100</f>
        <v>0.30425963488844965</v>
      </c>
      <c r="U23" s="379">
        <f>('第１表－２'!U49-'第１表－２'!U48)/'第１表－２'!U48*100</f>
        <v>0.30120481927711984</v>
      </c>
      <c r="V23" s="379">
        <f>('第１表－２'!V49-'第１表－２'!V48)/'第１表－２'!V48*100</f>
        <v>0.4065040650406417</v>
      </c>
      <c r="W23" s="379">
        <f>('第１表－２'!W49-'第１表－２'!W48)/'第１表－２'!W48*100</f>
        <v>0.30150753768843935</v>
      </c>
      <c r="X23" s="379">
        <f>('第１表－２'!X49-'第１表－２'!X48)/'第１表－２'!X48*100</f>
        <v>0.3006012024048068</v>
      </c>
      <c r="Y23" s="379">
        <f>('第１表－２'!Y49-'第１表－２'!Y48)/'第１表－２'!Y48*100</f>
        <v>-0.782778864970643</v>
      </c>
      <c r="Z23" s="379">
        <f>('第１表－２'!Z49-'第１表－２'!Z48)/'第１表－２'!Z48*100</f>
        <v>-1.0689990281827098</v>
      </c>
      <c r="AA23" s="379">
        <f>('第１表－２'!AA49-'第１表－２'!AA48)/'第１表－２'!AA48*100</f>
        <v>-1.2133468149646136</v>
      </c>
      <c r="AB23" s="379">
        <f>('第１表－２'!AB49-'第１表－２'!AB48)/'第１表－２'!AB48*100</f>
        <v>-0.9174311926605505</v>
      </c>
      <c r="AC23" s="380">
        <f>('第１表－２'!AC49-'第１表－２'!AC48)/'第１表－２'!AC48*100</f>
        <v>0</v>
      </c>
    </row>
    <row r="24" spans="1:29" s="23" customFormat="1" ht="12" customHeight="1">
      <c r="A24" s="114" t="s">
        <v>194</v>
      </c>
      <c r="B24" s="378">
        <f>('第１表－２'!B50-'第１表－２'!B49)/'第１表－２'!B49*100</f>
        <v>0.10193679918451432</v>
      </c>
      <c r="C24" s="379">
        <f>('第１表－２'!C50-'第１表－２'!C49)/'第１表－２'!C49*100</f>
        <v>0.10193679918451432</v>
      </c>
      <c r="D24" s="379">
        <f>('第１表－２'!D50-'第１表－２'!D49)/'第１表－２'!D49*100</f>
        <v>0.6072874493927213</v>
      </c>
      <c r="E24" s="379">
        <f>('第１表－２'!E50-'第１表－２'!E49)/'第１表－２'!E49*100</f>
        <v>-0.4789272030651341</v>
      </c>
      <c r="F24" s="379">
        <f>('第１表－２'!F50-'第１表－２'!F49)/'第１表－２'!F49*100</f>
        <v>3.9761431411530817</v>
      </c>
      <c r="G24" s="379">
        <f>('第１表－２'!G50-'第１表－２'!G49)/'第１表－２'!G49*100</f>
        <v>5.523255813953491</v>
      </c>
      <c r="H24" s="379">
        <f>('第１表－２'!H50-'第１表－２'!H49)/'第１表－２'!H49*100</f>
        <v>-0.10515247108306448</v>
      </c>
      <c r="I24" s="379">
        <f>('第１表－２'!I50-'第１表－２'!I49)/'第１表－２'!I49*100</f>
        <v>3.3041788143828876</v>
      </c>
      <c r="J24" s="379">
        <f>('第１表－２'!J50-'第１表－２'!J49)/'第１表－２'!J49*100</f>
        <v>1.956521739130432</v>
      </c>
      <c r="K24" s="379">
        <f>('第１表－２'!K50-'第１表－２'!K49)/'第１表－２'!K49*100</f>
        <v>4.566744730679146</v>
      </c>
      <c r="L24" s="379">
        <f>('第１表－２'!L50-'第１表－２'!L49)/'第１表－２'!L49*100</f>
        <v>1.5037593984962467</v>
      </c>
      <c r="M24" s="379">
        <f>('第１表－２'!M50-'第１表－２'!M49)/'第１表－２'!M49*100</f>
        <v>1.6181229773462782</v>
      </c>
      <c r="N24" s="379">
        <f>('第１表－２'!N50-'第１表－２'!N49)/'第１表－２'!N49*100</f>
        <v>-0.20100502512563098</v>
      </c>
      <c r="O24" s="379">
        <f>('第１表－２'!O50-'第１表－２'!O49)/'第１表－２'!O49*100</f>
        <v>0</v>
      </c>
      <c r="P24" s="379">
        <f>('第１表－２'!P50-'第１表－２'!P49)/'第１表－２'!P49*100</f>
        <v>0.5065856129685917</v>
      </c>
      <c r="Q24" s="379">
        <f>('第１表－２'!Q50-'第１表－２'!Q49)/'第１表－２'!Q49*100</f>
        <v>-2.364532019704439</v>
      </c>
      <c r="R24" s="379">
        <f>('第１表－２'!R50-'第１表－２'!R49)/'第１表－２'!R49*100</f>
        <v>-0.3992015968063929</v>
      </c>
      <c r="S24" s="379">
        <f>('第１表－２'!S50-'第１表－２'!S49)/'第１表－２'!S49*100</f>
        <v>0</v>
      </c>
      <c r="T24" s="379">
        <f>('第１表－２'!T50-'第１表－２'!T49)/'第１表－２'!T49*100</f>
        <v>0.20222446916075693</v>
      </c>
      <c r="U24" s="379">
        <f>('第１表－２'!U50-'第１表－２'!U49)/'第１表－２'!U49*100</f>
        <v>0</v>
      </c>
      <c r="V24" s="379">
        <f>('第１表－２'!V50-'第１表－２'!V49)/'第１表－２'!V49*100</f>
        <v>0.10121457489879405</v>
      </c>
      <c r="W24" s="379">
        <f>('第１表－２'!W50-'第１表－２'!W49)/'第１表－２'!W49*100</f>
        <v>0</v>
      </c>
      <c r="X24" s="379">
        <f>('第１表－２'!X50-'第１表－２'!X49)/'第１表－２'!X49*100</f>
        <v>0</v>
      </c>
      <c r="Y24" s="379">
        <f>('第１表－２'!Y50-'第１表－２'!Y49)/'第１表－２'!Y49*100</f>
        <v>0</v>
      </c>
      <c r="Z24" s="379">
        <f>('第１表－２'!Z50-'第１表－２'!Z49)/'第１表－２'!Z49*100</f>
        <v>0</v>
      </c>
      <c r="AA24" s="379">
        <f>('第１表－２'!AA50-'第１表－２'!AA49)/'第１表－２'!AA49*100</f>
        <v>0</v>
      </c>
      <c r="AB24" s="379">
        <f>('第１表－２'!AB50-'第１表－２'!AB49)/'第１表－２'!AB49*100</f>
        <v>0</v>
      </c>
      <c r="AC24" s="380">
        <f>('第１表－２'!AC50-'第１表－２'!AC49)/'第１表－２'!AC49*100</f>
        <v>0</v>
      </c>
    </row>
    <row r="25" spans="1:29" s="23" customFormat="1" ht="12" customHeight="1">
      <c r="A25" s="114" t="s">
        <v>195</v>
      </c>
      <c r="B25" s="378">
        <f>('第１表－２'!B51-'第１表－２'!B50)/'第１表－２'!B50*100</f>
        <v>0.4073319755600728</v>
      </c>
      <c r="C25" s="379">
        <f>('第１表－２'!C51-'第１表－２'!C50)/'第１表－２'!C50*100</f>
        <v>0.4073319755600728</v>
      </c>
      <c r="D25" s="379">
        <f>('第１表－２'!D51-'第１表－２'!D50)/'第１表－２'!D50*100</f>
        <v>1.207243460764576</v>
      </c>
      <c r="E25" s="379">
        <f>('第１表－２'!E51-'第１表－２'!E50)/'第１表－２'!E50*100</f>
        <v>0</v>
      </c>
      <c r="F25" s="379">
        <f>('第１表－２'!F51-'第１表－２'!F50)/'第１表－２'!F50*100</f>
        <v>3.3460803059273423</v>
      </c>
      <c r="G25" s="379">
        <f>('第１表－２'!G51-'第１表－２'!G50)/'第１表－２'!G50*100</f>
        <v>5.417814508723592</v>
      </c>
      <c r="H25" s="379">
        <f>('第１表－２'!H51-'第１表－２'!H50)/'第１表－２'!H50*100</f>
        <v>2.4210526315789442</v>
      </c>
      <c r="I25" s="379">
        <f>('第１表－２'!I51-'第１表－２'!I50)/'第１表－２'!I50*100</f>
        <v>0</v>
      </c>
      <c r="J25" s="379">
        <f>('第１表－２'!J51-'第１表－２'!J50)/'第１表－２'!J50*100</f>
        <v>-0.3198294243070332</v>
      </c>
      <c r="K25" s="379">
        <f>('第１表－２'!K51-'第１表－２'!K50)/'第１表－２'!K50*100</f>
        <v>-0.11198208286673497</v>
      </c>
      <c r="L25" s="379">
        <f>('第１表－２'!L51-'第１表－２'!L50)/'第１表－２'!L50*100</f>
        <v>14.920634920634916</v>
      </c>
      <c r="M25" s="379">
        <f>('第１表－２'!M51-'第１表－２'!M50)/'第１表－２'!M50*100</f>
        <v>15.71125265392781</v>
      </c>
      <c r="N25" s="379">
        <f>('第１表－２'!N51-'第１表－２'!N50)/'第１表－２'!N50*100</f>
        <v>-0.10070493454178682</v>
      </c>
      <c r="O25" s="379">
        <f>('第１表－２'!O51-'第１表－２'!O50)/'第１表－２'!O50*100</f>
        <v>-0.3171247357293839</v>
      </c>
      <c r="P25" s="379">
        <f>('第１表－２'!P51-'第１表－２'!P50)/'第１表－２'!P50*100</f>
        <v>0.3024193548387068</v>
      </c>
      <c r="Q25" s="379">
        <f>('第１表－２'!Q51-'第１表－２'!Q50)/'第１表－２'!Q50*100</f>
        <v>1.7154389505549978</v>
      </c>
      <c r="R25" s="379">
        <f>('第１表－２'!R51-'第１表－２'!R50)/'第１表－２'!R50*100</f>
        <v>0</v>
      </c>
      <c r="S25" s="379">
        <f>('第１表－２'!S51-'第１表－２'!S50)/'第１表－２'!S50*100</f>
        <v>0</v>
      </c>
      <c r="T25" s="379">
        <f>('第１表－２'!T51-'第１表－２'!T50)/'第１表－２'!T50*100</f>
        <v>0</v>
      </c>
      <c r="U25" s="379">
        <f>('第１表－２'!U51-'第１表－２'!U50)/'第１表－２'!U50*100</f>
        <v>-0.10010010010010863</v>
      </c>
      <c r="V25" s="379">
        <f>('第１表－２'!V51-'第１表－２'!V50)/'第１表－２'!V50*100</f>
        <v>0</v>
      </c>
      <c r="W25" s="379">
        <f>('第１表－２'!W51-'第１表－２'!W50)/'第１表－２'!W50*100</f>
        <v>0</v>
      </c>
      <c r="X25" s="379">
        <f>('第１表－２'!X51-'第１表－２'!X50)/'第１表－２'!X50*100</f>
        <v>-0.19980019980018843</v>
      </c>
      <c r="Y25" s="379">
        <f>('第１表－２'!Y51-'第１表－２'!Y50)/'第１表－２'!Y50*100</f>
        <v>0</v>
      </c>
      <c r="Z25" s="379">
        <f>('第１表－２'!Z51-'第１表－２'!Z50)/'第１表－２'!Z50*100</f>
        <v>0</v>
      </c>
      <c r="AA25" s="379">
        <f>('第１表－２'!AA51-'第１表－２'!AA50)/'第１表－２'!AA50*100</f>
        <v>0</v>
      </c>
      <c r="AB25" s="379">
        <f>('第１表－２'!AB51-'第１表－２'!AB50)/'第１表－２'!AB50*100</f>
        <v>0</v>
      </c>
      <c r="AC25" s="380">
        <f>('第１表－２'!AC51-'第１表－２'!AC50)/'第１表－２'!AC50*100</f>
        <v>0</v>
      </c>
    </row>
    <row r="26" spans="1:29" s="23" customFormat="1" ht="12" customHeight="1">
      <c r="A26" s="114" t="s">
        <v>196</v>
      </c>
      <c r="B26" s="378">
        <f>('第１表－２'!B52-'第１表－２'!B51)/'第１表－２'!B51*100</f>
        <v>-0.5070993914807302</v>
      </c>
      <c r="C26" s="379">
        <f>('第１表－２'!C52-'第１表－２'!C51)/'第１表－２'!C51*100</f>
        <v>-0.6085192697768705</v>
      </c>
      <c r="D26" s="379">
        <f>('第１表－２'!D52-'第１表－２'!D51)/'第１表－２'!D51*100</f>
        <v>-1.0934393638170918</v>
      </c>
      <c r="E26" s="379">
        <f>('第１表－２'!E52-'第１表－２'!E51)/'第１表－２'!E51*100</f>
        <v>0</v>
      </c>
      <c r="F26" s="379">
        <f>('第１表－２'!F52-'第１表－２'!F51)/'第１表－２'!F51*100</f>
        <v>-9.343200740055499</v>
      </c>
      <c r="G26" s="379">
        <f>('第１表－２'!G52-'第１表－２'!G51)/'第１表－２'!G51*100</f>
        <v>-15.24390243902439</v>
      </c>
      <c r="H26" s="379">
        <f>('第１表－２'!H52-'第１表－２'!H51)/'第１表－２'!H51*100</f>
        <v>0</v>
      </c>
      <c r="I26" s="379">
        <f>('第１表－２'!I52-'第１表－２'!I51)/'第１表－２'!I51*100</f>
        <v>-5.2681091251175864</v>
      </c>
      <c r="J26" s="379">
        <f>('第１表－２'!J52-'第１表－２'!J51)/'第１表－２'!J51*100</f>
        <v>4.171122994652412</v>
      </c>
      <c r="K26" s="379">
        <f>('第１表－２'!K52-'第１表－２'!K51)/'第１表－２'!K51*100</f>
        <v>3.587443946188344</v>
      </c>
      <c r="L26" s="379">
        <f>('第１表－２'!L52-'第１表－２'!L51)/'第１表－２'!L51*100</f>
        <v>-4.880294659300182</v>
      </c>
      <c r="M26" s="379">
        <f>('第１表－２'!M52-'第１表－２'!M51)/'第１表－２'!M51*100</f>
        <v>-5.1376146788990775</v>
      </c>
      <c r="N26" s="379">
        <f>('第１表－２'!N52-'第１表－２'!N51)/'第１表－２'!N51*100</f>
        <v>-0.5040322580645161</v>
      </c>
      <c r="O26" s="379">
        <f>('第１表－２'!O52-'第１表－２'!O51)/'第１表－２'!O51*100</f>
        <v>2.545068928950165</v>
      </c>
      <c r="P26" s="379">
        <f>('第１表－２'!P52-'第１表－２'!P51)/'第１表－２'!P51*100</f>
        <v>0.20100502512563098</v>
      </c>
      <c r="Q26" s="379">
        <f>('第１表－２'!Q52-'第１表－２'!Q51)/'第１表－２'!Q51*100</f>
        <v>-1.6865079365079396</v>
      </c>
      <c r="R26" s="379">
        <f>('第１表－２'!R52-'第１表－２'!R51)/'第１表－２'!R51*100</f>
        <v>-0.3006012024048068</v>
      </c>
      <c r="S26" s="379">
        <f>('第１表－２'!S52-'第１表－２'!S51)/'第１表－２'!S51*100</f>
        <v>0</v>
      </c>
      <c r="T26" s="379">
        <f>('第１表－２'!T52-'第１表－２'!T51)/'第１表－２'!T51*100</f>
        <v>0.10090817356206713</v>
      </c>
      <c r="U26" s="379">
        <f>('第１表－２'!U52-'第１表－２'!U51)/'第１表－２'!U51*100</f>
        <v>0.10020040080161176</v>
      </c>
      <c r="V26" s="379">
        <f>('第１表－２'!V52-'第１表－２'!V51)/'第１表－２'!V51*100</f>
        <v>0.20222446916075693</v>
      </c>
      <c r="W26" s="379">
        <f>('第１表－２'!W52-'第１表－２'!W51)/'第１表－２'!W51*100</f>
        <v>0.10020040080161176</v>
      </c>
      <c r="X26" s="379">
        <f>('第１表－２'!X52-'第１表－２'!X51)/'第１表－２'!X51*100</f>
        <v>0</v>
      </c>
      <c r="Y26" s="379">
        <f>('第１表－２'!Y52-'第１表－２'!Y51)/'第１表－２'!Y51*100</f>
        <v>1.1834319526627106</v>
      </c>
      <c r="Z26" s="379">
        <f>('第１表－２'!Z52-'第１表－２'!Z51)/'第１表－２'!Z51*100</f>
        <v>0</v>
      </c>
      <c r="AA26" s="379">
        <f>('第１表－２'!AA52-'第１表－２'!AA51)/'第１表－２'!AA51*100</f>
        <v>0</v>
      </c>
      <c r="AB26" s="379">
        <f>('第１表－２'!AB52-'第１表－２'!AB51)/'第１表－２'!AB51*100</f>
        <v>0</v>
      </c>
      <c r="AC26" s="380">
        <f>('第１表－２'!AC52-'第１表－２'!AC51)/'第１表－２'!AC51*100</f>
        <v>0</v>
      </c>
    </row>
    <row r="27" spans="1:29" s="23" customFormat="1" ht="12" customHeight="1">
      <c r="A27" s="114" t="s">
        <v>197</v>
      </c>
      <c r="B27" s="378">
        <f>('第１表－２'!B53-'第１表－２'!B52)/'第１表－２'!B52*100</f>
        <v>0.509683995922528</v>
      </c>
      <c r="C27" s="379">
        <f>('第１表－２'!C53-'第１表－２'!C52)/'第１表－２'!C52*100</f>
        <v>0.6122448979591778</v>
      </c>
      <c r="D27" s="379">
        <f>('第１表－２'!D53-'第１表－２'!D52)/'第１表－２'!D52*100</f>
        <v>1.0050251256281406</v>
      </c>
      <c r="E27" s="379">
        <f>('第１表－２'!E53-'第１表－２'!E52)/'第１表－２'!E52*100</f>
        <v>-0.4812319538017324</v>
      </c>
      <c r="F27" s="379">
        <f>('第１表－２'!F53-'第１表－２'!F52)/'第１表－２'!F52*100</f>
        <v>8.367346938775514</v>
      </c>
      <c r="G27" s="379">
        <f>('第１表－２'!G53-'第１表－２'!G52)/'第１表－２'!G52*100</f>
        <v>15.107913669064752</v>
      </c>
      <c r="H27" s="379">
        <f>('第１表－２'!H53-'第１表－２'!H52)/'第１表－２'!H52*100</f>
        <v>0</v>
      </c>
      <c r="I27" s="379">
        <f>('第１表－２'!I53-'第１表－２'!I52)/'第１表－２'!I52*100</f>
        <v>0.09930486593842534</v>
      </c>
      <c r="J27" s="379">
        <f>('第１表－２'!J53-'第１表－２'!J52)/'第１表－２'!J52*100</f>
        <v>4.825462012320317</v>
      </c>
      <c r="K27" s="379">
        <f>('第１表－２'!K53-'第１表－２'!K52)/'第１表－２'!K52*100</f>
        <v>9.199134199134198</v>
      </c>
      <c r="L27" s="379">
        <f>('第１表－２'!L53-'第１表－２'!L52)/'第１表－２'!L52*100</f>
        <v>-2.807357212003864</v>
      </c>
      <c r="M27" s="379">
        <f>('第１表－２'!M53-'第１表－２'!M52)/'第１表－２'!M52*100</f>
        <v>-2.7079303675048463</v>
      </c>
      <c r="N27" s="379">
        <f>('第１表－２'!N53-'第１表－２'!N52)/'第１表－２'!N52*100</f>
        <v>-0.3039513677811521</v>
      </c>
      <c r="O27" s="379">
        <f>('第１表－２'!O53-'第１表－２'!O52)/'第１表－２'!O52*100</f>
        <v>0</v>
      </c>
      <c r="P27" s="379">
        <f>('第１表－２'!P53-'第１表－２'!P52)/'第１表－２'!P52*100</f>
        <v>-0.4012036108325032</v>
      </c>
      <c r="Q27" s="379">
        <f>('第１表－２'!Q53-'第１表－２'!Q52)/'第１表－２'!Q52*100</f>
        <v>-1.210898082744691</v>
      </c>
      <c r="R27" s="379">
        <f>('第１表－２'!R53-'第１表－２'!R52)/'第１表－２'!R52*100</f>
        <v>0</v>
      </c>
      <c r="S27" s="379">
        <f>('第１表－２'!S53-'第１表－２'!S52)/'第１表－２'!S52*100</f>
        <v>-0.4985044865403789</v>
      </c>
      <c r="T27" s="379">
        <f>('第１表－２'!T53-'第１表－２'!T52)/'第１表－２'!T52*100</f>
        <v>0</v>
      </c>
      <c r="U27" s="379">
        <f>('第１表－２'!U53-'第１表－２'!U52)/'第１表－２'!U52*100</f>
        <v>0</v>
      </c>
      <c r="V27" s="379">
        <f>('第１表－２'!V53-'第１表－２'!V52)/'第１表－２'!V52*100</f>
        <v>0</v>
      </c>
      <c r="W27" s="379">
        <f>('第１表－２'!W53-'第１表－２'!W52)/'第１表－２'!W52*100</f>
        <v>0</v>
      </c>
      <c r="X27" s="379">
        <f>('第１表－２'!X53-'第１表－２'!X52)/'第１表－２'!X52*100</f>
        <v>0</v>
      </c>
      <c r="Y27" s="379">
        <f>('第１表－２'!Y53-'第１表－２'!Y52)/'第１表－２'!Y52*100</f>
        <v>0</v>
      </c>
      <c r="Z27" s="379">
        <f>('第１表－２'!Z53-'第１表－２'!Z52)/'第１表－２'!Z52*100</f>
        <v>0</v>
      </c>
      <c r="AA27" s="379">
        <f>('第１表－２'!AA53-'第１表－２'!AA52)/'第１表－２'!AA52*100</f>
        <v>0</v>
      </c>
      <c r="AB27" s="379">
        <f>('第１表－２'!AB53-'第１表－２'!AB52)/'第１表－２'!AB52*100</f>
        <v>0</v>
      </c>
      <c r="AC27" s="380">
        <f>('第１表－２'!AC53-'第１表－２'!AC52)/'第１表－２'!AC52*100</f>
        <v>0</v>
      </c>
    </row>
    <row r="28" spans="1:29" s="23" customFormat="1" ht="12" customHeight="1">
      <c r="A28" s="114" t="s">
        <v>198</v>
      </c>
      <c r="B28" s="378">
        <f>('第１表－２'!B54-'第１表－２'!B53)/'第１表－２'!B53*100</f>
        <v>-0.10141987829614027</v>
      </c>
      <c r="C28" s="379">
        <f>('第１表－２'!C54-'第１表－２'!C53)/'第１表－２'!C53*100</f>
        <v>-0.20283975659228054</v>
      </c>
      <c r="D28" s="379">
        <f>('第１表－２'!D54-'第１表－２'!D53)/'第１表－２'!D53*100</f>
        <v>-0.39800995024876185</v>
      </c>
      <c r="E28" s="379">
        <f>('第１表－２'!E54-'第１表－２'!E53)/'第１表－２'!E53*100</f>
        <v>0.48355899419729204</v>
      </c>
      <c r="F28" s="379">
        <f>('第１表－２'!F54-'第１表－２'!F53)/'第１表－２'!F53*100</f>
        <v>-7.909604519774016</v>
      </c>
      <c r="G28" s="379">
        <f>('第１表－２'!G54-'第１表－２'!G53)/'第１表－２'!G53*100</f>
        <v>-13.48214285714285</v>
      </c>
      <c r="H28" s="379">
        <f>('第１表－２'!H54-'第１表－２'!H53)/'第１表－２'!H53*100</f>
        <v>-0.3083247687564205</v>
      </c>
      <c r="I28" s="379">
        <f>('第１表－２'!I54-'第１表－２'!I53)/'第１表－２'!I53*100</f>
        <v>0</v>
      </c>
      <c r="J28" s="379">
        <f>('第１表－２'!J54-'第１表－２'!J53)/'第１表－２'!J53*100</f>
        <v>4.1136141038197875</v>
      </c>
      <c r="K28" s="379">
        <f>('第１表－２'!K54-'第１表－２'!K53)/'第１表－２'!K53*100</f>
        <v>5.649157581764111</v>
      </c>
      <c r="L28" s="379">
        <f>('第１表－２'!L54-'第１表－２'!L53)/'第１表－２'!L53*100</f>
        <v>7.569721115537842</v>
      </c>
      <c r="M28" s="379">
        <f>('第１表－２'!M54-'第１表－２'!M53)/'第１表－２'!M53*100</f>
        <v>8.250497017892657</v>
      </c>
      <c r="N28" s="379">
        <f>('第１表－２'!N54-'第１表－２'!N53)/'第１表－２'!N53*100</f>
        <v>0</v>
      </c>
      <c r="O28" s="379">
        <f>('第１表－２'!O54-'第１表－２'!O53)/'第１表－２'!O53*100</f>
        <v>-1.654601861427103</v>
      </c>
      <c r="P28" s="379">
        <f>('第１表－２'!P54-'第１表－２'!P53)/'第１表－２'!P53*100</f>
        <v>0.20140986908358796</v>
      </c>
      <c r="Q28" s="379">
        <f>('第１表－２'!Q54-'第１表－２'!Q53)/'第１表－２'!Q53*100</f>
        <v>-0.5107252298263534</v>
      </c>
      <c r="R28" s="379">
        <f>('第１表－２'!R54-'第１表－２'!R53)/'第１表－２'!R53*100</f>
        <v>-1.1055276381909491</v>
      </c>
      <c r="S28" s="379">
        <f>('第１表－２'!S54-'第１表－２'!S53)/'第１表－２'!S53*100</f>
        <v>0</v>
      </c>
      <c r="T28" s="379">
        <f>('第１表－２'!T54-'第１表－２'!T53)/'第１表－２'!T53*100</f>
        <v>0</v>
      </c>
      <c r="U28" s="379">
        <f>('第１表－２'!U54-'第１表－２'!U53)/'第１表－２'!U53*100</f>
        <v>0</v>
      </c>
      <c r="V28" s="379">
        <f>('第１表－２'!V54-'第１表－２'!V53)/'第１表－２'!V53*100</f>
        <v>0</v>
      </c>
      <c r="W28" s="379">
        <f>('第１表－２'!W54-'第１表－２'!W53)/'第１表－２'!W53*100</f>
        <v>0</v>
      </c>
      <c r="X28" s="379">
        <f>('第１表－２'!X54-'第１表－２'!X53)/'第１表－２'!X53*100</f>
        <v>0</v>
      </c>
      <c r="Y28" s="379">
        <f>('第１表－２'!Y54-'第１表－２'!Y53)/'第１表－２'!Y53*100</f>
        <v>0</v>
      </c>
      <c r="Z28" s="379">
        <f>('第１表－２'!Z54-'第１表－２'!Z53)/'第１表－２'!Z53*100</f>
        <v>0</v>
      </c>
      <c r="AA28" s="379">
        <f>('第１表－２'!AA54-'第１表－２'!AA53)/'第１表－２'!AA53*100</f>
        <v>0</v>
      </c>
      <c r="AB28" s="379">
        <f>('第１表－２'!AB54-'第１表－２'!AB53)/'第１表－２'!AB53*100</f>
        <v>0</v>
      </c>
      <c r="AC28" s="380">
        <f>('第１表－２'!AC54-'第１表－２'!AC53)/'第１表－２'!AC53*100</f>
        <v>0</v>
      </c>
    </row>
    <row r="29" spans="1:29" s="23" customFormat="1" ht="12" customHeight="1">
      <c r="A29" s="114" t="s">
        <v>199</v>
      </c>
      <c r="B29" s="378">
        <f>('第１表－２'!B55-'第１表－２'!B54)/'第１表－２'!B54*100</f>
        <v>-0.30456852791877886</v>
      </c>
      <c r="C29" s="379">
        <f>('第１表－２'!C55-'第１表－２'!C54)/'第１表－２'!C54*100</f>
        <v>-0.40650406504065617</v>
      </c>
      <c r="D29" s="379">
        <f>('第１表－２'!D55-'第１表－２'!D54)/'第１表－２'!D54*100</f>
        <v>-0.4995004995004995</v>
      </c>
      <c r="E29" s="379">
        <f>('第１表－２'!E55-'第１表－２'!E54)/'第１表－２'!E54*100</f>
        <v>-0.7699711260827827</v>
      </c>
      <c r="F29" s="379">
        <f>('第１表－２'!F55-'第１表－２'!F54)/'第１表－２'!F54*100</f>
        <v>-0.817995910020447</v>
      </c>
      <c r="G29" s="379">
        <f>('第１表－２'!G55-'第１表－２'!G54)/'第１表－２'!G54*100</f>
        <v>-0.5159958720330238</v>
      </c>
      <c r="H29" s="379">
        <f>('第１表－２'!H55-'第１表－２'!H54)/'第１表－２'!H54*100</f>
        <v>2.1649484536082415</v>
      </c>
      <c r="I29" s="379">
        <f>('第１表－２'!I55-'第１表－２'!I54)/'第１表－２'!I54*100</f>
        <v>5.555555555555564</v>
      </c>
      <c r="J29" s="379">
        <f>('第１表－２'!J55-'第１表－２'!J54)/'第１表－２'!J54*100</f>
        <v>-3.3866415804327326</v>
      </c>
      <c r="K29" s="379">
        <f>('第１表－２'!K55-'第１表－２'!K54)/'第１表－２'!K54*100</f>
        <v>-3.1894934333958647</v>
      </c>
      <c r="L29" s="379">
        <f>('第１表－２'!L55-'第１表－２'!L54)/'第１表－２'!L54*100</f>
        <v>-10.092592592592597</v>
      </c>
      <c r="M29" s="379">
        <f>('第１表－２'!M55-'第１表－２'!M54)/'第１表－２'!M54*100</f>
        <v>-10.1010101010101</v>
      </c>
      <c r="N29" s="379">
        <f>('第１表－２'!N55-'第１表－２'!N54)/'第１表－２'!N54*100</f>
        <v>2.134146341463409</v>
      </c>
      <c r="O29" s="379">
        <f>('第１表－２'!O55-'第１表－２'!O54)/'第１表－２'!O54*100</f>
        <v>-2.8391167192428903</v>
      </c>
      <c r="P29" s="379">
        <f>('第１表－２'!P55-'第１表－２'!P54)/'第１表－２'!P54*100</f>
        <v>0.6030150753768787</v>
      </c>
      <c r="Q29" s="379">
        <f>('第１表－２'!Q55-'第１表－２'!Q54)/'第１表－２'!Q54*100</f>
        <v>2.9774127310061513</v>
      </c>
      <c r="R29" s="379">
        <f>('第１表－２'!R55-'第１表－２'!R54)/'第１表－２'!R54*100</f>
        <v>-1.727642276422767</v>
      </c>
      <c r="S29" s="379">
        <f>('第１表－２'!S55-'第１表－２'!S54)/'第１表－２'!S54*100</f>
        <v>0.4008016032064185</v>
      </c>
      <c r="T29" s="379">
        <f>('第１表－２'!T55-'第１表－２'!T54)/'第１表－２'!T54*100</f>
        <v>0.40322580645160433</v>
      </c>
      <c r="U29" s="379">
        <f>('第１表－２'!U55-'第１表－２'!U54)/'第１表－２'!U54*100</f>
        <v>0.1001001001000944</v>
      </c>
      <c r="V29" s="379">
        <f>('第１表－２'!V55-'第１表－２'!V54)/'第１表－２'!V54*100</f>
        <v>0.40363269424823983</v>
      </c>
      <c r="W29" s="379">
        <f>('第１表－２'!W55-'第１表－２'!W54)/'第１表－２'!W54*100</f>
        <v>0.2002002002001888</v>
      </c>
      <c r="X29" s="379">
        <f>('第１表－２'!X55-'第１表－２'!X54)/'第１表－２'!X54*100</f>
        <v>0</v>
      </c>
      <c r="Y29" s="379">
        <f>('第１表－２'!Y55-'第１表－２'!Y54)/'第１表－２'!Y54*100</f>
        <v>-1.2670565302144223</v>
      </c>
      <c r="Z29" s="379">
        <f>('第１表－２'!Z55-'第１表－２'!Z54)/'第１表－２'!Z54*100</f>
        <v>-1.5717092337917429</v>
      </c>
      <c r="AA29" s="379">
        <f>('第１表－２'!AA55-'第１表－２'!AA54)/'第１表－２'!AA54*100</f>
        <v>-2.456499488229279</v>
      </c>
      <c r="AB29" s="379">
        <f>('第１表－２'!AB55-'第１表－２'!AB54)/'第１表－２'!AB54*100</f>
        <v>-0.3703703703703756</v>
      </c>
      <c r="AC29" s="380">
        <f>('第１表－２'!AC55-'第１表－２'!AC54)/'第１表－２'!AC54*100</f>
        <v>0</v>
      </c>
    </row>
    <row r="30" spans="1:29" s="23" customFormat="1" ht="12" customHeight="1">
      <c r="A30" s="114" t="s">
        <v>200</v>
      </c>
      <c r="B30" s="378">
        <f>('第１表－２'!B56-'第１表－２'!B55)/'第１表－２'!B55*100</f>
        <v>-0.10183299389002905</v>
      </c>
      <c r="C30" s="379">
        <f>('第１表－２'!C56-'第１表－２'!C55)/'第１表－２'!C55*100</f>
        <v>0</v>
      </c>
      <c r="D30" s="379">
        <f>('第１表－２'!D56-'第１表－２'!D55)/'第１表－２'!D55*100</f>
        <v>-0.9036144578313168</v>
      </c>
      <c r="E30" s="379">
        <f>('第１表－２'!E56-'第１表－２'!E55)/'第１表－２'!E55*100</f>
        <v>0.6789524733268699</v>
      </c>
      <c r="F30" s="379">
        <f>('第１表－２'!F56-'第１表－２'!F55)/'第１表－２'!F55*100</f>
        <v>-1.6494845360824684</v>
      </c>
      <c r="G30" s="379">
        <f>('第１表－２'!G56-'第１表－２'!G55)/'第１表－２'!G55*100</f>
        <v>-2.2821576763485503</v>
      </c>
      <c r="H30" s="379">
        <f>('第１表－２'!H56-'第１表－２'!H55)/'第１表－２'!H55*100</f>
        <v>-0.6054490413723455</v>
      </c>
      <c r="I30" s="379">
        <f>('第１表－２'!I56-'第１表－２'!I55)/'第１表－２'!I55*100</f>
        <v>-8.834586466165419</v>
      </c>
      <c r="J30" s="379">
        <f>('第１表－２'!J56-'第１表－２'!J55)/'第１表－２'!J55*100</f>
        <v>1.752677702044788</v>
      </c>
      <c r="K30" s="379">
        <f>('第１表－２'!K56-'第１表－２'!K55)/'第１表－２'!K55*100</f>
        <v>0</v>
      </c>
      <c r="L30" s="379">
        <f>('第１表－２'!L56-'第１表－２'!L55)/'第１表－２'!L55*100</f>
        <v>-4.737384140061787</v>
      </c>
      <c r="M30" s="379">
        <f>('第１表－２'!M56-'第１表－２'!M55)/'第１表－２'!M55*100</f>
        <v>-5.311542390194078</v>
      </c>
      <c r="N30" s="379">
        <f>('第１表－２'!N56-'第１表－２'!N55)/'第１表－２'!N55*100</f>
        <v>-6.467661691542288</v>
      </c>
      <c r="O30" s="379">
        <f>('第１表－２'!O56-'第１表－２'!O55)/'第１表－２'!O55*100</f>
        <v>2.9220779220779094</v>
      </c>
      <c r="P30" s="379">
        <f>('第１表－２'!P56-'第１表－２'!P55)/'第１表－２'!P55*100</f>
        <v>-3.096903096903091</v>
      </c>
      <c r="Q30" s="379">
        <f>('第１表－２'!Q56-'第１表－２'!Q55)/'第１表－２'!Q55*100</f>
        <v>-0.29910269192422445</v>
      </c>
      <c r="R30" s="379">
        <f>('第１表－２'!R56-'第１表－２'!R55)/'第１表－２'!R55*100</f>
        <v>1.5511892450879008</v>
      </c>
      <c r="S30" s="379">
        <f>('第１表－２'!S56-'第１表－２'!S55)/'第１表－２'!S55*100</f>
        <v>0</v>
      </c>
      <c r="T30" s="379">
        <f>('第１表－２'!T56-'第１表－２'!T55)/'第１表－２'!T55*100</f>
        <v>0</v>
      </c>
      <c r="U30" s="379">
        <f>('第１表－２'!U56-'第１表－２'!U55)/'第１表－２'!U55*100</f>
        <v>0</v>
      </c>
      <c r="V30" s="379">
        <f>('第１表－２'!V56-'第１表－２'!V55)/'第１表－２'!V55*100</f>
        <v>0</v>
      </c>
      <c r="W30" s="379">
        <f>('第１表－２'!W56-'第１表－２'!W55)/'第１表－２'!W55*100</f>
        <v>0</v>
      </c>
      <c r="X30" s="379">
        <f>('第１表－２'!X56-'第１表－２'!X55)/'第１表－２'!X55*100</f>
        <v>-0.20020020020020302</v>
      </c>
      <c r="Y30" s="379">
        <f>('第１表－２'!Y56-'第１表－２'!Y55)/'第１表－２'!Y55*100</f>
        <v>0</v>
      </c>
      <c r="Z30" s="379">
        <f>('第１表－２'!Z56-'第１表－２'!Z55)/'第１表－２'!Z55*100</f>
        <v>0</v>
      </c>
      <c r="AA30" s="379">
        <f>('第１表－２'!AA56-'第１表－２'!AA55)/'第１表－２'!AA55*100</f>
        <v>0</v>
      </c>
      <c r="AB30" s="379">
        <f>('第１表－２'!AB56-'第１表－２'!AB55)/'第１表－２'!AB55*100</f>
        <v>0</v>
      </c>
      <c r="AC30" s="380">
        <f>('第１表－２'!AC56-'第１表－２'!AC55)/'第１表－２'!AC55*100</f>
        <v>0</v>
      </c>
    </row>
    <row r="31" spans="1:29" s="23" customFormat="1" ht="12" customHeight="1">
      <c r="A31" s="114" t="s">
        <v>201</v>
      </c>
      <c r="B31" s="378">
        <f>('第１表－２'!B57-'第１表－２'!B56)/'第１表－２'!B56*100</f>
        <v>-0.509683995922528</v>
      </c>
      <c r="C31" s="379">
        <f>('第１表－２'!C57-'第１表－２'!C56)/'第１表－２'!C56*100</f>
        <v>-0.40816326530612823</v>
      </c>
      <c r="D31" s="379">
        <f>('第１表－２'!D57-'第１表－２'!D56)/'第１表－２'!D56*100</f>
        <v>0.40526849037486473</v>
      </c>
      <c r="E31" s="379">
        <f>('第１表－２'!E57-'第１表－２'!E56)/'第１表－２'!E56*100</f>
        <v>-0.2890173410404597</v>
      </c>
      <c r="F31" s="379">
        <f>('第１表－２'!F57-'第１表－２'!F56)/'第１表－２'!F56*100</f>
        <v>1.3626834381551332</v>
      </c>
      <c r="G31" s="379">
        <f>('第１表－２'!G57-'第１表－２'!G56)/'第１表－２'!G56*100</f>
        <v>4.03397027600849</v>
      </c>
      <c r="H31" s="379">
        <f>('第１表－２'!H57-'第１表－２'!H56)/'第１表－２'!H56*100</f>
        <v>1.5228426395939088</v>
      </c>
      <c r="I31" s="379">
        <f>('第１表－２'!I57-'第１表－２'!I56)/'第１表－２'!I56*100</f>
        <v>5.7731958762886535</v>
      </c>
      <c r="J31" s="379">
        <f>('第１表－２'!J57-'第１表－２'!J56)/'第１表－２'!J56*100</f>
        <v>-4.1148325358851645</v>
      </c>
      <c r="K31" s="379">
        <f>('第１表－２'!K57-'第１表－２'!K56)/'第１表－２'!K56*100</f>
        <v>-3.1007751937984525</v>
      </c>
      <c r="L31" s="379">
        <f>('第１表－２'!L57-'第１表－２'!L56)/'第１表－２'!L56*100</f>
        <v>3.8918918918918854</v>
      </c>
      <c r="M31" s="379">
        <f>('第１表－２'!M57-'第１表－２'!M56)/'第１表－２'!M56*100</f>
        <v>4.422869471413154</v>
      </c>
      <c r="N31" s="379">
        <f>('第１表－２'!N57-'第１表－２'!N56)/'第１表－２'!N56*100</f>
        <v>4.57446808510638</v>
      </c>
      <c r="O31" s="379">
        <f>('第１表－２'!O57-'第１表－２'!O56)/'第１表－２'!O56*100</f>
        <v>-0.21030494216612897</v>
      </c>
      <c r="P31" s="379">
        <f>('第１表－２'!P57-'第１表－２'!P56)/'第１表－２'!P56*100</f>
        <v>1.958762886597944</v>
      </c>
      <c r="Q31" s="379">
        <f>('第１表－２'!Q57-'第１表－２'!Q56)/'第１表－２'!Q56*100</f>
        <v>-0.5</v>
      </c>
      <c r="R31" s="379">
        <f>('第１表－２'!R57-'第１表－２'!R56)/'第１表－２'!R56*100</f>
        <v>-1.8329938900203637</v>
      </c>
      <c r="S31" s="379">
        <f>('第１表－２'!S57-'第１表－２'!S56)/'第１表－２'!S56*100</f>
        <v>0</v>
      </c>
      <c r="T31" s="379">
        <f>('第１表－２'!T57-'第１表－２'!T56)/'第１表－２'!T56*100</f>
        <v>-0.8032128514056196</v>
      </c>
      <c r="U31" s="379">
        <f>('第１表－２'!U57-'第１表－２'!U56)/'第１表－２'!U56*100</f>
        <v>-0.29999999999999716</v>
      </c>
      <c r="V31" s="379">
        <f>('第１表－２'!V57-'第１表－２'!V56)/'第１表－２'!V56*100</f>
        <v>-0.9045226130653323</v>
      </c>
      <c r="W31" s="379">
        <f>('第１表－２'!W57-'第１表－２'!W56)/'第１表－２'!W56*100</f>
        <v>-0.3996003996003911</v>
      </c>
      <c r="X31" s="379">
        <f>('第１表－２'!X57-'第１表－２'!X56)/'第１表－２'!X56*100</f>
        <v>0.2006018054162516</v>
      </c>
      <c r="Y31" s="379">
        <f>('第１表－２'!Y57-'第１表－２'!Y56)/'第１表－２'!Y56*100</f>
        <v>0</v>
      </c>
      <c r="Z31" s="379">
        <f>('第１表－２'!Z57-'第１表－２'!Z56)/'第１表－２'!Z56*100</f>
        <v>0</v>
      </c>
      <c r="AA31" s="379">
        <f>('第１表－２'!AA57-'第１表－２'!AA56)/'第１表－２'!AA56*100</f>
        <v>0</v>
      </c>
      <c r="AB31" s="379">
        <f>('第１表－２'!AB57-'第１表－２'!AB56)/'第１表－２'!AB56*100</f>
        <v>0</v>
      </c>
      <c r="AC31" s="380">
        <f>('第１表－２'!AC57-'第１表－２'!AC56)/'第１表－２'!AC56*100</f>
        <v>0</v>
      </c>
    </row>
    <row r="32" spans="1:29" s="23" customFormat="1" ht="9.75">
      <c r="A32" s="111"/>
      <c r="B32" s="112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3"/>
    </row>
    <row r="33" spans="1:29" s="23" customFormat="1" ht="12" customHeight="1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10"/>
    </row>
    <row r="34" spans="1:29" s="23" customFormat="1" ht="12" customHeight="1">
      <c r="A34" s="111"/>
      <c r="B34" s="112"/>
      <c r="C34" s="109"/>
      <c r="D34" s="119"/>
      <c r="E34" s="119"/>
      <c r="F34" s="109" t="s">
        <v>269</v>
      </c>
      <c r="G34" s="119"/>
      <c r="H34" s="119"/>
      <c r="I34" s="119"/>
      <c r="J34" s="109"/>
      <c r="K34" s="109"/>
      <c r="L34" s="109"/>
      <c r="M34" s="109"/>
      <c r="N34" s="109"/>
      <c r="O34" s="119"/>
      <c r="P34" s="119"/>
      <c r="Q34" s="119"/>
      <c r="R34" s="119"/>
      <c r="S34" s="119"/>
      <c r="T34" s="109" t="s">
        <v>268</v>
      </c>
      <c r="U34" s="109"/>
      <c r="V34" s="109"/>
      <c r="W34" s="109"/>
      <c r="X34" s="109"/>
      <c r="Y34" s="109"/>
      <c r="Z34" s="119"/>
      <c r="AA34" s="119"/>
      <c r="AB34" s="119"/>
      <c r="AC34" s="123"/>
    </row>
    <row r="35" spans="1:29" s="23" customFormat="1" ht="12" customHeight="1">
      <c r="A35" s="115"/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8"/>
    </row>
    <row r="36" spans="1:29" s="23" customFormat="1" ht="12" customHeight="1">
      <c r="A36" s="111"/>
      <c r="B36" s="112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3"/>
    </row>
    <row r="37" spans="1:29" s="23" customFormat="1" ht="12" customHeight="1">
      <c r="A37" s="114" t="s">
        <v>631</v>
      </c>
      <c r="B37" s="378">
        <f>('第１表－２'!B46-'第１表－２'!B33)/'第１表－２'!B33*100</f>
        <v>-1.2048192771084223</v>
      </c>
      <c r="C37" s="379">
        <f>('第１表－２'!C46-'第１表－２'!C33)/'第１表－２'!C33*100</f>
        <v>-1.1055276381909491</v>
      </c>
      <c r="D37" s="379">
        <f>('第１表－２'!D46-'第１表－２'!D33)/'第１表－２'!D33*100</f>
        <v>-1.4851485148514851</v>
      </c>
      <c r="E37" s="379">
        <f>('第１表－２'!E46-'第１表－２'!E33)/'第１表－２'!E33*100</f>
        <v>2.7217741935483897</v>
      </c>
      <c r="F37" s="379">
        <f>('第１表－２'!F46-'第１表－２'!F33)/'第１表－２'!F33*100</f>
        <v>-2.399232245681382</v>
      </c>
      <c r="G37" s="379">
        <f>('第１表－２'!G46-'第１表－２'!G33)/'第１表－２'!G33*100</f>
        <v>-1.8621973929236497</v>
      </c>
      <c r="H37" s="379">
        <f>('第１表－２'!H46-'第１表－２'!H33)/'第１表－２'!H33*100</f>
        <v>3.3604887983706693</v>
      </c>
      <c r="I37" s="379">
        <f>('第１表－２'!I46-'第１表－２'!I33)/'第１表－２'!I33*100</f>
        <v>5.402650356778809</v>
      </c>
      <c r="J37" s="379">
        <f>('第１表－２'!J46-'第１表－２'!J33)/'第１表－２'!J33*100</f>
        <v>-9.789569990850872</v>
      </c>
      <c r="K37" s="379">
        <f>('第１表－２'!K46-'第１表－２'!K33)/'第１表－２'!K33*100</f>
        <v>-19.877942458587615</v>
      </c>
      <c r="L37" s="379">
        <f>('第１表－２'!L46-'第１表－２'!L33)/'第１表－２'!L33*100</f>
        <v>-14.666666666666671</v>
      </c>
      <c r="M37" s="379">
        <f>('第１表－２'!M46-'第１表－２'!M33)/'第１表－２'!M33*100</f>
        <v>-15.304182509505711</v>
      </c>
      <c r="N37" s="379">
        <f>('第１表－２'!N46-'第１表－２'!N33)/'第１表－２'!N33*100</f>
        <v>-1.2896825396825369</v>
      </c>
      <c r="O37" s="379">
        <f>('第１表－２'!O46-'第１表－２'!O33)/'第１表－２'!O33*100</f>
        <v>-5.4271356783919655</v>
      </c>
      <c r="P37" s="379">
        <f>('第１表－２'!P46-'第１表－２'!P33)/'第１表－２'!P33*100</f>
        <v>1.6129032258064457</v>
      </c>
      <c r="Q37" s="379">
        <f>('第１表－２'!Q46-'第１表－２'!Q33)/'第１表－２'!Q33*100</f>
        <v>-0.5091649694501018</v>
      </c>
      <c r="R37" s="379">
        <f>('第１表－２'!R46-'第１表－２'!R33)/'第１表－２'!R33*100</f>
        <v>1.212121212121215</v>
      </c>
      <c r="S37" s="379">
        <f>('第１表－２'!S46-'第１表－２'!S33)/'第１表－２'!S33*100</f>
        <v>0.20040080160320925</v>
      </c>
      <c r="T37" s="379">
        <f>('第１表－２'!T46-'第１表－２'!T33)/'第１表－２'!T33*100</f>
        <v>-0.9000000000000057</v>
      </c>
      <c r="U37" s="379">
        <f>('第１表－２'!U46-'第１表－２'!U33)/'第１表－２'!U33*100</f>
        <v>-0.5976095617529965</v>
      </c>
      <c r="V37" s="379">
        <f>('第１表－２'!V46-'第１表－２'!V33)/'第１表－２'!V33*100</f>
        <v>-1.0999999999999943</v>
      </c>
      <c r="W37" s="379">
        <f>('第１表－２'!W46-'第１表－２'!W33)/'第１表－２'!W33*100</f>
        <v>-0.7960199004975096</v>
      </c>
      <c r="X37" s="379">
        <f>('第１表－２'!X46-'第１表－２'!X33)/'第１表－２'!X33*100</f>
        <v>0.09999999999999432</v>
      </c>
      <c r="Y37" s="379">
        <f>('第１表－２'!Y46-'第１表－２'!Y33)/'第１表－２'!Y33*100</f>
        <v>2.7135678391959828</v>
      </c>
      <c r="Z37" s="379">
        <f>('第１表－２'!Z46-'第１表－２'!Z33)/'第１表－２'!Z33*100</f>
        <v>3.6253776435045406</v>
      </c>
      <c r="AA37" s="379">
        <f>('第１表－２'!AA46-'第１表－２'!AA33)/'第１表－２'!AA33*100</f>
        <v>0.7128309572301454</v>
      </c>
      <c r="AB37" s="379">
        <f>('第１表－２'!AB46-'第１表－２'!AB33)/'第１表－２'!AB33*100</f>
        <v>7.920792079207921</v>
      </c>
      <c r="AC37" s="380">
        <f>('第１表－２'!AC46-'第１表－２'!AC33)/'第１表－２'!AC33*100</f>
        <v>0</v>
      </c>
    </row>
    <row r="38" spans="1:29" s="23" customFormat="1" ht="12" customHeight="1">
      <c r="A38" s="114" t="s">
        <v>191</v>
      </c>
      <c r="B38" s="378">
        <f>('第１表－２'!B47-'第１表－２'!B34)/'第１表－２'!B34*100</f>
        <v>-1.3091641490433004</v>
      </c>
      <c r="C38" s="379">
        <f>('第１表－２'!C47-'第１表－２'!C34)/'第１表－２'!C34*100</f>
        <v>-1.310483870967739</v>
      </c>
      <c r="D38" s="379">
        <f>('第１表－２'!D47-'第１表－２'!D34)/'第１表－２'!D34*100</f>
        <v>-1.6915422885572167</v>
      </c>
      <c r="E38" s="379">
        <f>('第１表－２'!E47-'第１表－２'!E34)/'第１表－２'!E34*100</f>
        <v>2.304609218436871</v>
      </c>
      <c r="F38" s="379">
        <f>('第１表－２'!F47-'第１表－２'!F34)/'第１表－２'!F34*100</f>
        <v>-3.0181086519114686</v>
      </c>
      <c r="G38" s="379">
        <f>('第１表－２'!G47-'第１表－２'!G34)/'第１表－２'!G34*100</f>
        <v>-3.9564787339268057</v>
      </c>
      <c r="H38" s="379">
        <f>('第１表－２'!H47-'第１表－２'!H34)/'第１表－２'!H34*100</f>
        <v>-1.785714285714283</v>
      </c>
      <c r="I38" s="379">
        <f>('第１表－２'!I47-'第１表－２'!I34)/'第１表－２'!I34*100</f>
        <v>5.091649694501018</v>
      </c>
      <c r="J38" s="379">
        <f>('第１表－２'!J47-'第１表－２'!J34)/'第１表－２'!J34*100</f>
        <v>-14.27230046948357</v>
      </c>
      <c r="K38" s="379">
        <f>('第１表－２'!K47-'第１表－２'!K34)/'第１表－２'!K34*100</f>
        <v>-21.786690975387422</v>
      </c>
      <c r="L38" s="379">
        <f>('第１表－２'!L47-'第１表－２'!L34)/'第１表－２'!L34*100</f>
        <v>-0.5870841487279926</v>
      </c>
      <c r="M38" s="379">
        <f>('第１表－２'!M47-'第１表－２'!M34)/'第１表－２'!M34*100</f>
        <v>-0.5865102639296133</v>
      </c>
      <c r="N38" s="379">
        <f>('第１表－２'!N47-'第１表－２'!N34)/'第１表－２'!N34*100</f>
        <v>-2.7833001988071544</v>
      </c>
      <c r="O38" s="379">
        <f>('第１表－２'!O47-'第１表－２'!O34)/'第１表－２'!O34*100</f>
        <v>-4.378109452736324</v>
      </c>
      <c r="P38" s="379">
        <f>('第１表－２'!P47-'第１表－２'!P34)/'第１表－２'!P34*100</f>
        <v>0.2016129032258093</v>
      </c>
      <c r="Q38" s="379">
        <f>('第１表－２'!Q47-'第１表－２'!Q34)/'第１表－２'!Q34*100</f>
        <v>0.7999999999999973</v>
      </c>
      <c r="R38" s="379">
        <f>('第１表－２'!R47-'第１表－２'!R34)/'第１表－２'!R34*100</f>
        <v>0.9063444108761387</v>
      </c>
      <c r="S38" s="379">
        <f>('第１表－２'!S47-'第１表－２'!S34)/'第１表－２'!S34*100</f>
        <v>0.501002004008016</v>
      </c>
      <c r="T38" s="379">
        <f>('第１表－２'!T47-'第１表－２'!T34)/'第１表－２'!T34*100</f>
        <v>-0.7999999999999973</v>
      </c>
      <c r="U38" s="379">
        <f>('第１表－２'!U47-'第１表－２'!U34)/'第１表－２'!U34*100</f>
        <v>-0.49800796812749004</v>
      </c>
      <c r="V38" s="379">
        <f>('第１表－２'!V47-'第１表－２'!V34)/'第１表－２'!V34*100</f>
        <v>-0.9000000000000057</v>
      </c>
      <c r="W38" s="379">
        <f>('第１表－２'!W47-'第１表－２'!W34)/'第１表－２'!W34*100</f>
        <v>-0.7952286282306135</v>
      </c>
      <c r="X38" s="379">
        <f>('第１表－２'!X47-'第１表－２'!X34)/'第１表－２'!X34*100</f>
        <v>0.09999999999999432</v>
      </c>
      <c r="Y38" s="379">
        <f>('第１表－２'!Y47-'第１表－２'!Y34)/'第１表－２'!Y34*100</f>
        <v>2.7135678391959828</v>
      </c>
      <c r="Z38" s="379">
        <f>('第１表－２'!Z47-'第１表－２'!Z34)/'第１表－２'!Z34*100</f>
        <v>3.6253776435045406</v>
      </c>
      <c r="AA38" s="379">
        <f>('第１表－２'!AA47-'第１表－２'!AA34)/'第１表－２'!AA34*100</f>
        <v>0.7128309572301454</v>
      </c>
      <c r="AB38" s="379">
        <f>('第１表－２'!AB47-'第１表－２'!AB34)/'第１表－２'!AB34*100</f>
        <v>7.920792079207921</v>
      </c>
      <c r="AC38" s="380">
        <f>('第１表－２'!AC47-'第１表－２'!AC34)/'第１表－２'!AC34*100</f>
        <v>0</v>
      </c>
    </row>
    <row r="39" spans="1:29" s="23" customFormat="1" ht="12" customHeight="1">
      <c r="A39" s="114" t="s">
        <v>192</v>
      </c>
      <c r="B39" s="378">
        <f>('第１表－２'!B48-'第１表－２'!B35)/'第１表－２'!B35*100</f>
        <v>-1.4070351758794029</v>
      </c>
      <c r="C39" s="379">
        <f>('第１表－２'!C48-'第１表－２'!C35)/'第１表－２'!C35*100</f>
        <v>-1.3078470824949813</v>
      </c>
      <c r="D39" s="379">
        <f>('第１表－２'!D48-'第１表－２'!D35)/'第１表－２'!D35*100</f>
        <v>-1.785714285714283</v>
      </c>
      <c r="E39" s="379">
        <f>('第１表－２'!E48-'第１表－２'!E35)/'第１表－２'!E35*100</f>
        <v>1.6932270916334546</v>
      </c>
      <c r="F39" s="379">
        <f>('第１表－２'!F48-'第１表－２'!F35)/'第１表－２'!F35*100</f>
        <v>-4.257332071901608</v>
      </c>
      <c r="G39" s="379">
        <f>('第１表－２'!G48-'第１表－２'!G35)/'第１表－２'!G35*100</f>
        <v>-9.05017921146953</v>
      </c>
      <c r="H39" s="379">
        <f>('第１表－２'!H48-'第１表－２'!H35)/'第１表－２'!H35*100</f>
        <v>-3.0456852791878175</v>
      </c>
      <c r="I39" s="379">
        <f>('第１表－２'!I48-'第１表－２'!I35)/'第１表－２'!I35*100</f>
        <v>-2.710551790900288</v>
      </c>
      <c r="J39" s="379">
        <f>('第１表－２'!J48-'第１表－２'!J35)/'第１表－２'!J35*100</f>
        <v>-10.0196463654224</v>
      </c>
      <c r="K39" s="379">
        <f>('第１表－２'!K48-'第１表－２'!K35)/'第１表－２'!K35*100</f>
        <v>-22.168441432720222</v>
      </c>
      <c r="L39" s="379">
        <f>('第１表－２'!L48-'第１表－２'!L35)/'第１表－２'!L35*100</f>
        <v>-3.3460803059273423</v>
      </c>
      <c r="M39" s="379">
        <f>('第１表－２'!M48-'第１表－２'!M35)/'第１表－２'!M35*100</f>
        <v>-3.2442748091602978</v>
      </c>
      <c r="N39" s="379">
        <f>('第１表－２'!N48-'第１表－２'!N35)/'第１表－２'!N35*100</f>
        <v>0.3024193548387068</v>
      </c>
      <c r="O39" s="379">
        <f>('第１表－２'!O48-'第１表－２'!O35)/'第１表－２'!O35*100</f>
        <v>-4.577114427860691</v>
      </c>
      <c r="P39" s="379">
        <f>('第１表－２'!P48-'第１表－２'!P35)/'第１表－２'!P35*100</f>
        <v>1.1122345803842206</v>
      </c>
      <c r="Q39" s="379">
        <f>('第１表－２'!Q48-'第１表－２'!Q35)/'第１表－２'!Q35*100</f>
        <v>-0.7028112449799083</v>
      </c>
      <c r="R39" s="379">
        <f>('第１表－２'!R48-'第１表－２'!R35)/'第１表－２'!R35*100</f>
        <v>1.314459049544992</v>
      </c>
      <c r="S39" s="379">
        <f>('第１表－２'!S48-'第１表－２'!S35)/'第１表－２'!S35*100</f>
        <v>0.501002004008016</v>
      </c>
      <c r="T39" s="379">
        <f>('第１表－２'!T48-'第１表－２'!T35)/'第１表－２'!T35*100</f>
        <v>-1.4000000000000057</v>
      </c>
      <c r="U39" s="379">
        <f>('第１表－２'!U48-'第１表－２'!U35)/'第１表－２'!U35*100</f>
        <v>-0.7968127490039953</v>
      </c>
      <c r="V39" s="379">
        <f>('第１表－２'!V48-'第１表－２'!V35)/'第１表－２'!V35*100</f>
        <v>-1.5999999999999945</v>
      </c>
      <c r="W39" s="379">
        <f>('第１表－２'!W48-'第１表－２'!W35)/'第１表－２'!W35*100</f>
        <v>-1.1916583912611747</v>
      </c>
      <c r="X39" s="379">
        <f>('第１表－２'!X48-'第１表－２'!X35)/'第１表－２'!X35*100</f>
        <v>-0.20000000000000281</v>
      </c>
      <c r="Y39" s="379">
        <f>('第１表－２'!Y48-'第１表－２'!Y35)/'第１表－２'!Y35*100</f>
        <v>2.7135678391959828</v>
      </c>
      <c r="Z39" s="379">
        <f>('第１表－２'!Z48-'第１表－２'!Z35)/'第１表－２'!Z35*100</f>
        <v>3.6253776435045406</v>
      </c>
      <c r="AA39" s="379">
        <f>('第１表－２'!AA48-'第１表－２'!AA35)/'第１表－２'!AA35*100</f>
        <v>0.7128309572301454</v>
      </c>
      <c r="AB39" s="379">
        <f>('第１表－２'!AB48-'第１表－２'!AB35)/'第１表－２'!AB35*100</f>
        <v>7.920792079207921</v>
      </c>
      <c r="AC39" s="380">
        <f>('第１表－２'!AC48-'第１表－２'!AC35)/'第１表－２'!AC35*100</f>
        <v>0</v>
      </c>
    </row>
    <row r="40" spans="1:29" s="23" customFormat="1" ht="12" customHeight="1">
      <c r="A40" s="114" t="s">
        <v>193</v>
      </c>
      <c r="B40" s="378">
        <f>('第１表－２'!B49-'第１表－２'!B36)/'第１表－２'!B36*100</f>
        <v>-1.4070351758794029</v>
      </c>
      <c r="C40" s="379">
        <f>('第１表－２'!C49-'第１表－２'!C36)/'第１表－２'!C36*100</f>
        <v>-1.5060240963855422</v>
      </c>
      <c r="D40" s="379">
        <f>('第１表－２'!D49-'第１表－２'!D36)/'第１表－２'!D36*100</f>
        <v>-1.5936254980079765</v>
      </c>
      <c r="E40" s="379">
        <f>('第１表－２'!E49-'第１表－２'!E36)/'第１表－２'!E36*100</f>
        <v>4.087736789631116</v>
      </c>
      <c r="F40" s="379">
        <f>('第１表－２'!F49-'第１表－２'!F36)/'第１表－２'!F36*100</f>
        <v>-6.418604651162796</v>
      </c>
      <c r="G40" s="379">
        <f>('第１表－２'!G49-'第１表－２'!G36)/'第１表－２'!G36*100</f>
        <v>-9.632224168126093</v>
      </c>
      <c r="H40" s="379">
        <f>('第１表－２'!H49-'第１表－２'!H36)/'第１表－２'!H36*100</f>
        <v>-5.748265609514382</v>
      </c>
      <c r="I40" s="379">
        <f>('第１表－２'!I49-'第１表－２'!I36)/'第１表－２'!I36*100</f>
        <v>-0.19398642095052246</v>
      </c>
      <c r="J40" s="379">
        <f>('第１表－２'!J49-'第１表－２'!J36)/'第１表－２'!J36*100</f>
        <v>-7.444668008048295</v>
      </c>
      <c r="K40" s="379">
        <f>('第１表－２'!K49-'第１表－２'!K36)/'第１表－２'!K36*100</f>
        <v>-14.685314685314674</v>
      </c>
      <c r="L40" s="379">
        <f>('第１表－２'!L49-'第１表－２'!L36)/'第１表－２'!L36*100</f>
        <v>0.9761388286333963</v>
      </c>
      <c r="M40" s="379">
        <f>('第１表－２'!M49-'第１表－２'!M36)/'第１表－２'!M36*100</f>
        <v>0.9803921568627514</v>
      </c>
      <c r="N40" s="379">
        <f>('第１表－２'!N49-'第１表－２'!N36)/'第１表－２'!N36*100</f>
        <v>0.3024193548387068</v>
      </c>
      <c r="O40" s="379">
        <f>('第１表－２'!O49-'第１表－２'!O36)/'第１表－２'!O36*100</f>
        <v>-5.964214711729623</v>
      </c>
      <c r="P40" s="379">
        <f>('第１表－２'!P49-'第１表－２'!P36)/'第１表－２'!P36*100</f>
        <v>0</v>
      </c>
      <c r="Q40" s="379">
        <f>('第１表－２'!Q49-'第１表－２'!Q36)/'第１表－２'!Q36*100</f>
        <v>2.1126760563380222</v>
      </c>
      <c r="R40" s="379">
        <f>('第１表－２'!R49-'第１表－２'!R36)/'第１表－２'!R36*100</f>
        <v>1.314459049544992</v>
      </c>
      <c r="S40" s="379">
        <f>('第１表－２'!S49-'第１表－２'!S36)/'第１表－２'!S36*100</f>
        <v>0.29999999999999716</v>
      </c>
      <c r="T40" s="379">
        <f>('第１表－２'!T49-'第１表－２'!T36)/'第１表－２'!T36*100</f>
        <v>-0.4028197381671616</v>
      </c>
      <c r="U40" s="379">
        <f>('第１表－２'!U49-'第１表－２'!U36)/'第１表－２'!U36*100</f>
        <v>-0.19980019980018843</v>
      </c>
      <c r="V40" s="379">
        <f>('第１表－２'!V49-'第１表－２'!V36)/'第１表－２'!V36*100</f>
        <v>-0.4032258064516186</v>
      </c>
      <c r="W40" s="379">
        <f>('第１表－２'!W49-'第１表－２'!W36)/'第１表－２'!W36*100</f>
        <v>-0.3992015968063929</v>
      </c>
      <c r="X40" s="379">
        <f>('第１表－２'!X49-'第１表－２'!X36)/'第１表－２'!X36*100</f>
        <v>0.09999999999999432</v>
      </c>
      <c r="Y40" s="379">
        <f>('第１表－２'!Y49-'第１表－２'!Y36)/'第１表－２'!Y36*100</f>
        <v>1.4000000000000057</v>
      </c>
      <c r="Z40" s="379">
        <f>('第１表－２'!Z49-'第１表－２'!Z36)/'第１表－２'!Z36*100</f>
        <v>1.7999999999999972</v>
      </c>
      <c r="AA40" s="379">
        <f>('第１表－２'!AA49-'第１表－２'!AA36)/'第１表－２'!AA36*100</f>
        <v>-1.2133468149646136</v>
      </c>
      <c r="AB40" s="379">
        <f>('第１表－２'!AB49-'第１表－２'!AB36)/'第１表－２'!AB36*100</f>
        <v>6.090373280943028</v>
      </c>
      <c r="AC40" s="380">
        <f>('第１表－２'!AC49-'第１表－２'!AC36)/'第１表－２'!AC36*100</f>
        <v>0</v>
      </c>
    </row>
    <row r="41" spans="1:29" s="23" customFormat="1" ht="12" customHeight="1">
      <c r="A41" s="114" t="s">
        <v>194</v>
      </c>
      <c r="B41" s="378">
        <f>('第１表－２'!B50-'第１表－２'!B37)/'第１表－２'!B37*100</f>
        <v>-1.1077542799597124</v>
      </c>
      <c r="C41" s="379">
        <f>('第１表－２'!C50-'第１表－２'!C37)/'第１表－２'!C37*100</f>
        <v>-1.2072434607645903</v>
      </c>
      <c r="D41" s="379">
        <f>('第１表－２'!D50-'第１表－２'!D37)/'第１表－２'!D37*100</f>
        <v>-0.30090270812437026</v>
      </c>
      <c r="E41" s="379">
        <f>('第１表－２'!E50-'第１表－２'!E37)/'第１表－２'!E37*100</f>
        <v>2.871287128712877</v>
      </c>
      <c r="F41" s="379">
        <f>('第１表－２'!F50-'第１表－２'!F37)/'第１表－２'!F37*100</f>
        <v>1.7509727626459117</v>
      </c>
      <c r="G41" s="379">
        <f>('第１表－２'!G50-'第１表－２'!G37)/'第１表－２'!G37*100</f>
        <v>2.9300567107750553</v>
      </c>
      <c r="H41" s="379">
        <f>('第１表－２'!H50-'第１表－２'!H37)/'第１表－２'!H37*100</f>
        <v>-5.660377358490569</v>
      </c>
      <c r="I41" s="379">
        <f>('第１表－２'!I50-'第１表－２'!I37)/'第１表－２'!I37*100</f>
        <v>8.691206543967281</v>
      </c>
      <c r="J41" s="379">
        <f>('第１表－２'!J50-'第１表－２'!J37)/'第１表－２'!J37*100</f>
        <v>-1.9853709508881983</v>
      </c>
      <c r="K41" s="379">
        <f>('第１表－２'!K50-'第１表－２'!K37)/'第１表－２'!K37*100</f>
        <v>-3.354978354978364</v>
      </c>
      <c r="L41" s="379">
        <f>('第１表－２'!L50-'第１表－２'!L37)/'第１表－２'!L37*100</f>
        <v>-3.2753326509723673</v>
      </c>
      <c r="M41" s="379">
        <f>('第１表－２'!M50-'第１表－２'!M37)/'第１表－２'!M37*100</f>
        <v>-3.384615384615382</v>
      </c>
      <c r="N41" s="379">
        <f>('第１表－２'!N50-'第１表－２'!N37)/'第１表－２'!N37*100</f>
        <v>-1.2922465208747487</v>
      </c>
      <c r="O41" s="379">
        <f>('第１表－２'!O50-'第１表－２'!O37)/'第１表－２'!O37*100</f>
        <v>-5.588822355289429</v>
      </c>
      <c r="P41" s="379">
        <f>('第１表－２'!P50-'第１表－２'!P37)/'第１表－２'!P37*100</f>
        <v>0.3033367037411498</v>
      </c>
      <c r="Q41" s="379">
        <f>('第１表－２'!Q50-'第１表－２'!Q37)/'第１表－２'!Q37*100</f>
        <v>1.8499486125385378</v>
      </c>
      <c r="R41" s="379">
        <f>('第１表－２'!R50-'第１表－２'!R37)/'第１表－２'!R37*100</f>
        <v>-2.25269343780607</v>
      </c>
      <c r="S41" s="379">
        <f>('第１表－２'!S50-'第１表－２'!S37)/'第１表－２'!S37*100</f>
        <v>0.29999999999999716</v>
      </c>
      <c r="T41" s="379">
        <f>('第１表－２'!T50-'第１表－２'!T37)/'第１表－２'!T37*100</f>
        <v>0.10101010101009526</v>
      </c>
      <c r="U41" s="379">
        <f>('第１表－２'!U50-'第１表－２'!U37)/'第１表－２'!U37*100</f>
        <v>0</v>
      </c>
      <c r="V41" s="379">
        <f>('第１表－２'!V50-'第１表－２'!V37)/'第１表－２'!V37*100</f>
        <v>0.10121457489879405</v>
      </c>
      <c r="W41" s="379">
        <f>('第１表－２'!W50-'第１表－２'!W37)/'第１表－２'!W37*100</f>
        <v>-0.10010010010010863</v>
      </c>
      <c r="X41" s="379">
        <f>('第１表－２'!X50-'第１表－２'!X37)/'第１表－２'!X37*100</f>
        <v>0.2002002002001888</v>
      </c>
      <c r="Y41" s="379">
        <f>('第１表－２'!Y50-'第１表－２'!Y37)/'第１表－２'!Y37*100</f>
        <v>1.4000000000000057</v>
      </c>
      <c r="Z41" s="379">
        <f>('第１表－２'!Z50-'第１表－２'!Z37)/'第１表－２'!Z37*100</f>
        <v>1.7999999999999972</v>
      </c>
      <c r="AA41" s="379">
        <f>('第１表－２'!AA50-'第１表－２'!AA37)/'第１表－２'!AA37*100</f>
        <v>-1.2133468149646136</v>
      </c>
      <c r="AB41" s="379">
        <f>('第１表－２'!AB50-'第１表－２'!AB37)/'第１表－２'!AB37*100</f>
        <v>6.194690265486723</v>
      </c>
      <c r="AC41" s="380">
        <f>('第１表－２'!AC50-'第１表－２'!AC37)/'第１表－２'!AC37*100</f>
        <v>0</v>
      </c>
    </row>
    <row r="42" spans="1:29" s="23" customFormat="1" ht="12" customHeight="1">
      <c r="A42" s="114" t="s">
        <v>195</v>
      </c>
      <c r="B42" s="378">
        <f>('第１表－２'!B51-'第１表－２'!B38)/'第１表－２'!B38*100</f>
        <v>-0.7049345417925507</v>
      </c>
      <c r="C42" s="379">
        <f>('第１表－２'!C51-'第１表－２'!C38)/'第１表－２'!C38*100</f>
        <v>-0.7049345417925507</v>
      </c>
      <c r="D42" s="379">
        <f>('第１表－２'!D51-'第１表－２'!D38)/'第１表－２'!D38*100</f>
        <v>0.9027081243731108</v>
      </c>
      <c r="E42" s="379">
        <f>('第１表－２'!E51-'第１表－２'!E38)/'第１表－２'!E38*100</f>
        <v>3.5892323030907365</v>
      </c>
      <c r="F42" s="379">
        <f>('第１表－２'!F51-'第１表－２'!F38)/'第１表－２'!F38*100</f>
        <v>11.328527291452112</v>
      </c>
      <c r="G42" s="379">
        <f>('第１表－２'!G51-'第１表－２'!G38)/'第１表－２'!G38*100</f>
        <v>17.502558853633566</v>
      </c>
      <c r="H42" s="379">
        <f>('第１表－２'!H51-'第１表－２'!H38)/'第１表－２'!H38*100</f>
        <v>-3.376365441906659</v>
      </c>
      <c r="I42" s="379">
        <f>('第１表－２'!I51-'第１表－２'!I38)/'第１表－２'!I38*100</f>
        <v>6.726907630522091</v>
      </c>
      <c r="J42" s="379">
        <f>('第１表－２'!J51-'第１表－２'!J38)/'第１表－２'!J38*100</f>
        <v>-1.991614255765205</v>
      </c>
      <c r="K42" s="379">
        <f>('第１表－２'!K51-'第１表－２'!K38)/'第１表－２'!K38*100</f>
        <v>-4.5989304812834195</v>
      </c>
      <c r="L42" s="379">
        <f>('第１表－２'!L51-'第１表－２'!L38)/'第１表－２'!L38*100</f>
        <v>2.06766917293232</v>
      </c>
      <c r="M42" s="379">
        <f>('第１表－２'!M51-'第１表－２'!M38)/'第１表－２'!M38*100</f>
        <v>2.2514071294559157</v>
      </c>
      <c r="N42" s="379">
        <f>('第１表－２'!N51-'第１表－２'!N38)/'第１表－２'!N38*100</f>
        <v>-0.7007007007007034</v>
      </c>
      <c r="O42" s="379">
        <f>('第１表－２'!O51-'第１表－２'!O38)/'第１表－２'!O38*100</f>
        <v>-5.982053838484546</v>
      </c>
      <c r="P42" s="379">
        <f>('第１表－２'!P51-'第１表－２'!P38)/'第１表－２'!P38*100</f>
        <v>0.10060362173037658</v>
      </c>
      <c r="Q42" s="379">
        <f>('第１表－２'!Q51-'第１表－２'!Q38)/'第１表－２'!Q38*100</f>
        <v>1.1033099297893625</v>
      </c>
      <c r="R42" s="379">
        <f>('第１表－２'!R51-'第１表－２'!R38)/'第１表－２'!R38*100</f>
        <v>-2.25269343780607</v>
      </c>
      <c r="S42" s="379">
        <f>('第１表－２'!S51-'第１表－２'!S38)/'第１表－２'!S38*100</f>
        <v>0.29999999999999716</v>
      </c>
      <c r="T42" s="379">
        <f>('第１表－２'!T51-'第１表－２'!T38)/'第１表－２'!T38*100</f>
        <v>-0.7014028056112254</v>
      </c>
      <c r="U42" s="379">
        <f>('第１表－２'!U51-'第１表－２'!U38)/'第１表－２'!U38*100</f>
        <v>-0.3992015968063929</v>
      </c>
      <c r="V42" s="379">
        <f>('第１表－２'!V51-'第１表－２'!V38)/'第１表－２'!V38*100</f>
        <v>-0.9018036072144204</v>
      </c>
      <c r="W42" s="379">
        <f>('第１表－２'!W51-'第１表－２'!W38)/'第１表－２'!W38*100</f>
        <v>-0.4985044865403789</v>
      </c>
      <c r="X42" s="379">
        <f>('第１表－２'!X51-'第１表－２'!X38)/'第１表－２'!X38*100</f>
        <v>0</v>
      </c>
      <c r="Y42" s="379">
        <f>('第１表－２'!Y51-'第１表－２'!Y38)/'第１表－２'!Y38*100</f>
        <v>1.4000000000000057</v>
      </c>
      <c r="Z42" s="379">
        <f>('第１表－２'!Z51-'第１表－２'!Z38)/'第１表－２'!Z38*100</f>
        <v>1.7999999999999972</v>
      </c>
      <c r="AA42" s="379">
        <f>('第１表－２'!AA51-'第１表－２'!AA38)/'第１表－２'!AA38*100</f>
        <v>-1.2133468149646136</v>
      </c>
      <c r="AB42" s="379">
        <f>('第１表－２'!AB51-'第１表－２'!AB38)/'第１表－２'!AB38*100</f>
        <v>6.194690265486723</v>
      </c>
      <c r="AC42" s="380">
        <f>('第１表－２'!AC51-'第１表－２'!AC38)/'第１表－２'!AC38*100</f>
        <v>0</v>
      </c>
    </row>
    <row r="43" spans="1:29" s="23" customFormat="1" ht="12" customHeight="1">
      <c r="A43" s="114" t="s">
        <v>196</v>
      </c>
      <c r="B43" s="378">
        <f>('第１表－２'!B52-'第１表－２'!B39)/'第１表－２'!B39*100</f>
        <v>-0.8088978766430853</v>
      </c>
      <c r="C43" s="379">
        <f>('第１表－２'!C52-'第１表－２'!C39)/'第１表－２'!C39*100</f>
        <v>-0.8097165991902806</v>
      </c>
      <c r="D43" s="379">
        <f>('第１表－２'!D52-'第１表－２'!D39)/'第１表－２'!D39*100</f>
        <v>1.3238289205702618</v>
      </c>
      <c r="E43" s="379">
        <f>('第１表－２'!E52-'第１表－２'!E39)/'第１表－２'!E39*100</f>
        <v>3.796203796203808</v>
      </c>
      <c r="F43" s="379">
        <f>('第１表－２'!F52-'第１表－２'!F39)/'第１表－２'!F39*100</f>
        <v>4.700854700854707</v>
      </c>
      <c r="G43" s="379">
        <f>('第１表－２'!G52-'第１表－２'!G39)/'第１表－２'!G39*100</f>
        <v>5.760869565217388</v>
      </c>
      <c r="H43" s="379">
        <f>('第１表－２'!H52-'第１表－２'!H39)/'第１表－２'!H39*100</f>
        <v>-2.50501002004008</v>
      </c>
      <c r="I43" s="379">
        <f>('第１表－２'!I52-'第１表－２'!I39)/'第１表－２'!I39*100</f>
        <v>6.900212314225053</v>
      </c>
      <c r="J43" s="379">
        <f>('第１表－２'!J52-'第１表－２'!J39)/'第１表－２'!J39*100</f>
        <v>4.956896551724147</v>
      </c>
      <c r="K43" s="379">
        <f>('第１表－２'!K52-'第１表－２'!K39)/'第１表－２'!K39*100</f>
        <v>4.8808172531214655</v>
      </c>
      <c r="L43" s="379">
        <f>('第１表－２'!L52-'第１表－２'!L39)/'第１表－２'!L39*100</f>
        <v>2.7860696517412906</v>
      </c>
      <c r="M43" s="379">
        <f>('第１表－２'!M52-'第１表－２'!M39)/'第１表－２'!M39*100</f>
        <v>2.8855721393034885</v>
      </c>
      <c r="N43" s="379">
        <f>('第１表－２'!N52-'第１表－２'!N39)/'第１表－２'!N39*100</f>
        <v>-1.4970059880239521</v>
      </c>
      <c r="O43" s="379">
        <f>('第１表－２'!O52-'第１表－２'!O39)/'第１表－２'!O39*100</f>
        <v>-1.8274111675126874</v>
      </c>
      <c r="P43" s="379">
        <f>('第１表－２'!P52-'第１表－２'!P39)/'第１表－２'!P39*100</f>
        <v>0.9109311740890746</v>
      </c>
      <c r="Q43" s="379">
        <f>('第１表－２'!Q52-'第１表－２'!Q39)/'第１表－２'!Q39*100</f>
        <v>1.8499486125385378</v>
      </c>
      <c r="R43" s="379">
        <f>('第１表－２'!R52-'第１表－２'!R39)/'第１表－２'!R39*100</f>
        <v>-2.259332023575636</v>
      </c>
      <c r="S43" s="379">
        <f>('第１表－２'!S52-'第１表－２'!S39)/'第１表－２'!S39*100</f>
        <v>0.29999999999999716</v>
      </c>
      <c r="T43" s="379">
        <f>('第１表－２'!T52-'第１表－２'!T39)/'第１表－２'!T39*100</f>
        <v>-0.6012024048096136</v>
      </c>
      <c r="U43" s="379">
        <f>('第１表－２'!U52-'第１表－２'!U39)/'第１表－２'!U39*100</f>
        <v>-0.19980019980018843</v>
      </c>
      <c r="V43" s="379">
        <f>('第１表－２'!V52-'第１表－２'!V39)/'第１表－２'!V39*100</f>
        <v>-0.7014028056112254</v>
      </c>
      <c r="W43" s="379">
        <f>('第１表－２'!W52-'第１表－２'!W39)/'第１表－２'!W39*100</f>
        <v>-0.39880358923229453</v>
      </c>
      <c r="X43" s="379">
        <f>('第１表－２'!X52-'第１表－２'!X39)/'第１表－２'!X39*100</f>
        <v>0</v>
      </c>
      <c r="Y43" s="379">
        <f>('第１表－２'!Y52-'第１表－２'!Y39)/'第１表－２'!Y39*100</f>
        <v>0.6869479882237376</v>
      </c>
      <c r="Z43" s="379">
        <f>('第１表－２'!Z52-'第１表－２'!Z39)/'第１表－２'!Z39*100</f>
        <v>-0.5859375000000083</v>
      </c>
      <c r="AA43" s="379">
        <f>('第１表－２'!AA52-'第１表－２'!AA39)/'第１表－２'!AA39*100</f>
        <v>-0.4077471967380138</v>
      </c>
      <c r="AB43" s="379">
        <f>('第１表－２'!AB52-'第１表－２'!AB39)/'第１表－２'!AB39*100</f>
        <v>-0.9174311926605505</v>
      </c>
      <c r="AC43" s="380">
        <f>('第１表－２'!AC52-'第１表－２'!AC39)/'第１表－２'!AC39*100</f>
        <v>0</v>
      </c>
    </row>
    <row r="44" spans="1:29" s="23" customFormat="1" ht="12" customHeight="1">
      <c r="A44" s="114" t="s">
        <v>197</v>
      </c>
      <c r="B44" s="378">
        <f>('第１表－２'!B53-'第１表－２'!B40)/'第１表－２'!B40*100</f>
        <v>-0.8048289738430697</v>
      </c>
      <c r="C44" s="379">
        <f>('第１表－２'!C53-'第１表－２'!C40)/'第１表－２'!C40*100</f>
        <v>-0.7049345417925507</v>
      </c>
      <c r="D44" s="379">
        <f>('第１表－２'!D53-'第１表－２'!D40)/'第１表－２'!D40*100</f>
        <v>0.802407221664992</v>
      </c>
      <c r="E44" s="379">
        <f>('第１表－２'!E53-'第１表－２'!E40)/'第１表－２'!E40*100</f>
        <v>3.7111334002006044</v>
      </c>
      <c r="F44" s="379">
        <f>('第１表－２'!F53-'第１表－２'!F40)/'第１表－２'!F40*100</f>
        <v>3.50877192982457</v>
      </c>
      <c r="G44" s="379">
        <f>('第１表－２'!G53-'第１表－２'!G40)/'第１表－２'!G40*100</f>
        <v>4.28305400372439</v>
      </c>
      <c r="H44" s="379">
        <f>('第１表－２'!H53-'第１表－２'!H40)/'第１表－２'!H40*100</f>
        <v>-1.3184584178498957</v>
      </c>
      <c r="I44" s="379">
        <f>('第１表－２'!I53-'第１表－２'!I40)/'第１表－２'!I40*100</f>
        <v>6.7796610169491425</v>
      </c>
      <c r="J44" s="379">
        <f>('第１表－２'!J53-'第１表－２'!J40)/'第１表－２'!J40*100</f>
        <v>1.8962075848303308</v>
      </c>
      <c r="K44" s="379">
        <f>('第１表－２'!K53-'第１表－２'!K40)/'第１表－２'!K40*100</f>
        <v>-0.09900990099009338</v>
      </c>
      <c r="L44" s="379">
        <f>('第１表－２'!L53-'第１表－２'!L40)/'第１表－２'!L40*100</f>
        <v>2.9743589743589802</v>
      </c>
      <c r="M44" s="379">
        <f>('第１表－２'!M53-'第１表－２'!M40)/'第１表－２'!M40*100</f>
        <v>3.28542094455851</v>
      </c>
      <c r="N44" s="379">
        <f>('第１表－２'!N53-'第１表－２'!N40)/'第１表－２'!N40*100</f>
        <v>-1.0060362173038229</v>
      </c>
      <c r="O44" s="379">
        <f>('第１表－２'!O53-'第１表－２'!O40)/'第１表－２'!O40*100</f>
        <v>-2.421796165489396</v>
      </c>
      <c r="P44" s="379">
        <f>('第１表－２'!P53-'第１表－２'!P40)/'第１表－２'!P40*100</f>
        <v>0.1008064516128975</v>
      </c>
      <c r="Q44" s="379">
        <f>('第１表－２'!Q53-'第１表－２'!Q40)/'第１表－２'!Q40*100</f>
        <v>-0.4069175991861561</v>
      </c>
      <c r="R44" s="379">
        <f>('第１表－２'!R53-'第１表－２'!R40)/'第１表－２'!R40*100</f>
        <v>-2.259332023575636</v>
      </c>
      <c r="S44" s="379">
        <f>('第１表－２'!S53-'第１表－２'!S40)/'第１表－２'!S40*100</f>
        <v>-0.20000000000000281</v>
      </c>
      <c r="T44" s="379">
        <f>('第１表－２'!T53-'第１表－２'!T40)/'第１表－２'!T40*100</f>
        <v>-0.6012024048096136</v>
      </c>
      <c r="U44" s="379">
        <f>('第１表－２'!U53-'第１表－２'!U40)/'第１表－２'!U40*100</f>
        <v>-0.19980019980018843</v>
      </c>
      <c r="V44" s="379">
        <f>('第１表－２'!V53-'第１表－２'!V40)/'第１表－２'!V40*100</f>
        <v>-0.7014028056112254</v>
      </c>
      <c r="W44" s="379">
        <f>('第１表－２'!W53-'第１表－２'!W40)/'第１表－２'!W40*100</f>
        <v>-0.29940119760478756</v>
      </c>
      <c r="X44" s="379">
        <f>('第１表－２'!X53-'第１表－２'!X40)/'第１表－２'!X40*100</f>
        <v>0.10020040080161176</v>
      </c>
      <c r="Y44" s="379">
        <f>('第１表－２'!Y53-'第１表－２'!Y40)/'第１表－２'!Y40*100</f>
        <v>0.6869479882237376</v>
      </c>
      <c r="Z44" s="379">
        <f>('第１表－２'!Z53-'第１表－２'!Z40)/'第１表－２'!Z40*100</f>
        <v>-0.5859375000000083</v>
      </c>
      <c r="AA44" s="379">
        <f>('第１表－２'!AA53-'第１表－２'!AA40)/'第１表－２'!AA40*100</f>
        <v>-0.4077471967380138</v>
      </c>
      <c r="AB44" s="379">
        <f>('第１表－２'!AB53-'第１表－２'!AB40)/'第１表－２'!AB40*100</f>
        <v>-0.9174311926605505</v>
      </c>
      <c r="AC44" s="380">
        <f>('第１表－２'!AC53-'第１表－２'!AC40)/'第１表－２'!AC40*100</f>
        <v>0</v>
      </c>
    </row>
    <row r="45" spans="1:29" s="23" customFormat="1" ht="12" customHeight="1">
      <c r="A45" s="114" t="s">
        <v>198</v>
      </c>
      <c r="B45" s="378">
        <f>('第１表－２'!B54-'第１表－２'!B41)/'第１表－２'!B41*100</f>
        <v>-0.8056394763343376</v>
      </c>
      <c r="C45" s="379">
        <f>('第１表－２'!C54-'第１表－２'!C41)/'第１表－２'!C41*100</f>
        <v>-0.9063444108761244</v>
      </c>
      <c r="D45" s="379">
        <f>('第１表－２'!D54-'第１表－２'!D41)/'第１表－２'!D41*100</f>
        <v>0.3006012024048068</v>
      </c>
      <c r="E45" s="379">
        <f>('第１表－２'!E54-'第１表－２'!E41)/'第１表－２'!E41*100</f>
        <v>4.004004004004004</v>
      </c>
      <c r="F45" s="379">
        <f>('第１表－２'!F54-'第１表－２'!F41)/'第１表－２'!F41*100</f>
        <v>-0.10214504596527939</v>
      </c>
      <c r="G45" s="379">
        <f>('第１表－２'!G54-'第１表－２'!G41)/'第１表－２'!G41*100</f>
        <v>-2.318548387096771</v>
      </c>
      <c r="H45" s="379">
        <f>('第１表－２'!H54-'第１表－２'!H41)/'第１表－２'!H41*100</f>
        <v>-3.5785288270377675</v>
      </c>
      <c r="I45" s="379">
        <f>('第１表－２'!I54-'第１表－２'!I41)/'第１表－２'!I41*100</f>
        <v>6.7796610169491425</v>
      </c>
      <c r="J45" s="379">
        <f>('第１表－２'!J54-'第１表－２'!J41)/'第１表－２'!J41*100</f>
        <v>1.7224880382775092</v>
      </c>
      <c r="K45" s="379">
        <f>('第１表－２'!K54-'第１表－２'!K41)/'第１表－２'!K41*100</f>
        <v>-0.4668534080298786</v>
      </c>
      <c r="L45" s="379">
        <f>('第１表－２'!L54-'第１表－２'!L41)/'第１表－２'!L41*100</f>
        <v>5.778648383937322</v>
      </c>
      <c r="M45" s="379">
        <f>('第１表－２'!M54-'第１表－２'!M41)/'第１表－２'!M41*100</f>
        <v>6.6601371204701385</v>
      </c>
      <c r="N45" s="379">
        <f>('第１表－２'!N54-'第１表－２'!N41)/'第１表－２'!N41*100</f>
        <v>-0.7063572149343982</v>
      </c>
      <c r="O45" s="379">
        <f>('第１表－２'!O54-'第１表－２'!O41)/'第１表－２'!O41*100</f>
        <v>-3.647416413373869</v>
      </c>
      <c r="P45" s="379">
        <f>('第１表－２'!P54-'第１表－２'!P41)/'第１表－２'!P41*100</f>
        <v>-0.10040160642569709</v>
      </c>
      <c r="Q45" s="379">
        <f>('第１表－２'!Q54-'第１表－２'!Q41)/'第１表－２'!Q41*100</f>
        <v>-0.40899795501021624</v>
      </c>
      <c r="R45" s="379">
        <f>('第１表－２'!R54-'第１表－２'!R41)/'第１表－２'!R41*100</f>
        <v>-2.0895522388059646</v>
      </c>
      <c r="S45" s="379">
        <f>('第１表－２'!S54-'第１表－２'!S41)/'第１表－２'!S41*100</f>
        <v>-0.20000000000000281</v>
      </c>
      <c r="T45" s="379">
        <f>('第１表－２'!T54-'第１表－２'!T41)/'第１表－２'!T41*100</f>
        <v>-0.7007007007007034</v>
      </c>
      <c r="U45" s="379">
        <f>('第１表－２'!U54-'第１表－２'!U41)/'第１表－２'!U41*100</f>
        <v>-0.49800796812749004</v>
      </c>
      <c r="V45" s="379">
        <f>('第１表－２'!V54-'第１表－２'!V41)/'第１表－２'!V41*100</f>
        <v>-0.7014028056112254</v>
      </c>
      <c r="W45" s="379">
        <f>('第１表－２'!W54-'第１表－２'!W41)/'第１表－２'!W41*100</f>
        <v>-0.29940119760478756</v>
      </c>
      <c r="X45" s="379">
        <f>('第１表－２'!X54-'第１表－２'!X41)/'第１表－２'!X41*100</f>
        <v>-0.695825049701778</v>
      </c>
      <c r="Y45" s="379">
        <f>('第１表－２'!Y54-'第１表－２'!Y41)/'第１表－２'!Y41*100</f>
        <v>0.6869479882237376</v>
      </c>
      <c r="Z45" s="379">
        <f>('第１表－２'!Z54-'第１表－２'!Z41)/'第１表－２'!Z41*100</f>
        <v>-0.5859375000000083</v>
      </c>
      <c r="AA45" s="379">
        <f>('第１表－２'!AA54-'第１表－２'!AA41)/'第１表－２'!AA41*100</f>
        <v>-0.4077471967380138</v>
      </c>
      <c r="AB45" s="379">
        <f>('第１表－２'!AB54-'第１表－２'!AB41)/'第１表－２'!AB41*100</f>
        <v>-0.9174311926605505</v>
      </c>
      <c r="AC45" s="380">
        <f>('第１表－２'!AC54-'第１表－２'!AC41)/'第１表－２'!AC41*100</f>
        <v>0</v>
      </c>
    </row>
    <row r="46" spans="1:29" s="23" customFormat="1" ht="12" customHeight="1">
      <c r="A46" s="114" t="s">
        <v>199</v>
      </c>
      <c r="B46" s="378">
        <f>('第１表－２'!B55-'第１表－２'!B42)/'第１表－２'!B42*100</f>
        <v>-0.9081735620585183</v>
      </c>
      <c r="C46" s="379">
        <f>('第１表－２'!C55-'第１表－２'!C42)/'第１表－２'!C42*100</f>
        <v>-1.0101010101010102</v>
      </c>
      <c r="D46" s="379">
        <f>('第１表－２'!D55-'第１表－２'!D42)/'第１表－２'!D42*100</f>
        <v>0.40322580645160433</v>
      </c>
      <c r="E46" s="379">
        <f>('第１表－２'!E55-'第１表－２'!E42)/'第１表－２'!E42*100</f>
        <v>4.4579533941235985</v>
      </c>
      <c r="F46" s="379">
        <f>('第１表－２'!F55-'第１表－２'!F42)/'第１表－２'!F42*100</f>
        <v>0.7268951194184868</v>
      </c>
      <c r="G46" s="379">
        <f>('第１表－２'!G55-'第１表－２'!G42)/'第１表－２'!G42*100</f>
        <v>-0.20703933747410835</v>
      </c>
      <c r="H46" s="379">
        <f>('第１表－２'!H55-'第１表－２'!H42)/'第１表－２'!H42*100</f>
        <v>-1.4910536779324057</v>
      </c>
      <c r="I46" s="379">
        <f>('第１表－２'!I55-'第１表－２'!I42)/'第１表－２'!I42*100</f>
        <v>5.660377358490569</v>
      </c>
      <c r="J46" s="379">
        <f>('第１表－２'!J55-'第１表－２'!J42)/'第１表－２'!J42*100</f>
        <v>-2.190476190476188</v>
      </c>
      <c r="K46" s="379">
        <f>('第１表－２'!K55-'第１表－２'!K42)/'第１表－２'!K42*100</f>
        <v>-5.147058823529407</v>
      </c>
      <c r="L46" s="379">
        <f>('第１表－２'!L55-'第１表－２'!L42)/'第１表－２'!L42*100</f>
        <v>10.340909090909085</v>
      </c>
      <c r="M46" s="379">
        <f>('第１表－２'!M55-'第１表－２'!M42)/'第１表－２'!M42*100</f>
        <v>11.885714285714293</v>
      </c>
      <c r="N46" s="379">
        <f>('第１表－２'!N55-'第１表－２'!N42)/'第１表－２'!N42*100</f>
        <v>1.6177957532861418</v>
      </c>
      <c r="O46" s="379">
        <f>('第１表－２'!O55-'第１表－２'!O42)/'第１表－２'!O42*100</f>
        <v>-6.572295247724974</v>
      </c>
      <c r="P46" s="379">
        <f>('第１表－２'!P55-'第１表－２'!P42)/'第１表－２'!P42*100</f>
        <v>0.4012036108324889</v>
      </c>
      <c r="Q46" s="379">
        <f>('第１表－２'!Q55-'第１表－２'!Q42)/'第１表－２'!Q42*100</f>
        <v>3.5087719298245523</v>
      </c>
      <c r="R46" s="379">
        <f>('第１表－２'!R55-'第１表－２'!R42)/'第１表－２'!R42*100</f>
        <v>-3.5892323030907223</v>
      </c>
      <c r="S46" s="379">
        <f>('第１表－２'!S55-'第１表－２'!S42)/'第１表－２'!S42*100</f>
        <v>0.20000000000000281</v>
      </c>
      <c r="T46" s="379">
        <f>('第１表－２'!T55-'第１表－２'!T42)/'第１表－２'!T42*100</f>
        <v>-0.3003003003003117</v>
      </c>
      <c r="U46" s="379">
        <f>('第１表－２'!U55-'第１表－２'!U42)/'第１表－２'!U42*100</f>
        <v>-0.29910269192422445</v>
      </c>
      <c r="V46" s="379">
        <f>('第１表－２'!V55-'第１表－２'!V42)/'第１表－２'!V42*100</f>
        <v>-0.3006012024048068</v>
      </c>
      <c r="W46" s="379">
        <f>('第１表－２'!W55-'第１表－２'!W42)/'第１表－２'!W42*100</f>
        <v>-0.09980039920160531</v>
      </c>
      <c r="X46" s="379">
        <f>('第１表－２'!X55-'第１表－２'!X42)/'第１表－２'!X42*100</f>
        <v>-0.695825049701778</v>
      </c>
      <c r="Y46" s="379">
        <f>('第１表－２'!Y55-'第１表－２'!Y42)/'第１表－２'!Y42*100</f>
        <v>-0.880626223091982</v>
      </c>
      <c r="Z46" s="379">
        <f>('第１表－２'!Z55-'第１表－２'!Z42)/'第１表－２'!Z42*100</f>
        <v>-2.5291828793774265</v>
      </c>
      <c r="AA46" s="379">
        <f>('第１表－２'!AA55-'第１表－２'!AA42)/'第１表－２'!AA42*100</f>
        <v>-3.54251012145749</v>
      </c>
      <c r="AB46" s="379">
        <f>('第１表－２'!AB55-'第１表－２'!AB42)/'第１表－２'!AB42*100</f>
        <v>-1.2844036697247758</v>
      </c>
      <c r="AC46" s="380">
        <f>('第１表－２'!AC55-'第１表－２'!AC42)/'第１表－２'!AC42*100</f>
        <v>0</v>
      </c>
    </row>
    <row r="47" spans="1:29" s="23" customFormat="1" ht="12" customHeight="1">
      <c r="A47" s="114" t="s">
        <v>200</v>
      </c>
      <c r="B47" s="378">
        <f>('第１表－２'!B56-'第１表－２'!B43)/'第１表－２'!B43*100</f>
        <v>-0.7085020242915009</v>
      </c>
      <c r="C47" s="379">
        <f>('第１表－２'!C56-'第１表－２'!C43)/'第１表－２'!C43*100</f>
        <v>-0.8097165991902806</v>
      </c>
      <c r="D47" s="379">
        <f>('第１表－２'!D56-'第１表－２'!D43)/'第１表－２'!D43*100</f>
        <v>0</v>
      </c>
      <c r="E47" s="379">
        <f>('第１表－２'!E56-'第１表－２'!E43)/'第１表－２'!E43*100</f>
        <v>3.592814371257479</v>
      </c>
      <c r="F47" s="379">
        <f>('第１表－２'!F56-'第１表－２'!F43)/'第１表－２'!F43*100</f>
        <v>2.470461868958122</v>
      </c>
      <c r="G47" s="379">
        <f>('第１表－２'!G56-'第１表－２'!G43)/'第１表－２'!G43*100</f>
        <v>2.838427947598263</v>
      </c>
      <c r="H47" s="379">
        <f>('第１表－２'!H56-'第１表－２'!H43)/'第１表－２'!H43*100</f>
        <v>1.0256410256410255</v>
      </c>
      <c r="I47" s="379">
        <f>('第１表－２'!I56-'第１表－２'!I43)/'第１表－２'!I43*100</f>
        <v>-6.007751937984499</v>
      </c>
      <c r="J47" s="379">
        <f>('第１表－２'!J56-'第１表－２'!J43)/'第１表－２'!J43*100</f>
        <v>4.083665338645413</v>
      </c>
      <c r="K47" s="379">
        <f>('第１表－２'!K56-'第１表－２'!K43)/'第１表－２'!K43*100</f>
        <v>4.137235116044408</v>
      </c>
      <c r="L47" s="379">
        <f>('第１表－２'!L56-'第１表－２'!L43)/'第１表－２'!L43*100</f>
        <v>0</v>
      </c>
      <c r="M47" s="379">
        <f>('第１表－２'!M56-'第１表－２'!M43)/'第１表－２'!M43*100</f>
        <v>0.6514657980456119</v>
      </c>
      <c r="N47" s="379">
        <f>('第１表－２'!N56-'第１表－２'!N43)/'第１表－２'!N43*100</f>
        <v>-4.7619047619047645</v>
      </c>
      <c r="O47" s="379">
        <f>('第１表－２'!O56-'第１表－２'!O43)/'第１表－２'!O43*100</f>
        <v>-2.9591836734693935</v>
      </c>
      <c r="P47" s="379">
        <f>('第１表－２'!P56-'第１表－２'!P43)/'第１表－２'!P43*100</f>
        <v>-2.3162134944612256</v>
      </c>
      <c r="Q47" s="379">
        <f>('第１表－２'!Q56-'第１表－２'!Q43)/'第１表－２'!Q43*100</f>
        <v>0</v>
      </c>
      <c r="R47" s="379">
        <f>('第１表－２'!R56-'第１表－２'!R43)/'第１表－２'!R43*100</f>
        <v>-1.996007984031936</v>
      </c>
      <c r="S47" s="379">
        <f>('第１表－２'!S56-'第１表－２'!S43)/'第１表－２'!S43*100</f>
        <v>0.20000000000000281</v>
      </c>
      <c r="T47" s="379">
        <f>('第１表－２'!T56-'第１表－２'!T43)/'第１表－２'!T43*100</f>
        <v>0</v>
      </c>
      <c r="U47" s="379">
        <f>('第１表－２'!U56-'第１表－２'!U43)/'第１表－２'!U43*100</f>
        <v>-0.09990009990009421</v>
      </c>
      <c r="V47" s="379">
        <f>('第１表－２'!V56-'第１表－２'!V43)/'第１表－２'!V43*100</f>
        <v>0</v>
      </c>
      <c r="W47" s="379">
        <f>('第１表－２'!W56-'第１表－２'!W43)/'第１表－２'!W43*100</f>
        <v>0</v>
      </c>
      <c r="X47" s="379">
        <f>('第１表－２'!X56-'第１表－２'!X43)/'第１表－２'!X43*100</f>
        <v>-0.29999999999999716</v>
      </c>
      <c r="Y47" s="379">
        <f>('第１表－２'!Y56-'第１表－２'!Y43)/'第１表－２'!Y43*100</f>
        <v>-0.880626223091982</v>
      </c>
      <c r="Z47" s="379">
        <f>('第１表－２'!Z56-'第１表－２'!Z43)/'第１表－２'!Z43*100</f>
        <v>-2.5291828793774265</v>
      </c>
      <c r="AA47" s="379">
        <f>('第１表－２'!AA56-'第１表－２'!AA43)/'第１表－２'!AA43*100</f>
        <v>-3.54251012145749</v>
      </c>
      <c r="AB47" s="379">
        <f>('第１表－２'!AB56-'第１表－２'!AB43)/'第１表－２'!AB43*100</f>
        <v>-1.2844036697247758</v>
      </c>
      <c r="AC47" s="380">
        <f>('第１表－２'!AC56-'第１表－２'!AC43)/'第１表－２'!AC43*100</f>
        <v>0</v>
      </c>
    </row>
    <row r="48" spans="1:29" s="80" customFormat="1" ht="12" customHeight="1">
      <c r="A48" s="114" t="s">
        <v>201</v>
      </c>
      <c r="B48" s="378">
        <f>('第１表－２'!B57-'第１表－２'!B44)/'第１表－２'!B44*100</f>
        <v>-1.1144883485309103</v>
      </c>
      <c r="C48" s="379">
        <f>('第１表－２'!C57-'第１表－２'!C44)/'第１表－２'!C44*100</f>
        <v>-1.1144883485309103</v>
      </c>
      <c r="D48" s="379">
        <f>('第１表－２'!D57-'第１表－２'!D44)/'第１表－２'!D44*100</f>
        <v>0.20222446916075693</v>
      </c>
      <c r="E48" s="379">
        <f>('第１表－２'!E57-'第１表－２'!E44)/'第１表－２'!E44*100</f>
        <v>2.3738872403560887</v>
      </c>
      <c r="F48" s="379">
        <f>('第１表－２'!F57-'第１表－２'!F44)/'第１表－２'!F44*100</f>
        <v>-3.106212424849694</v>
      </c>
      <c r="G48" s="379">
        <f>('第１表－２'!G57-'第１表－２'!G44)/'第１表－２'!G44*100</f>
        <v>-4.203323558162266</v>
      </c>
      <c r="H48" s="379">
        <f>('第１表－２'!H57-'第１表－２'!H44)/'第１表－２'!H44*100</f>
        <v>0.30090270812437026</v>
      </c>
      <c r="I48" s="379">
        <f>('第１表－２'!I57-'第１表－２'!I44)/'第１表－２'!I44*100</f>
        <v>-2.378686964795433</v>
      </c>
      <c r="J48" s="379">
        <f>('第１表－２'!J57-'第１表－２'!J44)/'第１表－２'!J44*100</f>
        <v>6.144067796610166</v>
      </c>
      <c r="K48" s="379">
        <f>('第１表－２'!K57-'第１表－２'!K44)/'第１表－２'!K44*100</f>
        <v>10.375275938189853</v>
      </c>
      <c r="L48" s="379">
        <f>('第１表－２'!L57-'第１表－２'!L44)/'第１表－２'!L44*100</f>
        <v>4.79825517993456</v>
      </c>
      <c r="M48" s="379">
        <f>('第１表－２'!M57-'第１表－２'!M44)/'第１表－２'!M44*100</f>
        <v>6.024096385542169</v>
      </c>
      <c r="N48" s="379">
        <f>('第１表－２'!N57-'第１表－２'!N44)/'第１表－２'!N44*100</f>
        <v>-0.4052684903748791</v>
      </c>
      <c r="O48" s="379">
        <f>('第１表－２'!O57-'第１表－２'!O44)/'第１表－２'!O44*100</f>
        <v>-0.6282722513088945</v>
      </c>
      <c r="P48" s="379">
        <f>('第１表－２'!P57-'第１表－２'!P44)/'第１表－２'!P44*100</f>
        <v>-0.6030150753768787</v>
      </c>
      <c r="Q48" s="379">
        <f>('第１表－２'!Q57-'第１表－２'!Q44)/'第１表－２'!Q44*100</f>
        <v>-1.2896825396825369</v>
      </c>
      <c r="R48" s="379">
        <f>('第１表－２'!R57-'第１表－２'!R44)/'第１表－２'!R44*100</f>
        <v>-3.5999999999999943</v>
      </c>
      <c r="S48" s="379">
        <f>('第１表－２'!S57-'第１表－２'!S44)/'第１表－２'!S44*100</f>
        <v>0.20000000000000281</v>
      </c>
      <c r="T48" s="379">
        <f>('第１表－２'!T57-'第１表－２'!T44)/'第１表－２'!T44*100</f>
        <v>-0.3027245206861727</v>
      </c>
      <c r="U48" s="379">
        <f>('第１表－２'!U57-'第１表－２'!U44)/'第１表－２'!U44*100</f>
        <v>-0.10020040080159752</v>
      </c>
      <c r="V48" s="379">
        <f>('第１表－２'!V57-'第１表－２'!V44)/'第１表－２'!V44*100</f>
        <v>-0.3033367037411641</v>
      </c>
      <c r="W48" s="379">
        <f>('第１表－２'!W57-'第１表－２'!W44)/'第１表－２'!W44*100</f>
        <v>0</v>
      </c>
      <c r="X48" s="379">
        <f>('第１表－２'!X57-'第１表－２'!X44)/'第１表－２'!X44*100</f>
        <v>-0.19980019980018843</v>
      </c>
      <c r="Y48" s="379">
        <f>('第１表－２'!Y57-'第１表－２'!Y44)/'第１表－２'!Y44*100</f>
        <v>-0.880626223091982</v>
      </c>
      <c r="Z48" s="379">
        <f>('第１表－２'!Z57-'第１表－２'!Z44)/'第１表－２'!Z44*100</f>
        <v>-2.5291828793774265</v>
      </c>
      <c r="AA48" s="379">
        <f>('第１表－２'!AA57-'第１表－２'!AA44)/'第１表－２'!AA44*100</f>
        <v>-3.54251012145749</v>
      </c>
      <c r="AB48" s="379">
        <f>('第１表－２'!AB57-'第１表－２'!AB44)/'第１表－２'!AB44*100</f>
        <v>-1.2844036697247758</v>
      </c>
      <c r="AC48" s="380">
        <f>('第１表－２'!AC57-'第１表－２'!AC44)/'第１表－２'!AC44*100</f>
        <v>0</v>
      </c>
    </row>
    <row r="49" spans="1:29" s="23" customFormat="1" ht="9.75">
      <c r="A49" s="70"/>
      <c r="B49" s="65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2"/>
    </row>
    <row r="50" spans="1:29" s="4" customFormat="1" ht="9">
      <c r="A50" s="1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7.25">
      <c r="A51" s="105" t="s">
        <v>633</v>
      </c>
      <c r="B51" s="13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4"/>
      <c r="Y51" s="10"/>
      <c r="Z51" s="10"/>
      <c r="AA51" s="14"/>
      <c r="AB51" s="10"/>
      <c r="AC51" s="73" t="s">
        <v>590</v>
      </c>
    </row>
    <row r="52" spans="1:29" s="4" customFormat="1" ht="11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4" t="s">
        <v>591</v>
      </c>
    </row>
    <row r="53" spans="1:30" s="23" customFormat="1" ht="12" customHeight="1">
      <c r="A53" s="18"/>
      <c r="B53" s="19"/>
      <c r="C53" s="21"/>
      <c r="D53" s="20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0"/>
      <c r="X53" s="20"/>
      <c r="Y53" s="20"/>
      <c r="Z53" s="21"/>
      <c r="AA53" s="20"/>
      <c r="AB53" s="22"/>
      <c r="AC53" s="22"/>
      <c r="AD53" s="30"/>
    </row>
    <row r="54" spans="1:30" s="23" customFormat="1" ht="12" customHeight="1">
      <c r="A54" s="24" t="s">
        <v>0</v>
      </c>
      <c r="B54" s="30"/>
      <c r="C54" s="27" t="s">
        <v>5</v>
      </c>
      <c r="D54" s="26"/>
      <c r="E54" s="26"/>
      <c r="F54" s="26"/>
      <c r="G54" s="26"/>
      <c r="H54" s="26"/>
      <c r="I54" s="26"/>
      <c r="J54" s="27" t="s">
        <v>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 t="s">
        <v>202</v>
      </c>
      <c r="W54" s="26"/>
      <c r="X54" s="26"/>
      <c r="Y54" s="26"/>
      <c r="Z54" s="27" t="s">
        <v>203</v>
      </c>
      <c r="AA54" s="26"/>
      <c r="AB54" s="28"/>
      <c r="AC54" s="28"/>
      <c r="AD54" s="30"/>
    </row>
    <row r="55" spans="1:30" s="23" customFormat="1" ht="12" customHeight="1">
      <c r="A55" s="29"/>
      <c r="B55" s="63"/>
      <c r="C55" s="31"/>
      <c r="D55" s="32"/>
      <c r="E55" s="33"/>
      <c r="F55" s="33"/>
      <c r="G55" s="33"/>
      <c r="H55" s="33"/>
      <c r="I55" s="33"/>
      <c r="J55" s="31"/>
      <c r="K55" s="32"/>
      <c r="L55" s="33"/>
      <c r="M55" s="33"/>
      <c r="N55" s="32"/>
      <c r="O55" s="33"/>
      <c r="P55" s="33"/>
      <c r="Q55" s="32"/>
      <c r="R55" s="32"/>
      <c r="S55" s="33"/>
      <c r="T55" s="33"/>
      <c r="U55" s="33"/>
      <c r="V55" s="31"/>
      <c r="W55" s="32"/>
      <c r="X55" s="32"/>
      <c r="Y55" s="32"/>
      <c r="Z55" s="31"/>
      <c r="AA55" s="32"/>
      <c r="AB55" s="34"/>
      <c r="AC55" s="410"/>
      <c r="AD55" s="30"/>
    </row>
    <row r="56" spans="1:30" s="23" customFormat="1" ht="12" customHeight="1">
      <c r="A56" s="29"/>
      <c r="B56" s="25" t="s">
        <v>29</v>
      </c>
      <c r="C56" s="31"/>
      <c r="D56" s="27" t="s">
        <v>30</v>
      </c>
      <c r="E56" s="26"/>
      <c r="F56" s="26"/>
      <c r="G56" s="26"/>
      <c r="H56" s="26"/>
      <c r="I56" s="26"/>
      <c r="J56" s="27" t="s">
        <v>31</v>
      </c>
      <c r="K56" s="27" t="s">
        <v>32</v>
      </c>
      <c r="L56" s="26"/>
      <c r="M56" s="26"/>
      <c r="N56" s="27" t="s">
        <v>33</v>
      </c>
      <c r="O56" s="26"/>
      <c r="P56" s="26"/>
      <c r="Q56" s="27" t="s">
        <v>34</v>
      </c>
      <c r="R56" s="27" t="s">
        <v>35</v>
      </c>
      <c r="S56" s="26"/>
      <c r="T56" s="26"/>
      <c r="U56" s="26"/>
      <c r="V56" s="31"/>
      <c r="W56" s="27" t="s">
        <v>204</v>
      </c>
      <c r="X56" s="27" t="s">
        <v>205</v>
      </c>
      <c r="Y56" s="27" t="s">
        <v>206</v>
      </c>
      <c r="Z56" s="31"/>
      <c r="AA56" s="27" t="s">
        <v>203</v>
      </c>
      <c r="AB56" s="35" t="s">
        <v>207</v>
      </c>
      <c r="AC56" s="411" t="s">
        <v>209</v>
      </c>
      <c r="AD56" s="30"/>
    </row>
    <row r="57" spans="1:30" s="23" customFormat="1" ht="12" customHeight="1">
      <c r="A57" s="29"/>
      <c r="B57" s="30"/>
      <c r="C57" s="27" t="s">
        <v>47</v>
      </c>
      <c r="D57" s="31"/>
      <c r="E57" s="32"/>
      <c r="F57" s="32"/>
      <c r="G57" s="32"/>
      <c r="H57" s="32"/>
      <c r="I57" s="32"/>
      <c r="J57" s="31"/>
      <c r="K57" s="31"/>
      <c r="L57" s="32"/>
      <c r="M57" s="32"/>
      <c r="N57" s="31"/>
      <c r="O57" s="32"/>
      <c r="P57" s="32"/>
      <c r="Q57" s="31"/>
      <c r="R57" s="31"/>
      <c r="S57" s="32"/>
      <c r="T57" s="32"/>
      <c r="U57" s="32"/>
      <c r="V57" s="27" t="s">
        <v>208</v>
      </c>
      <c r="W57" s="31"/>
      <c r="X57" s="31"/>
      <c r="Y57" s="31"/>
      <c r="Z57" s="27" t="s">
        <v>209</v>
      </c>
      <c r="AA57" s="31"/>
      <c r="AB57" s="36"/>
      <c r="AC57" s="28"/>
      <c r="AD57" s="30"/>
    </row>
    <row r="58" spans="1:30" s="23" customFormat="1" ht="12" customHeight="1">
      <c r="A58" s="29"/>
      <c r="B58" s="25" t="s">
        <v>55</v>
      </c>
      <c r="C58" s="31"/>
      <c r="D58" s="31"/>
      <c r="E58" s="27" t="s">
        <v>57</v>
      </c>
      <c r="F58" s="27" t="s">
        <v>58</v>
      </c>
      <c r="G58" s="27" t="s">
        <v>25</v>
      </c>
      <c r="H58" s="27" t="s">
        <v>59</v>
      </c>
      <c r="I58" s="27" t="s">
        <v>60</v>
      </c>
      <c r="J58" s="27" t="s">
        <v>61</v>
      </c>
      <c r="K58" s="31"/>
      <c r="L58" s="27" t="s">
        <v>62</v>
      </c>
      <c r="M58" s="27" t="s">
        <v>63</v>
      </c>
      <c r="N58" s="27" t="s">
        <v>64</v>
      </c>
      <c r="O58" s="27" t="s">
        <v>65</v>
      </c>
      <c r="P58" s="27" t="s">
        <v>55</v>
      </c>
      <c r="Q58" s="31"/>
      <c r="R58" s="27" t="s">
        <v>66</v>
      </c>
      <c r="S58" s="27" t="s">
        <v>67</v>
      </c>
      <c r="T58" s="27" t="s">
        <v>28</v>
      </c>
      <c r="U58" s="27" t="s">
        <v>210</v>
      </c>
      <c r="V58" s="31"/>
      <c r="W58" s="31"/>
      <c r="X58" s="27" t="s">
        <v>211</v>
      </c>
      <c r="Y58" s="31"/>
      <c r="Z58" s="31"/>
      <c r="AA58" s="31"/>
      <c r="AB58" s="36"/>
      <c r="AC58" s="28"/>
      <c r="AD58" s="30"/>
    </row>
    <row r="59" spans="1:30" s="23" customFormat="1" ht="12" customHeight="1">
      <c r="A59" s="29"/>
      <c r="B59" s="30"/>
      <c r="C59" s="27" t="s">
        <v>81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7" t="s">
        <v>82</v>
      </c>
      <c r="P59" s="31"/>
      <c r="Q59" s="31"/>
      <c r="R59" s="31"/>
      <c r="S59" s="31"/>
      <c r="T59" s="31"/>
      <c r="U59" s="31"/>
      <c r="V59" s="31"/>
      <c r="W59" s="31"/>
      <c r="X59" s="27" t="s">
        <v>212</v>
      </c>
      <c r="Y59" s="27" t="s">
        <v>213</v>
      </c>
      <c r="Z59" s="31"/>
      <c r="AA59" s="31"/>
      <c r="AB59" s="35" t="s">
        <v>214</v>
      </c>
      <c r="AC59" s="28"/>
      <c r="AD59" s="30"/>
    </row>
    <row r="60" spans="1:30" s="23" customFormat="1" ht="12" customHeight="1">
      <c r="A60" s="29"/>
      <c r="B60" s="25" t="s">
        <v>97</v>
      </c>
      <c r="C60" s="31"/>
      <c r="D60" s="27" t="s">
        <v>98</v>
      </c>
      <c r="E60" s="31"/>
      <c r="F60" s="31"/>
      <c r="G60" s="27" t="s">
        <v>99</v>
      </c>
      <c r="H60" s="31"/>
      <c r="I60" s="27" t="s">
        <v>82</v>
      </c>
      <c r="J60" s="27" t="s">
        <v>100</v>
      </c>
      <c r="K60" s="31"/>
      <c r="L60" s="31"/>
      <c r="M60" s="31"/>
      <c r="N60" s="27" t="s">
        <v>101</v>
      </c>
      <c r="O60" s="31"/>
      <c r="P60" s="31"/>
      <c r="Q60" s="27" t="s">
        <v>102</v>
      </c>
      <c r="R60" s="27" t="s">
        <v>103</v>
      </c>
      <c r="S60" s="31"/>
      <c r="T60" s="27" t="s">
        <v>80</v>
      </c>
      <c r="U60" s="27" t="s">
        <v>215</v>
      </c>
      <c r="V60" s="31"/>
      <c r="W60" s="27" t="s">
        <v>216</v>
      </c>
      <c r="X60" s="27" t="s">
        <v>217</v>
      </c>
      <c r="Y60" s="31"/>
      <c r="Z60" s="31"/>
      <c r="AA60" s="31"/>
      <c r="AB60" s="35" t="s">
        <v>89</v>
      </c>
      <c r="AC60" s="28"/>
      <c r="AD60" s="30"/>
    </row>
    <row r="61" spans="1:30" s="23" customFormat="1" ht="12" customHeight="1">
      <c r="A61" s="29"/>
      <c r="B61" s="30"/>
      <c r="C61" s="27" t="s">
        <v>119</v>
      </c>
      <c r="D61" s="31"/>
      <c r="E61" s="27" t="s">
        <v>120</v>
      </c>
      <c r="F61" s="27" t="s">
        <v>121</v>
      </c>
      <c r="G61" s="31"/>
      <c r="H61" s="27" t="s">
        <v>122</v>
      </c>
      <c r="I61" s="31"/>
      <c r="J61" s="31"/>
      <c r="K61" s="31"/>
      <c r="L61" s="31"/>
      <c r="M61" s="31"/>
      <c r="N61" s="27" t="s">
        <v>79</v>
      </c>
      <c r="O61" s="27" t="s">
        <v>123</v>
      </c>
      <c r="P61" s="27" t="s">
        <v>124</v>
      </c>
      <c r="Q61" s="31"/>
      <c r="R61" s="31"/>
      <c r="S61" s="27" t="s">
        <v>66</v>
      </c>
      <c r="T61" s="31"/>
      <c r="U61" s="31"/>
      <c r="V61" s="27" t="s">
        <v>204</v>
      </c>
      <c r="W61" s="31"/>
      <c r="X61" s="27" t="s">
        <v>218</v>
      </c>
      <c r="Y61" s="27" t="s">
        <v>219</v>
      </c>
      <c r="Z61" s="27" t="s">
        <v>209</v>
      </c>
      <c r="AA61" s="31"/>
      <c r="AB61" s="35" t="s">
        <v>220</v>
      </c>
      <c r="AC61" s="28"/>
      <c r="AD61" s="30"/>
    </row>
    <row r="62" spans="1:30" s="23" customFormat="1" ht="12" customHeight="1">
      <c r="A62" s="29"/>
      <c r="B62" s="25" t="s">
        <v>136</v>
      </c>
      <c r="C62" s="31"/>
      <c r="D62" s="31"/>
      <c r="E62" s="31"/>
      <c r="F62" s="31"/>
      <c r="G62" s="27" t="s">
        <v>86</v>
      </c>
      <c r="H62" s="31"/>
      <c r="I62" s="27" t="s">
        <v>127</v>
      </c>
      <c r="J62" s="27" t="s">
        <v>34</v>
      </c>
      <c r="K62" s="31"/>
      <c r="L62" s="31"/>
      <c r="M62" s="31"/>
      <c r="N62" s="27" t="s">
        <v>55</v>
      </c>
      <c r="O62" s="27" t="s">
        <v>82</v>
      </c>
      <c r="P62" s="31"/>
      <c r="Q62" s="31"/>
      <c r="R62" s="27" t="s">
        <v>137</v>
      </c>
      <c r="S62" s="31"/>
      <c r="T62" s="27" t="s">
        <v>6</v>
      </c>
      <c r="U62" s="27" t="s">
        <v>221</v>
      </c>
      <c r="V62" s="31"/>
      <c r="W62" s="31"/>
      <c r="X62" s="27" t="s">
        <v>222</v>
      </c>
      <c r="Y62" s="31"/>
      <c r="Z62" s="31"/>
      <c r="AA62" s="31"/>
      <c r="AB62" s="36"/>
      <c r="AC62" s="28"/>
      <c r="AD62" s="30"/>
    </row>
    <row r="63" spans="1:30" s="23" customFormat="1" ht="12" customHeight="1">
      <c r="A63" s="29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6"/>
      <c r="AC63" s="28"/>
      <c r="AD63" s="30"/>
    </row>
    <row r="64" spans="1:30" s="23" customFormat="1" ht="12" customHeight="1">
      <c r="A64" s="29" t="s">
        <v>152</v>
      </c>
      <c r="B64" s="25" t="s">
        <v>125</v>
      </c>
      <c r="C64" s="27" t="s">
        <v>168</v>
      </c>
      <c r="D64" s="27" t="s">
        <v>169</v>
      </c>
      <c r="E64" s="27" t="s">
        <v>170</v>
      </c>
      <c r="F64" s="27" t="s">
        <v>155</v>
      </c>
      <c r="G64" s="27" t="s">
        <v>171</v>
      </c>
      <c r="H64" s="27" t="s">
        <v>172</v>
      </c>
      <c r="I64" s="27" t="s">
        <v>173</v>
      </c>
      <c r="J64" s="27" t="s">
        <v>102</v>
      </c>
      <c r="K64" s="27" t="s">
        <v>125</v>
      </c>
      <c r="L64" s="27" t="s">
        <v>31</v>
      </c>
      <c r="M64" s="27" t="s">
        <v>31</v>
      </c>
      <c r="N64" s="27" t="s">
        <v>124</v>
      </c>
      <c r="O64" s="27" t="s">
        <v>174</v>
      </c>
      <c r="P64" s="27" t="s">
        <v>155</v>
      </c>
      <c r="Q64" s="27" t="s">
        <v>155</v>
      </c>
      <c r="R64" s="27" t="s">
        <v>175</v>
      </c>
      <c r="S64" s="27" t="s">
        <v>176</v>
      </c>
      <c r="T64" s="27" t="s">
        <v>31</v>
      </c>
      <c r="U64" s="27" t="s">
        <v>223</v>
      </c>
      <c r="V64" s="27" t="s">
        <v>224</v>
      </c>
      <c r="W64" s="27" t="s">
        <v>147</v>
      </c>
      <c r="X64" s="27" t="s">
        <v>225</v>
      </c>
      <c r="Y64" s="27" t="s">
        <v>226</v>
      </c>
      <c r="Z64" s="27" t="s">
        <v>227</v>
      </c>
      <c r="AA64" s="27" t="s">
        <v>209</v>
      </c>
      <c r="AB64" s="35" t="s">
        <v>228</v>
      </c>
      <c r="AC64" s="411" t="s">
        <v>227</v>
      </c>
      <c r="AD64" s="30"/>
    </row>
    <row r="65" spans="1:30" s="23" customFormat="1" ht="12" customHeight="1">
      <c r="A65" s="29"/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90"/>
      <c r="AC65" s="412"/>
      <c r="AD65" s="30"/>
    </row>
    <row r="66" spans="1:30" s="23" customFormat="1" ht="12" customHeight="1">
      <c r="A66" s="106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9"/>
      <c r="Y66" s="108"/>
      <c r="Z66" s="108"/>
      <c r="AA66" s="108"/>
      <c r="AB66" s="108"/>
      <c r="AC66" s="110"/>
      <c r="AD66" s="30"/>
    </row>
    <row r="67" spans="1:30" s="23" customFormat="1" ht="12" customHeight="1">
      <c r="A67" s="111"/>
      <c r="B67" s="112"/>
      <c r="C67" s="109"/>
      <c r="F67" s="109" t="s">
        <v>268</v>
      </c>
      <c r="G67" s="119"/>
      <c r="H67" s="119"/>
      <c r="I67" s="119"/>
      <c r="J67" s="109"/>
      <c r="K67" s="109"/>
      <c r="L67" s="109"/>
      <c r="M67" s="109"/>
      <c r="N67" s="109"/>
      <c r="O67" s="119"/>
      <c r="P67" s="119"/>
      <c r="Q67" s="119"/>
      <c r="R67" s="119"/>
      <c r="S67" s="119"/>
      <c r="T67" s="109" t="s">
        <v>268</v>
      </c>
      <c r="U67" s="109"/>
      <c r="V67" s="109"/>
      <c r="W67" s="109"/>
      <c r="X67" s="109"/>
      <c r="Y67" s="109"/>
      <c r="Z67" s="119"/>
      <c r="AA67" s="119"/>
      <c r="AB67" s="119"/>
      <c r="AC67" s="123"/>
      <c r="AD67" s="30"/>
    </row>
    <row r="68" spans="1:30" s="23" customFormat="1" ht="12" customHeight="1">
      <c r="A68" s="115"/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8"/>
      <c r="AD68" s="30"/>
    </row>
    <row r="69" spans="1:30" s="23" customFormat="1" ht="12" customHeight="1">
      <c r="A69" s="111"/>
      <c r="B69" s="120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376"/>
      <c r="AD69" s="30"/>
    </row>
    <row r="70" spans="1:30" s="23" customFormat="1" ht="9.75">
      <c r="A70" s="114" t="s">
        <v>631</v>
      </c>
      <c r="B70" s="378">
        <f>('第１表－２'!B105-'第１表－２'!B103)/'第１表－２'!B103*100</f>
        <v>0</v>
      </c>
      <c r="C70" s="379">
        <f>('第１表－２'!C105-'第１表－２'!C103)/'第１表－２'!C103*100</f>
        <v>-0.8510638297872309</v>
      </c>
      <c r="D70" s="379">
        <f>('第１表－２'!D105-'第１表－２'!D103)/'第１表－２'!D103*100</f>
        <v>-1.882352941176464</v>
      </c>
      <c r="E70" s="379">
        <f>('第１表－２'!E105-'第１表－２'!E103)/'第１表－２'!E103*100</f>
        <v>0</v>
      </c>
      <c r="F70" s="379">
        <f>('第１表－２'!F105-'第１表－２'!F103)/'第１表－２'!F103*100</f>
        <v>0</v>
      </c>
      <c r="G70" s="379">
        <f>('第１表－２'!G105-'第１表－２'!G103)/'第１表－２'!G103*100</f>
        <v>0.10040160642571137</v>
      </c>
      <c r="H70" s="379">
        <f>('第１表－２'!H105-'第１表－２'!H103)/'第１表－２'!H103*100</f>
        <v>-1.617795753286156</v>
      </c>
      <c r="I70" s="379">
        <f>('第１表－２'!I105-'第１表－２'!I103)/'第１表－２'!I103*100</f>
        <v>0</v>
      </c>
      <c r="J70" s="379">
        <f>('第１表－２'!J105-'第１表－２'!J103)/'第１表－２'!J103*100</f>
        <v>-6.282183316168892</v>
      </c>
      <c r="K70" s="379">
        <f>('第１表－２'!K105-'第１表－２'!K103)/'第１表－２'!K103*100</f>
        <v>-9.195402298850572</v>
      </c>
      <c r="L70" s="379">
        <f>('第１表－２'!L105-'第１表－２'!L103)/'第１表－２'!L103*100</f>
        <v>0</v>
      </c>
      <c r="M70" s="379">
        <f>('第１表－２'!M105-'第１表－２'!M103)/'第１表－２'!M103*100</f>
        <v>-10.272536687631039</v>
      </c>
      <c r="N70" s="379">
        <f>('第１表－２'!N105-'第１表－２'!N103)/'第１表－２'!N103*100</f>
        <v>-7.676348547717849</v>
      </c>
      <c r="O70" s="379">
        <f>('第１表－２'!O105-'第１表－２'!O103)/'第１表－２'!O103*100</f>
        <v>-10.395010395010393</v>
      </c>
      <c r="P70" s="379">
        <f>('第１表－２'!P105-'第１表－２'!P103)/'第１表－２'!P103*100</f>
        <v>0</v>
      </c>
      <c r="Q70" s="379">
        <f>('第１表－２'!Q105-'第１表－２'!Q103)/'第１表－２'!Q103*100</f>
        <v>-0.09746588693956562</v>
      </c>
      <c r="R70" s="379">
        <f>('第１表－２'!R105-'第１表－２'!R103)/'第１表－２'!R103*100</f>
        <v>-0.30456852791877886</v>
      </c>
      <c r="S70" s="379">
        <f>('第１表－２'!S105-'第１表－２'!S103)/'第１表－２'!S103*100</f>
        <v>0</v>
      </c>
      <c r="T70" s="379">
        <f>('第１表－２'!T105-'第１表－２'!T103)/'第１表－２'!T103*100</f>
        <v>-0.41279669762642485</v>
      </c>
      <c r="U70" s="379">
        <f>('第１表－２'!U105-'第１表－２'!U103)/'第１表－２'!U103*100</f>
        <v>0</v>
      </c>
      <c r="V70" s="379">
        <f>('第１表－２'!V105-'第１表－２'!V103)/'第１表－２'!V103*100</f>
        <v>0.395256916996039</v>
      </c>
      <c r="W70" s="379">
        <f>('第１表－２'!W105-'第１表－２'!W103)/'第１表－２'!W103*100</f>
        <v>0</v>
      </c>
      <c r="X70" s="379">
        <f>('第１表－２'!X105-'第１表－２'!X103)/'第１表－２'!X103*100</f>
        <v>1.7223910840932146</v>
      </c>
      <c r="Y70" s="379">
        <f>('第１表－２'!Y105-'第１表－２'!Y103)/'第１表－２'!Y103*100</f>
        <v>0</v>
      </c>
      <c r="Z70" s="379">
        <f>('第１表－２'!Z105-'第１表－２'!Z103)/'第１表－２'!Z103*100</f>
        <v>0.1008064516128975</v>
      </c>
      <c r="AA70" s="379">
        <f>('第１表－２'!AA105-'第１表－２'!AA103)/'第１表－２'!AA103*100</f>
        <v>-0.6944444444444473</v>
      </c>
      <c r="AB70" s="379">
        <f>('第１表－２'!AB105-'第１表－２'!AB103)/'第１表－２'!AB103*100</f>
        <v>0.2955665024630514</v>
      </c>
      <c r="AC70" s="380">
        <f>('第１表－２'!AC105-'第１表－２'!AC103)/'第１表－２'!AC103*100</f>
        <v>0</v>
      </c>
      <c r="AD70" s="30"/>
    </row>
    <row r="71" spans="1:30" s="23" customFormat="1" ht="12" customHeight="1">
      <c r="A71" s="114" t="s">
        <v>191</v>
      </c>
      <c r="B71" s="378">
        <f>('第１表－２'!B106-'第１表－２'!B105)/'第１表－２'!B105*100</f>
        <v>0</v>
      </c>
      <c r="C71" s="379">
        <f>('第１表－２'!C106-'第１表－２'!C105)/'第１表－２'!C105*100</f>
        <v>0.6437768240343286</v>
      </c>
      <c r="D71" s="379">
        <f>('第１表－２'!D106-'第１表－２'!D105)/'第１表－２'!D105*100</f>
        <v>-0.11990407673861932</v>
      </c>
      <c r="E71" s="379">
        <f>('第１表－２'!E106-'第１表－２'!E105)/'第１表－２'!E105*100</f>
        <v>-1.328903654485053</v>
      </c>
      <c r="F71" s="379">
        <f>('第１表－２'!F106-'第１表－２'!F105)/'第１表－２'!F105*100</f>
        <v>2.58706467661691</v>
      </c>
      <c r="G71" s="379">
        <f>('第１表－２'!G106-'第１表－２'!G105)/'第１表－２'!G105*100</f>
        <v>0.4012036108324889</v>
      </c>
      <c r="H71" s="379">
        <f>('第１表－２'!H106-'第１表－２'!H105)/'第１表－２'!H105*100</f>
        <v>2.055498458376156</v>
      </c>
      <c r="I71" s="379">
        <f>('第１表－２'!I106-'第１表－２'!I105)/'第１表－２'!I105*100</f>
        <v>0</v>
      </c>
      <c r="J71" s="379">
        <f>('第１表－２'!J106-'第１表－２'!J105)/'第１表－２'!J105*100</f>
        <v>-0.879120879120876</v>
      </c>
      <c r="K71" s="379">
        <f>('第１表－２'!K106-'第１表－２'!K105)/'第１表－２'!K105*100</f>
        <v>-1.9562715765247443</v>
      </c>
      <c r="L71" s="379">
        <f>('第１表－２'!L106-'第１表－２'!L105)/'第１表－２'!L105*100</f>
        <v>-9.93914807302231</v>
      </c>
      <c r="M71" s="379">
        <f>('第１表－２'!M106-'第１表－２'!M105)/'第１表－２'!M105*100</f>
        <v>-0.8177570093457811</v>
      </c>
      <c r="N71" s="379">
        <f>('第１表－２'!N106-'第１表－２'!N105)/'第１表－２'!N105*100</f>
        <v>-0.4494382022471974</v>
      </c>
      <c r="O71" s="379">
        <f>('第１表－２'!O106-'第１表－２'!O105)/'第１表－２'!O105*100</f>
        <v>-0.812064965197219</v>
      </c>
      <c r="P71" s="379">
        <f>('第１表－２'!P106-'第１表－２'!P105)/'第１表－２'!P105*100</f>
        <v>0</v>
      </c>
      <c r="Q71" s="379">
        <f>('第１表－２'!Q106-'第１表－２'!Q105)/'第１表－２'!Q105*100</f>
        <v>-0.39024390243902995</v>
      </c>
      <c r="R71" s="379">
        <f>('第１表－２'!R106-'第１表－２'!R105)/'第１表－２'!R105*100</f>
        <v>0.20366598778004363</v>
      </c>
      <c r="S71" s="379">
        <f>('第１表－２'!S106-'第１表－２'!S105)/'第１表－２'!S105*100</f>
        <v>0</v>
      </c>
      <c r="T71" s="379">
        <f>('第１表－２'!T106-'第１表－２'!T105)/'第１表－２'!T105*100</f>
        <v>0</v>
      </c>
      <c r="U71" s="379">
        <f>('第１表－２'!U106-'第１表－２'!U105)/'第１表－２'!U105*100</f>
        <v>0.3003003003002974</v>
      </c>
      <c r="V71" s="379">
        <f>('第１表－２'!V106-'第１表－２'!V105)/'第１表－２'!V105*100</f>
        <v>-0.6889763779527448</v>
      </c>
      <c r="W71" s="379">
        <f>('第１表－２'!W106-'第１表－２'!W105)/'第１表－２'!W105*100</f>
        <v>0</v>
      </c>
      <c r="X71" s="379">
        <f>('第１表－２'!X106-'第１表－２'!X105)/'第１表－２'!X105*100</f>
        <v>-3.286852589641445</v>
      </c>
      <c r="Y71" s="379">
        <f>('第１表－２'!Y106-'第１表－２'!Y105)/'第１表－２'!Y105*100</f>
        <v>0</v>
      </c>
      <c r="Z71" s="379">
        <f>('第１表－２'!Z106-'第１表－２'!Z105)/'第１表－２'!Z105*100</f>
        <v>-1.0070493454179255</v>
      </c>
      <c r="AA71" s="379">
        <f>('第１表－２'!AA106-'第１表－２'!AA105)/'第１表－２'!AA105*100</f>
        <v>-0.09990009990009421</v>
      </c>
      <c r="AB71" s="379">
        <f>('第１表－２'!AB106-'第１表－２'!AB105)/'第１表－２'!AB105*100</f>
        <v>-1.6699410609037357</v>
      </c>
      <c r="AC71" s="380">
        <f>('第１表－２'!AC106-'第１表－２'!AC105)/'第１表－２'!AC105*100</f>
        <v>0.10775862068966437</v>
      </c>
      <c r="AD71" s="30"/>
    </row>
    <row r="72" spans="1:30" s="23" customFormat="1" ht="12" customHeight="1">
      <c r="A72" s="114" t="s">
        <v>192</v>
      </c>
      <c r="B72" s="378">
        <f>('第１表－２'!B107-'第１表－２'!B106)/'第１表－２'!B106*100</f>
        <v>0</v>
      </c>
      <c r="C72" s="379">
        <f>('第１表－２'!C107-'第１表－２'!C106)/'第１表－２'!C106*100</f>
        <v>-1.0660980810234542</v>
      </c>
      <c r="D72" s="379">
        <f>('第１表－２'!D107-'第１表－２'!D106)/'第１表－２'!D106*100</f>
        <v>-3.481392557022799</v>
      </c>
      <c r="E72" s="379">
        <f>('第１表－２'!E107-'第１表－２'!E106)/'第１表－２'!E106*100</f>
        <v>-1.346801346801334</v>
      </c>
      <c r="F72" s="379">
        <f>('第１表－２'!F107-'第１表－２'!F106)/'第１表－２'!F106*100</f>
        <v>0</v>
      </c>
      <c r="G72" s="379">
        <f>('第１表－２'!G107-'第１表－２'!G106)/'第１表－２'!G106*100</f>
        <v>0</v>
      </c>
      <c r="H72" s="379">
        <f>('第１表－２'!H107-'第１表－２'!H106)/'第１表－２'!H106*100</f>
        <v>0.4028197381671759</v>
      </c>
      <c r="I72" s="379">
        <f>('第１表－２'!I107-'第１表－２'!I106)/'第１表－２'!I106*100</f>
        <v>0</v>
      </c>
      <c r="J72" s="379">
        <f>('第１表－２'!J107-'第１表－２'!J106)/'第１表－２'!J106*100</f>
        <v>1.9955654101995532</v>
      </c>
      <c r="K72" s="379">
        <f>('第１表－２'!K107-'第１表－２'!K106)/'第１表－２'!K106*100</f>
        <v>5.633802816901405</v>
      </c>
      <c r="L72" s="379">
        <f>('第１表－２'!L107-'第１表－２'!L106)/'第１表－２'!L106*100</f>
        <v>0</v>
      </c>
      <c r="M72" s="379">
        <f>('第１表－２'!M107-'第１表－２'!M106)/'第１表－２'!M106*100</f>
        <v>6.124852767962294</v>
      </c>
      <c r="N72" s="379">
        <f>('第１表－２'!N107-'第１表－２'!N106)/'第１表－２'!N106*100</f>
        <v>0</v>
      </c>
      <c r="O72" s="379">
        <f>('第１表－２'!O107-'第１表－２'!O106)/'第１表－２'!O106*100</f>
        <v>0.3508771929824528</v>
      </c>
      <c r="P72" s="379">
        <f>('第１表－２'!P107-'第１表－２'!P106)/'第１表－２'!P106*100</f>
        <v>-0.5154639175257731</v>
      </c>
      <c r="Q72" s="379">
        <f>('第１表－２'!Q107-'第１表－２'!Q106)/'第１表－２'!Q106*100</f>
        <v>0.09794319294809846</v>
      </c>
      <c r="R72" s="379">
        <f>('第１表－２'!R107-'第１表－２'!R106)/'第１表－２'!R106*100</f>
        <v>-1.422764227642282</v>
      </c>
      <c r="S72" s="379">
        <f>('第１表－２'!S107-'第１表－２'!S106)/'第１表－２'!S106*100</f>
        <v>-1.771653543307084</v>
      </c>
      <c r="T72" s="379">
        <f>('第１表－２'!T107-'第１表－２'!T106)/'第１表－２'!T106*100</f>
        <v>-2.279792746113993</v>
      </c>
      <c r="U72" s="379">
        <f>('第１表－２'!U107-'第１表－２'!U106)/'第１表－２'!U106*100</f>
        <v>0</v>
      </c>
      <c r="V72" s="379">
        <f>('第１表－２'!V107-'第１表－２'!V106)/'第１表－２'!V106*100</f>
        <v>0.19821605550048427</v>
      </c>
      <c r="W72" s="379">
        <f>('第１表－２'!W107-'第１表－２'!W106)/'第１表－２'!W106*100</f>
        <v>-0.9970089730807578</v>
      </c>
      <c r="X72" s="379">
        <f>('第１表－２'!X107-'第１表－２'!X106)/'第１表－２'!X106*100</f>
        <v>2.2657054582904252</v>
      </c>
      <c r="Y72" s="379">
        <f>('第１表－２'!Y107-'第１表－２'!Y106)/'第１表－２'!Y106*100</f>
        <v>0</v>
      </c>
      <c r="Z72" s="379">
        <f>('第１表－２'!Z107-'第１表－２'!Z106)/'第１表－２'!Z106*100</f>
        <v>0.3051881993896207</v>
      </c>
      <c r="AA72" s="379">
        <f>('第１表－２'!AA107-'第１表－２'!AA106)/'第１表－２'!AA106*100</f>
        <v>1.4000000000000057</v>
      </c>
      <c r="AB72" s="379">
        <f>('第１表－２'!AB107-'第１表－２'!AB106)/'第１表－２'!AB106*100</f>
        <v>0.09990009990010842</v>
      </c>
      <c r="AC72" s="380">
        <f>('第１表－２'!AC107-'第１表－２'!AC106)/'第１表－２'!AC106*100</f>
        <v>-0.32292787944027057</v>
      </c>
      <c r="AD72" s="30"/>
    </row>
    <row r="73" spans="1:30" s="23" customFormat="1" ht="12" customHeight="1">
      <c r="A73" s="114" t="s">
        <v>193</v>
      </c>
      <c r="B73" s="378">
        <f>('第１表－２'!B108-'第１表－２'!B107)/'第１表－２'!B107*100</f>
        <v>0</v>
      </c>
      <c r="C73" s="379">
        <f>('第１表－２'!C108-'第１表－２'!C107)/'第１表－２'!C107*100</f>
        <v>-1.6163793103448276</v>
      </c>
      <c r="D73" s="379">
        <f>('第１表－２'!D108-'第１表－２'!D107)/'第１表－２'!D107*100</f>
        <v>-3.9800995024875654</v>
      </c>
      <c r="E73" s="379">
        <f>('第１表－２'!E108-'第１表－２'!E107)/'第１表－２'!E107*100</f>
        <v>1.3651877133105672</v>
      </c>
      <c r="F73" s="379">
        <f>('第１表－２'!F108-'第１表－２'!F107)/'第１表－２'!F107*100</f>
        <v>-6.692531522793396</v>
      </c>
      <c r="G73" s="379">
        <f>('第１表－２'!G108-'第１表－２'!G107)/'第１表－２'!G107*100</f>
        <v>-0.19980019980018843</v>
      </c>
      <c r="H73" s="379">
        <f>('第１表－２'!H108-'第１表－２'!H107)/'第１表－２'!H107*100</f>
        <v>0.802407221664992</v>
      </c>
      <c r="I73" s="379">
        <f>('第１表－２'!I108-'第１表－２'!I107)/'第１表－２'!I107*100</f>
        <v>0</v>
      </c>
      <c r="J73" s="379">
        <f>('第１表－２'!J108-'第１表－２'!J107)/'第１表－２'!J107*100</f>
        <v>2.826086956521733</v>
      </c>
      <c r="K73" s="379">
        <f>('第１表－２'!K108-'第１表－２'!K107)/'第１表－２'!K107*100</f>
        <v>3.555555555555559</v>
      </c>
      <c r="L73" s="379">
        <f>('第１表－２'!L108-'第１表－２'!L107)/'第１表－２'!L107*100</f>
        <v>12.50000000000001</v>
      </c>
      <c r="M73" s="379">
        <f>('第１表－２'!M108-'第１表－２'!M107)/'第１表－２'!M107*100</f>
        <v>2.663706992230861</v>
      </c>
      <c r="N73" s="379">
        <f>('第１表－２'!N108-'第１表－２'!N107)/'第１表－２'!N107*100</f>
        <v>4.288939051918749</v>
      </c>
      <c r="O73" s="379">
        <f>('第１表－２'!O108-'第１表－２'!O107)/'第１表－２'!O107*100</f>
        <v>5.827505827505828</v>
      </c>
      <c r="P73" s="379">
        <f>('第１表－２'!P108-'第１表－２'!P107)/'第１表－２'!P107*100</f>
        <v>0.5181347150259068</v>
      </c>
      <c r="Q73" s="379">
        <f>('第１表－２'!Q108-'第１表－２'!Q107)/'第１表－２'!Q107*100</f>
        <v>0</v>
      </c>
      <c r="R73" s="379">
        <f>('第１表－２'!R108-'第１表－２'!R107)/'第１表－２'!R107*100</f>
        <v>0.618556701030922</v>
      </c>
      <c r="S73" s="379">
        <f>('第１表－２'!S108-'第１表－２'!S107)/'第１表－２'!S107*100</f>
        <v>1.803607214428855</v>
      </c>
      <c r="T73" s="379">
        <f>('第１表－２'!T108-'第１表－２'!T107)/'第１表－２'!T107*100</f>
        <v>0.8483563096500499</v>
      </c>
      <c r="U73" s="379">
        <f>('第１表－２'!U108-'第１表－２'!U107)/'第１表－２'!U107*100</f>
        <v>0</v>
      </c>
      <c r="V73" s="379">
        <f>('第１表－２'!V108-'第１表－２'!V107)/'第１表－２'!V107*100</f>
        <v>-0.8902077151335227</v>
      </c>
      <c r="W73" s="379">
        <f>('第１表－２'!W108-'第１表－２'!W107)/'第１表－２'!W107*100</f>
        <v>-0.3021148036253748</v>
      </c>
      <c r="X73" s="379">
        <f>('第１表－２'!X108-'第１表－２'!X107)/'第１表－２'!X107*100</f>
        <v>0.6042296072507639</v>
      </c>
      <c r="Y73" s="379">
        <f>('第１表－２'!Y108-'第１表－２'!Y107)/'第１表－２'!Y107*100</f>
        <v>-1.8482490272373457</v>
      </c>
      <c r="Z73" s="379">
        <f>('第１表－２'!Z108-'第１表－２'!Z107)/'第１表－２'!Z107*100</f>
        <v>-0.30425963488843527</v>
      </c>
      <c r="AA73" s="379">
        <f>('第１表－２'!AA108-'第１表－２'!AA107)/'第１表－２'!AA107*100</f>
        <v>-1.9723865877712032</v>
      </c>
      <c r="AB73" s="379">
        <f>('第１表－２'!AB108-'第１表－２'!AB107)/'第１表－２'!AB107*100</f>
        <v>0.09980039920159114</v>
      </c>
      <c r="AC73" s="380">
        <f>('第１表－２'!AC108-'第１表－２'!AC107)/'第１表－２'!AC107*100</f>
        <v>0.10799136069115393</v>
      </c>
      <c r="AD73" s="30"/>
    </row>
    <row r="74" spans="1:30" s="23" customFormat="1" ht="12" customHeight="1">
      <c r="A74" s="114" t="s">
        <v>194</v>
      </c>
      <c r="B74" s="378">
        <f>('第１表－２'!B109-'第１表－２'!B108)/'第１表－２'!B108*100</f>
        <v>0</v>
      </c>
      <c r="C74" s="379">
        <f>('第１表－２'!C109-'第１表－２'!C108)/'第１表－２'!C108*100</f>
        <v>-1.7524644030668064</v>
      </c>
      <c r="D74" s="379">
        <f>('第１表－２'!D109-'第１表－２'!D108)/'第１表－２'!D108*100</f>
        <v>-0.6476683937823834</v>
      </c>
      <c r="E74" s="379">
        <f>('第１表－２'!E109-'第１表－２'!E108)/'第１表－２'!E108*100</f>
        <v>-4.82603815937149</v>
      </c>
      <c r="F74" s="379">
        <f>('第１表－２'!F109-'第１表－２'!F108)/'第１表－２'!F108*100</f>
        <v>-7.276507276507277</v>
      </c>
      <c r="G74" s="379">
        <f>('第１表－２'!G109-'第１表－２'!G108)/'第１表－２'!G108*100</f>
        <v>0.6006006006005948</v>
      </c>
      <c r="H74" s="379">
        <f>('第１表－２'!H109-'第１表－２'!H108)/'第１表－２'!H108*100</f>
        <v>-2.388059701492543</v>
      </c>
      <c r="I74" s="379">
        <f>('第１表－２'!I109-'第１表－２'!I108)/'第１表－２'!I108*100</f>
        <v>0</v>
      </c>
      <c r="J74" s="379">
        <f>('第１表－２'!J109-'第１表－２'!J108)/'第１表－２'!J108*100</f>
        <v>0.21141649048626093</v>
      </c>
      <c r="K74" s="379">
        <f>('第１表－２'!K109-'第１表－２'!K108)/'第１表－２'!K108*100</f>
        <v>0.5364806866952789</v>
      </c>
      <c r="L74" s="379">
        <f>('第１表－２'!L109-'第１表－２'!L108)/'第１表－２'!L108*100</f>
        <v>0</v>
      </c>
      <c r="M74" s="379">
        <f>('第１表－２'!M109-'第１表－２'!M108)/'第１表－２'!M108*100</f>
        <v>0.5405405405405406</v>
      </c>
      <c r="N74" s="379">
        <f>('第１表－２'!N109-'第１表－２'!N108)/'第１表－２'!N108*100</f>
        <v>0.10822510822510206</v>
      </c>
      <c r="O74" s="379">
        <f>('第１表－２'!O109-'第１表－２'!O108)/'第１表－２'!O108*100</f>
        <v>0.2202643171806199</v>
      </c>
      <c r="P74" s="379">
        <f>('第１表－２'!P109-'第１表－２'!P108)/'第１表－２'!P108*100</f>
        <v>-0.20618556701031218</v>
      </c>
      <c r="Q74" s="379">
        <f>('第１表－２'!Q109-'第１表－２'!Q108)/'第１表－２'!Q108*100</f>
        <v>0</v>
      </c>
      <c r="R74" s="379">
        <f>('第１表－２'!R109-'第１表－２'!R108)/'第１表－２'!R108*100</f>
        <v>-0.5122950819672132</v>
      </c>
      <c r="S74" s="379">
        <f>('第１表－２'!S109-'第１表－２'!S108)/'第１表－２'!S108*100</f>
        <v>0</v>
      </c>
      <c r="T74" s="379">
        <f>('第１表－２'!T109-'第１表－２'!T108)/'第１表－２'!T108*100</f>
        <v>-1.0515247108307046</v>
      </c>
      <c r="U74" s="379">
        <f>('第１表－２'!U109-'第１表－２'!U108)/'第１表－２'!U108*100</f>
        <v>0</v>
      </c>
      <c r="V74" s="379">
        <f>('第１表－２'!V109-'第１表－２'!V108)/'第１表－２'!V108*100</f>
        <v>-0.29940119760478756</v>
      </c>
      <c r="W74" s="379">
        <f>('第１表－２'!W109-'第１表－２'!W108)/'第１表－２'!W108*100</f>
        <v>0.70707070707071</v>
      </c>
      <c r="X74" s="379">
        <f>('第１表－２'!X109-'第１表－２'!X108)/'第１表－２'!X108*100</f>
        <v>-2.202202202202205</v>
      </c>
      <c r="Y74" s="379">
        <f>('第１表－２'!Y109-'第１表－２'!Y108)/'第１表－２'!Y108*100</f>
        <v>0</v>
      </c>
      <c r="Z74" s="379">
        <f>('第１表－２'!Z109-'第１表－２'!Z108)/'第１表－２'!Z108*100</f>
        <v>0</v>
      </c>
      <c r="AA74" s="379">
        <f>('第１表－２'!AA109-'第１表－２'!AA108)/'第１表－２'!AA108*100</f>
        <v>0.5030181086519114</v>
      </c>
      <c r="AB74" s="379">
        <f>('第１表－２'!AB109-'第１表－２'!AB108)/'第１表－２'!AB108*100</f>
        <v>-0.09970089730807011</v>
      </c>
      <c r="AC74" s="380">
        <f>('第１表－２'!AC109-'第１表－２'!AC108)/'第１表－２'!AC108*100</f>
        <v>-0.10787486515642775</v>
      </c>
      <c r="AD74" s="30"/>
    </row>
    <row r="75" spans="1:30" s="23" customFormat="1" ht="12" customHeight="1">
      <c r="A75" s="114" t="s">
        <v>195</v>
      </c>
      <c r="B75" s="378">
        <f>('第１表－２'!B110-'第１表－２'!B109)/'第１表－２'!B109*100</f>
        <v>0</v>
      </c>
      <c r="C75" s="379">
        <f>('第１表－２'!C110-'第１表－２'!C109)/'第１表－２'!C109*100</f>
        <v>1.3377926421404713</v>
      </c>
      <c r="D75" s="379">
        <f>('第１表－２'!D110-'第１表－２'!D109)/'第１表－２'!D109*100</f>
        <v>2.2164276401564575</v>
      </c>
      <c r="E75" s="379">
        <f>('第１表－２'!E110-'第１表－２'!E109)/'第１表－２'!E109*100</f>
        <v>0.353773584905657</v>
      </c>
      <c r="F75" s="379">
        <f>('第１表－２'!F110-'第１表－２'!F109)/'第１表－２'!F109*100</f>
        <v>7.959641255605375</v>
      </c>
      <c r="G75" s="379">
        <f>('第１表－２'!G110-'第１表－２'!G109)/'第１表－２'!G109*100</f>
        <v>-0.19900497512438092</v>
      </c>
      <c r="H75" s="379">
        <f>('第１表－２'!H110-'第１表－２'!H109)/'第１表－２'!H109*100</f>
        <v>-0.20387359836899965</v>
      </c>
      <c r="I75" s="379">
        <f>('第１表－２'!I110-'第１表－２'!I109)/'第１表－２'!I109*100</f>
        <v>0</v>
      </c>
      <c r="J75" s="379">
        <f>('第１表－２'!J110-'第１表－２'!J109)/'第１表－２'!J109*100</f>
        <v>0</v>
      </c>
      <c r="K75" s="379">
        <f>('第１表－２'!K110-'第１表－２'!K109)/'第１表－２'!K109*100</f>
        <v>-1.280683030949843</v>
      </c>
      <c r="L75" s="379">
        <f>('第１表－２'!L110-'第１表－２'!L109)/'第１表－２'!L109*100</f>
        <v>0</v>
      </c>
      <c r="M75" s="379">
        <f>('第１表－２'!M110-'第１表－２'!M109)/'第１表－２'!M109*100</f>
        <v>-1.2903225806451644</v>
      </c>
      <c r="N75" s="379">
        <f>('第１表－２'!N110-'第１表－２'!N109)/'第１表－２'!N109*100</f>
        <v>1.6216216216216217</v>
      </c>
      <c r="O75" s="379">
        <f>('第１表－２'!O110-'第１表－２'!O109)/'第１表－２'!O109*100</f>
        <v>2.417582417582421</v>
      </c>
      <c r="P75" s="379">
        <f>('第１表－２'!P110-'第１表－２'!P109)/'第１表－２'!P109*100</f>
        <v>-0.5165289256198348</v>
      </c>
      <c r="Q75" s="379">
        <f>('第１表－２'!Q110-'第１表－２'!Q109)/'第１表－２'!Q109*100</f>
        <v>0</v>
      </c>
      <c r="R75" s="379">
        <f>('第１表－２'!R110-'第１表－２'!R109)/'第１表－２'!R109*100</f>
        <v>0</v>
      </c>
      <c r="S75" s="379">
        <f>('第１表－２'!S110-'第１表－２'!S109)/'第１表－２'!S109*100</f>
        <v>0</v>
      </c>
      <c r="T75" s="379">
        <f>('第１表－２'!T110-'第１表－２'!T109)/'第１表－２'!T109*100</f>
        <v>0</v>
      </c>
      <c r="U75" s="379">
        <f>('第１表－２'!U110-'第１表－２'!U109)/'第１表－２'!U109*100</f>
        <v>0</v>
      </c>
      <c r="V75" s="379">
        <f>('第１表－２'!V110-'第１表－２'!V109)/'第１表－２'!V109*100</f>
        <v>-0.600600600600609</v>
      </c>
      <c r="W75" s="379">
        <f>('第１表－２'!W110-'第１表－２'!W109)/'第１表－２'!W109*100</f>
        <v>-0.7021063189568734</v>
      </c>
      <c r="X75" s="379">
        <f>('第１表－２'!X110-'第１表－２'!X109)/'第１表－２'!X109*100</f>
        <v>-1.637666325486191</v>
      </c>
      <c r="Y75" s="379">
        <f>('第１表－２'!Y110-'第１表－２'!Y109)/'第１表－２'!Y109*100</f>
        <v>0</v>
      </c>
      <c r="Z75" s="379">
        <f>('第１表－２'!Z110-'第１表－２'!Z109)/'第１表－２'!Z109*100</f>
        <v>-0.10172939979653543</v>
      </c>
      <c r="AA75" s="379">
        <f>('第１表－２'!AA110-'第１表－２'!AA109)/'第１表－２'!AA109*100</f>
        <v>-0.40040040040040603</v>
      </c>
      <c r="AB75" s="379">
        <f>('第１表－２'!AB110-'第１表－２'!AB109)/'第１表－２'!AB109*100</f>
        <v>0</v>
      </c>
      <c r="AC75" s="380">
        <f>('第１表－２'!AC110-'第１表－２'!AC109)/'第１表－２'!AC109*100</f>
        <v>0</v>
      </c>
      <c r="AD75" s="30"/>
    </row>
    <row r="76" spans="1:30" s="23" customFormat="1" ht="12" customHeight="1">
      <c r="A76" s="114" t="s">
        <v>196</v>
      </c>
      <c r="B76" s="378">
        <f>('第１表－２'!B111-'第１表－２'!B110)/'第１表－２'!B110*100</f>
        <v>0</v>
      </c>
      <c r="C76" s="379">
        <f>('第１表－２'!C111-'第１表－２'!C110)/'第１表－２'!C110*100</f>
        <v>-0.7700770077007731</v>
      </c>
      <c r="D76" s="379">
        <f>('第１表－２'!D111-'第１表－２'!D110)/'第１表－２'!D110*100</f>
        <v>-2.168367346938779</v>
      </c>
      <c r="E76" s="379">
        <f>('第１表－２'!E111-'第１表－２'!E110)/'第１表－２'!E110*100</f>
        <v>-0.23501762632196077</v>
      </c>
      <c r="F76" s="379">
        <f>('第１表－２'!F111-'第１表－２'!F110)/'第１表－２'!F110*100</f>
        <v>-0.31152647975077585</v>
      </c>
      <c r="G76" s="379">
        <f>('第１表－２'!G111-'第１表－２'!G110)/'第１表－２'!G110*100</f>
        <v>-1.694915254237291</v>
      </c>
      <c r="H76" s="379">
        <f>('第１表－２'!H111-'第１表－２'!H110)/'第１表－２'!H110*100</f>
        <v>1.5321756894790601</v>
      </c>
      <c r="I76" s="379">
        <f>('第１表－２'!I111-'第１表－２'!I110)/'第１表－２'!I110*100</f>
        <v>0</v>
      </c>
      <c r="J76" s="379">
        <f>('第１表－２'!J111-'第１表－２'!J110)/'第１表－２'!J110*100</f>
        <v>-4.85232067510548</v>
      </c>
      <c r="K76" s="379">
        <f>('第１表－２'!K111-'第１表－２'!K110)/'第１表－２'!K110*100</f>
        <v>-7.243243243243247</v>
      </c>
      <c r="L76" s="379">
        <f>('第１表－２'!L111-'第１表－２'!L110)/'第１表－２'!L110*100</f>
        <v>0</v>
      </c>
      <c r="M76" s="379">
        <f>('第１表－２'!M111-'第１表－２'!M110)/'第１表－２'!M110*100</f>
        <v>-8.169934640522875</v>
      </c>
      <c r="N76" s="379">
        <f>('第１表－２'!N111-'第１表－２'!N110)/'第１表－２'!N110*100</f>
        <v>-5.851063829787234</v>
      </c>
      <c r="O76" s="379">
        <f>('第１表－２'!O111-'第１表－２'!O110)/'第１表－２'!O110*100</f>
        <v>-7.18884120171674</v>
      </c>
      <c r="P76" s="379">
        <f>('第１表－２'!P111-'第１表－２'!P110)/'第１表－２'!P110*100</f>
        <v>-2.0768431983385254</v>
      </c>
      <c r="Q76" s="379">
        <f>('第１表－２'!Q111-'第１表－２'!Q110)/'第１表－２'!Q110*100</f>
        <v>0.39138943248531455</v>
      </c>
      <c r="R76" s="379">
        <f>('第１表－２'!R111-'第１表－２'!R110)/'第１表－２'!R110*100</f>
        <v>-0.6179196704428366</v>
      </c>
      <c r="S76" s="379">
        <f>('第１表－２'!S111-'第１表－２'!S110)/'第１表－２'!S110*100</f>
        <v>0</v>
      </c>
      <c r="T76" s="379">
        <f>('第１表－２'!T111-'第１表－２'!T110)/'第１表－２'!T110*100</f>
        <v>-1.0626992561105209</v>
      </c>
      <c r="U76" s="379">
        <f>('第１表－２'!U111-'第１表－２'!U110)/'第１表－２'!U110*100</f>
        <v>0</v>
      </c>
      <c r="V76" s="379">
        <f>('第１表－２'!V111-'第１表－２'!V110)/'第１表－２'!V110*100</f>
        <v>0.10070493454180113</v>
      </c>
      <c r="W76" s="379">
        <f>('第１表－２'!W111-'第１表－２'!W110)/'第１表－２'!W110*100</f>
        <v>0</v>
      </c>
      <c r="X76" s="379">
        <f>('第１表－２'!X111-'第１表－２'!X110)/'第１表－２'!X110*100</f>
        <v>0.20811654526535156</v>
      </c>
      <c r="Y76" s="379">
        <f>('第１表－２'!Y111-'第１表－２'!Y110)/'第１表－２'!Y110*100</f>
        <v>0</v>
      </c>
      <c r="Z76" s="379">
        <f>('第１表－２'!Z111-'第１表－２'!Z110)/'第１表－２'!Z110*100</f>
        <v>0.10183299389001457</v>
      </c>
      <c r="AA76" s="379">
        <f>('第１表－２'!AA111-'第１表－２'!AA110)/'第１表－２'!AA110*100</f>
        <v>1.1055276381909491</v>
      </c>
      <c r="AB76" s="379">
        <f>('第１表－２'!AB111-'第１表－２'!AB110)/'第１表－２'!AB110*100</f>
        <v>0.09980039920159114</v>
      </c>
      <c r="AC76" s="380">
        <f>('第１表－２'!AC111-'第１表－２'!AC110)/'第１表－２'!AC110*100</f>
        <v>-0.7559395248380008</v>
      </c>
      <c r="AD76" s="30"/>
    </row>
    <row r="77" spans="1:30" s="23" customFormat="1" ht="12" customHeight="1">
      <c r="A77" s="114" t="s">
        <v>197</v>
      </c>
      <c r="B77" s="378">
        <f>('第１表－２'!B112-'第１表－２'!B111)/'第１表－２'!B111*100</f>
        <v>6</v>
      </c>
      <c r="C77" s="379">
        <f>('第１表－２'!C112-'第１表－２'!C111)/'第１表－２'!C111*100</f>
        <v>-1.662971175166297</v>
      </c>
      <c r="D77" s="379">
        <f>('第１表－２'!D112-'第１表－２'!D111)/'第１表－２'!D111*100</f>
        <v>-2.2164276401564575</v>
      </c>
      <c r="E77" s="379">
        <f>('第１表－２'!E112-'第１表－２'!E111)/'第１表－２'!E111*100</f>
        <v>-2.120141342756197</v>
      </c>
      <c r="F77" s="379">
        <f>('第１表－２'!F112-'第１表－２'!F111)/'第１表－２'!F111*100</f>
        <v>-0.41666666666667257</v>
      </c>
      <c r="G77" s="379">
        <f>('第１表－２'!G112-'第１表－２'!G111)/'第１表－２'!G111*100</f>
        <v>-1.6227180527383311</v>
      </c>
      <c r="H77" s="379">
        <f>('第１表－２'!H112-'第１表－２'!H111)/'第１表－２'!H111*100</f>
        <v>-2.1126760563380365</v>
      </c>
      <c r="I77" s="379">
        <f>('第１表－２'!I112-'第１表－２'!I111)/'第１表－２'!I111*100</f>
        <v>0</v>
      </c>
      <c r="J77" s="379">
        <f>('第１表－２'!J112-'第１表－２'!J111)/'第１表－２'!J111*100</f>
        <v>-1.3303769401330408</v>
      </c>
      <c r="K77" s="379">
        <f>('第１表－２'!K112-'第１表－２'!K111)/'第１表－２'!K111*100</f>
        <v>-2.447552447552441</v>
      </c>
      <c r="L77" s="379">
        <f>('第１表－２'!L112-'第１表－２'!L111)/'第１表－２'!L111*100</f>
        <v>0</v>
      </c>
      <c r="M77" s="379">
        <f>('第１表－２'!M112-'第１表－２'!M111)/'第１表－２'!M111*100</f>
        <v>-2.7283511269276364</v>
      </c>
      <c r="N77" s="379">
        <f>('第１表－２'!N112-'第１表－２'!N111)/'第１表－２'!N111*100</f>
        <v>-1.1299435028248588</v>
      </c>
      <c r="O77" s="379">
        <f>('第１表－２'!O112-'第１表－２'!O111)/'第１表－２'!O111*100</f>
        <v>-1.271676300578028</v>
      </c>
      <c r="P77" s="379">
        <f>('第１表－２'!P112-'第１表－２'!P111)/'第１表－２'!P111*100</f>
        <v>-0.9544008483563007</v>
      </c>
      <c r="Q77" s="379">
        <f>('第１表－２'!Q112-'第１表－２'!Q111)/'第１表－２'!Q111*100</f>
        <v>0</v>
      </c>
      <c r="R77" s="379">
        <f>('第１表－２'!R112-'第１表－２'!R111)/'第１表－２'!R111*100</f>
        <v>0</v>
      </c>
      <c r="S77" s="379">
        <f>('第１表－２'!S112-'第１表－２'!S111)/'第１表－２'!S111*100</f>
        <v>0</v>
      </c>
      <c r="T77" s="379">
        <f>('第１表－２'!T112-'第１表－２'!T111)/'第１表－２'!T111*100</f>
        <v>0</v>
      </c>
      <c r="U77" s="379">
        <f>('第１表－２'!U112-'第１表－２'!U111)/'第１表－２'!U111*100</f>
        <v>0</v>
      </c>
      <c r="V77" s="379">
        <f>('第１表－２'!V112-'第１表－２'!V111)/'第１表－２'!V111*100</f>
        <v>-0.10060362173039086</v>
      </c>
      <c r="W77" s="379">
        <f>('第１表－２'!W112-'第１表－２'!W111)/'第１表－２'!W111*100</f>
        <v>0</v>
      </c>
      <c r="X77" s="379">
        <f>('第１表－２'!X112-'第１表－２'!X111)/'第１表－２'!X111*100</f>
        <v>-0.2076843198338555</v>
      </c>
      <c r="Y77" s="379">
        <f>('第１表－２'!Y112-'第１表－２'!Y111)/'第１表－２'!Y111*100</f>
        <v>0</v>
      </c>
      <c r="Z77" s="379">
        <f>('第１表－２'!Z112-'第１表－２'!Z111)/'第１表－２'!Z111*100</f>
        <v>2.136317395727374</v>
      </c>
      <c r="AA77" s="379">
        <f>('第１表－２'!AA112-'第１表－２'!AA111)/'第１表－２'!AA111*100</f>
        <v>5.467196819085488</v>
      </c>
      <c r="AB77" s="379">
        <f>('第１表－２'!AB112-'第１表－２'!AB111)/'第１表－２'!AB111*100</f>
        <v>1.7946161515453611</v>
      </c>
      <c r="AC77" s="380">
        <f>('第１表－２'!AC112-'第１表－２'!AC111)/'第１表－２'!AC111*100</f>
        <v>0.6528835690968382</v>
      </c>
      <c r="AD77" s="30"/>
    </row>
    <row r="78" spans="1:30" s="23" customFormat="1" ht="12" customHeight="1">
      <c r="A78" s="114" t="s">
        <v>198</v>
      </c>
      <c r="B78" s="378">
        <f>('第１表－２'!B113-'第１表－２'!B112)/'第１表－２'!B112*100</f>
        <v>0</v>
      </c>
      <c r="C78" s="379">
        <f>('第１表－２'!C113-'第１表－２'!C112)/'第１表－２'!C112*100</f>
        <v>-1.9165727170236784</v>
      </c>
      <c r="D78" s="379">
        <f>('第１表－２'!D113-'第１表－２'!D112)/'第１表－２'!D112*100</f>
        <v>-2.666666666666667</v>
      </c>
      <c r="E78" s="379">
        <f>('第１表－２'!E113-'第１表－２'!E112)/'第１表－２'!E112*100</f>
        <v>1.8050541516245486</v>
      </c>
      <c r="F78" s="379">
        <f>('第１表－２'!F113-'第１表－２'!F112)/'第１表－２'!F112*100</f>
        <v>-10.460251046025105</v>
      </c>
      <c r="G78" s="379">
        <f>('第１表－２'!G113-'第１表－２'!G112)/'第１表－２'!G112*100</f>
        <v>0</v>
      </c>
      <c r="H78" s="379">
        <f>('第１表－２'!H113-'第１表－２'!H112)/'第１表－２'!H112*100</f>
        <v>-1.13052415210688</v>
      </c>
      <c r="I78" s="379">
        <f>('第１表－２'!I113-'第１表－２'!I112)/'第１表－２'!I112*100</f>
        <v>0</v>
      </c>
      <c r="J78" s="379">
        <f>('第１表－２'!J113-'第１表－２'!J112)/'第１表－２'!J112*100</f>
        <v>6.853932584269656</v>
      </c>
      <c r="K78" s="379">
        <f>('第１表－２'!K113-'第１表－２'!K112)/'第１表－２'!K112*100</f>
        <v>7.407407407407411</v>
      </c>
      <c r="L78" s="379">
        <f>('第１表－２'!L113-'第１表－２'!L112)/'第１表－２'!L112*100</f>
        <v>0</v>
      </c>
      <c r="M78" s="379">
        <f>('第１表－２'!M113-'第１表－２'!M112)/'第１表－２'!M112*100</f>
        <v>8.41463414634147</v>
      </c>
      <c r="N78" s="379">
        <f>('第１表－２'!N113-'第１表－２'!N112)/'第１表－２'!N112*100</f>
        <v>11.65714285714286</v>
      </c>
      <c r="O78" s="379">
        <f>('第１表－２'!O113-'第１表－２'!O112)/'第１表－２'!O112*100</f>
        <v>16.042154566744713</v>
      </c>
      <c r="P78" s="379">
        <f>('第１表－２'!P113-'第１表－２'!P112)/'第１表－２'!P112*100</f>
        <v>0.6423982869378954</v>
      </c>
      <c r="Q78" s="379">
        <f>('第１表－２'!Q113-'第１表－２'!Q112)/'第１表－２'!Q112*100</f>
        <v>0</v>
      </c>
      <c r="R78" s="379">
        <f>('第１表－２'!R113-'第１表－２'!R112)/'第１表－２'!R112*100</f>
        <v>1.7616580310880858</v>
      </c>
      <c r="S78" s="379">
        <f>('第１表－２'!S113-'第１表－２'!S112)/'第１表－２'!S112*100</f>
        <v>0</v>
      </c>
      <c r="T78" s="379">
        <f>('第１表－２'!T113-'第１表－２'!T112)/'第１表－２'!T112*100</f>
        <v>3.3297529538131134</v>
      </c>
      <c r="U78" s="379">
        <f>('第１表－２'!U113-'第１表－２'!U112)/'第１表－２'!U112*100</f>
        <v>0</v>
      </c>
      <c r="V78" s="379">
        <f>('第１表－２'!V113-'第１表－２'!V112)/'第１表－２'!V112*100</f>
        <v>0</v>
      </c>
      <c r="W78" s="379">
        <f>('第１表－２'!W113-'第１表－２'!W112)/'第１表－２'!W112*100</f>
        <v>0</v>
      </c>
      <c r="X78" s="379">
        <f>('第１表－２'!X113-'第１表－２'!X112)/'第１表－２'!X112*100</f>
        <v>-0.10405827263266838</v>
      </c>
      <c r="Y78" s="379">
        <f>('第１表－２'!Y113-'第１表－２'!Y112)/'第１表－２'!Y112*100</f>
        <v>0</v>
      </c>
      <c r="Z78" s="379">
        <f>('第１表－２'!Z113-'第１表－２'!Z112)/'第１表－２'!Z112*100</f>
        <v>-1.3944223107569775</v>
      </c>
      <c r="AA78" s="379">
        <f>('第１表－２'!AA113-'第１表－２'!AA112)/'第１表－２'!AA112*100</f>
        <v>-6.503298774740802</v>
      </c>
      <c r="AB78" s="379">
        <f>('第１表－２'!AB113-'第１表－２'!AB112)/'第１表－２'!AB112*100</f>
        <v>-0.3917727717923521</v>
      </c>
      <c r="AC78" s="380">
        <f>('第１表－２'!AC113-'第１表－２'!AC112)/'第１表－２'!AC112*100</f>
        <v>0</v>
      </c>
      <c r="AD78" s="30"/>
    </row>
    <row r="79" spans="1:30" s="23" customFormat="1" ht="12" customHeight="1">
      <c r="A79" s="114" t="s">
        <v>199</v>
      </c>
      <c r="B79" s="378">
        <f>('第１表－２'!B114-'第１表－２'!B113)/'第１表－２'!B113*100</f>
        <v>0</v>
      </c>
      <c r="C79" s="379">
        <f>('第１表－２'!C114-'第１表－２'!C113)/'第１表－２'!C113*100</f>
        <v>1.7241379310344827</v>
      </c>
      <c r="D79" s="379">
        <f>('第１表－２'!D114-'第１表－２'!D113)/'第１表－２'!D113*100</f>
        <v>2.4657534246575303</v>
      </c>
      <c r="E79" s="379">
        <f>('第１表－２'!E114-'第１表－２'!E113)/'第１表－２'!E113*100</f>
        <v>3.3096926713948127</v>
      </c>
      <c r="F79" s="379">
        <f>('第１表－２'!F114-'第１表－２'!F113)/'第１表－２'!F113*100</f>
        <v>-1.5186915887850434</v>
      </c>
      <c r="G79" s="379">
        <f>('第１表－２'!G114-'第１表－２'!G113)/'第１表－２'!G113*100</f>
        <v>1.958762886597944</v>
      </c>
      <c r="H79" s="379">
        <f>('第１表－２'!H114-'第１表－２'!H113)/'第１表－２'!H113*100</f>
        <v>2.390852390852388</v>
      </c>
      <c r="I79" s="379">
        <f>('第１表－２'!I114-'第１表－２'!I113)/'第１表－２'!I113*100</f>
        <v>0</v>
      </c>
      <c r="J79" s="379">
        <f>('第１表－２'!J114-'第１表－２'!J113)/'第１表－２'!J113*100</f>
        <v>-0.7360672975814813</v>
      </c>
      <c r="K79" s="379">
        <f>('第１表－２'!K114-'第１表－２'!K113)/'第１表－２'!K113*100</f>
        <v>1.8909899888765167</v>
      </c>
      <c r="L79" s="379">
        <f>('第１表－２'!L114-'第１表－２'!L113)/'第１表－２'!L113*100</f>
        <v>0</v>
      </c>
      <c r="M79" s="379">
        <f>('第１表－２'!M114-'第１表－２'!M113)/'第１表－２'!M113*100</f>
        <v>2.024746906636667</v>
      </c>
      <c r="N79" s="379">
        <f>('第１表－２'!N114-'第１表－２'!N113)/'第１表－２'!N113*100</f>
        <v>-4.298874104401231</v>
      </c>
      <c r="O79" s="379">
        <f>('第１表－２'!O114-'第１表－２'!O113)/'第１表－２'!O113*100</f>
        <v>-5.852674066599392</v>
      </c>
      <c r="P79" s="379">
        <f>('第１表－２'!P114-'第１表－２'!P113)/'第１表－２'!P113*100</f>
        <v>0</v>
      </c>
      <c r="Q79" s="379">
        <f>('第１表－２'!Q114-'第１表－２'!Q113)/'第１表－２'!Q113*100</f>
        <v>0</v>
      </c>
      <c r="R79" s="379">
        <f>('第１表－２'!R114-'第１表－２'!R113)/'第１表－２'!R113*100</f>
        <v>-0.3054989816700582</v>
      </c>
      <c r="S79" s="379">
        <f>('第１表－２'!S114-'第１表－２'!S113)/'第１表－２'!S113*100</f>
        <v>0</v>
      </c>
      <c r="T79" s="379">
        <f>('第１表－２'!T114-'第１表－２'!T113)/'第１表－２'!T113*100</f>
        <v>-0.5197505197505197</v>
      </c>
      <c r="U79" s="379">
        <f>('第１表－２'!U114-'第１表－２'!U113)/'第１表－２'!U113*100</f>
        <v>0</v>
      </c>
      <c r="V79" s="379">
        <f>('第１表－２'!V114-'第１表－２'!V113)/'第１表－２'!V113*100</f>
        <v>1.9133937562940642</v>
      </c>
      <c r="W79" s="379">
        <f>('第１表－２'!W114-'第１表－２'!W113)/'第１表－２'!W113*100</f>
        <v>0</v>
      </c>
      <c r="X79" s="379">
        <f>('第１表－２'!X114-'第１表－２'!X113)/'第１表－２'!X113*100</f>
        <v>1.3541666666666639</v>
      </c>
      <c r="Y79" s="379">
        <f>('第１表－２'!Y114-'第１表－２'!Y113)/'第１表－２'!Y113*100</f>
        <v>3.0723488602576747</v>
      </c>
      <c r="Z79" s="379">
        <f>('第１表－２'!Z114-'第１表－２'!Z113)/'第１表－２'!Z113*100</f>
        <v>-1.41414141414142</v>
      </c>
      <c r="AA79" s="379">
        <f>('第１表－２'!AA114-'第１表－２'!AA113)/'第１表－２'!AA113*100</f>
        <v>-0.3024193548387068</v>
      </c>
      <c r="AB79" s="379">
        <f>('第１表－２'!AB114-'第１表－２'!AB113)/'第１表－２'!AB113*100</f>
        <v>-2.3598820058997108</v>
      </c>
      <c r="AC79" s="380">
        <f>('第１表－２'!AC114-'第１表－２'!AC113)/'第１表－２'!AC113*100</f>
        <v>0.10810810810810198</v>
      </c>
      <c r="AD79" s="30"/>
    </row>
    <row r="80" spans="1:30" s="23" customFormat="1" ht="12" customHeight="1">
      <c r="A80" s="114" t="s">
        <v>200</v>
      </c>
      <c r="B80" s="378">
        <f>('第１表－２'!B115-'第１表－２'!B114)/'第１表－２'!B114*100</f>
        <v>0</v>
      </c>
      <c r="C80" s="379">
        <f>('第１表－２'!C115-'第１表－２'!C114)/'第１表－２'!C114*100</f>
        <v>-1.5819209039548088</v>
      </c>
      <c r="D80" s="379">
        <f>('第１表－２'!D115-'第１表－２'!D114)/'第１表－２'!D114*100</f>
        <v>-6.81818181818181</v>
      </c>
      <c r="E80" s="379">
        <f>('第１表－２'!E115-'第１表－２'!E114)/'第１表－２'!E114*100</f>
        <v>-0.6864988558352499</v>
      </c>
      <c r="F80" s="379">
        <f>('第１表－２'!F115-'第１表－２'!F114)/'第１表－２'!F114*100</f>
        <v>0</v>
      </c>
      <c r="G80" s="379">
        <f>('第１表－２'!G115-'第１表－２'!G114)/'第１表－２'!G114*100</f>
        <v>-0.5055611729019212</v>
      </c>
      <c r="H80" s="379">
        <f>('第１表－２'!H115-'第１表－２'!H114)/'第１表－２'!H114*100</f>
        <v>2.233502538071069</v>
      </c>
      <c r="I80" s="379">
        <f>('第１表－２'!I115-'第１表－２'!I114)/'第１表－２'!I114*100</f>
        <v>0</v>
      </c>
      <c r="J80" s="379">
        <f>('第１表－２'!J115-'第１表－２'!J114)/'第１表－２'!J114*100</f>
        <v>0.9533898305084655</v>
      </c>
      <c r="K80" s="379">
        <f>('第１表－２'!K115-'第１表－２'!K114)/'第１表－２'!K114*100</f>
        <v>1.528384279475989</v>
      </c>
      <c r="L80" s="379">
        <f>('第１表－２'!L115-'第１表－２'!L114)/'第１表－２'!L114*100</f>
        <v>0</v>
      </c>
      <c r="M80" s="379">
        <f>('第１表－２'!M115-'第１表－２'!M114)/'第１表－２'!M114*100</f>
        <v>1.7640573318632793</v>
      </c>
      <c r="N80" s="379">
        <f>('第１表－２'!N115-'第１表－２'!N114)/'第１表－２'!N114*100</f>
        <v>0.42780748663102214</v>
      </c>
      <c r="O80" s="379">
        <f>('第１表－２'!O115-'第１表－２'!O114)/'第１表－２'!O114*100</f>
        <v>0.42872454448017755</v>
      </c>
      <c r="P80" s="379">
        <f>('第１表－２'!P115-'第１表－２'!P114)/'第１表－２'!P114*100</f>
        <v>0.5319148936170213</v>
      </c>
      <c r="Q80" s="379">
        <f>('第１表－２'!Q115-'第１表－２'!Q114)/'第１表－２'!Q114*100</f>
        <v>0</v>
      </c>
      <c r="R80" s="379">
        <f>('第１表－２'!R115-'第１表－２'!R114)/'第１表－２'!R114*100</f>
        <v>0.9193054136874274</v>
      </c>
      <c r="S80" s="379">
        <f>('第１表－２'!S115-'第１表－２'!S114)/'第１表－２'!S114*100</f>
        <v>4.0354330708661506</v>
      </c>
      <c r="T80" s="379">
        <f>('第１表－２'!T115-'第１表－２'!T114)/'第１表－２'!T114*100</f>
        <v>1.2539184952978086</v>
      </c>
      <c r="U80" s="379">
        <f>('第１表－２'!U115-'第１表－２'!U114)/'第１表－２'!U114*100</f>
        <v>0</v>
      </c>
      <c r="V80" s="379">
        <f>('第１表－２'!V115-'第１表－２'!V114)/'第１表－２'!V114*100</f>
        <v>-0.09881422924902028</v>
      </c>
      <c r="W80" s="379">
        <f>('第１表－２'!W115-'第１表－２'!W114)/'第１表－２'!W114*100</f>
        <v>0.10101010101009526</v>
      </c>
      <c r="X80" s="379">
        <f>('第１表－２'!X115-'第１表－２'!X114)/'第１表－２'!X114*100</f>
        <v>-0.513874614594039</v>
      </c>
      <c r="Y80" s="379">
        <f>('第１表－２'!Y115-'第１表－２'!Y114)/'第１表－２'!Y114*100</f>
        <v>0</v>
      </c>
      <c r="Z80" s="379">
        <f>('第１表－２'!Z115-'第１表－２'!Z114)/'第１表－２'!Z114*100</f>
        <v>1.5368852459016396</v>
      </c>
      <c r="AA80" s="379">
        <f>('第１表－２'!AA115-'第１表－２'!AA114)/'第１表－２'!AA114*100</f>
        <v>-0.3033367037411641</v>
      </c>
      <c r="AB80" s="379">
        <f>('第１表－２'!AB115-'第１表－２'!AB114)/'第１表－２'!AB114*100</f>
        <v>2.8197381671701884</v>
      </c>
      <c r="AC80" s="380">
        <f>('第１表－２'!AC115-'第１表－２'!AC114)/'第１表－２'!AC114*100</f>
        <v>-0.10799136069113857</v>
      </c>
      <c r="AD80" s="30"/>
    </row>
    <row r="81" spans="1:30" s="23" customFormat="1" ht="12" customHeight="1">
      <c r="A81" s="114" t="s">
        <v>201</v>
      </c>
      <c r="B81" s="378">
        <f>('第１表－２'!B116-'第１表－２'!B115)/'第１表－２'!B115*100</f>
        <v>0</v>
      </c>
      <c r="C81" s="379">
        <f>('第１表－２'!C116-'第１表－２'!C115)/'第１表－２'!C115*100</f>
        <v>-0.11481056257175008</v>
      </c>
      <c r="D81" s="379">
        <f>('第１表－２'!D116-'第１表－２'!D115)/'第１表－２'!D115*100</f>
        <v>2.152080344332855</v>
      </c>
      <c r="E81" s="379">
        <f>('第１表－２'!E116-'第１表－２'!E115)/'第１表－２'!E115*100</f>
        <v>0.6912442396313463</v>
      </c>
      <c r="F81" s="379">
        <f>('第１表－２'!F116-'第１表－２'!F115)/'第１表－２'!F115*100</f>
        <v>1.7793594306049825</v>
      </c>
      <c r="G81" s="379">
        <f>('第１表－２'!G116-'第１表－２'!G115)/'第１表－２'!G115*100</f>
        <v>-2.743902439024393</v>
      </c>
      <c r="H81" s="379">
        <f>('第１表－２'!H116-'第１表－２'!H115)/'第１表－２'!H115*100</f>
        <v>-0.794438927507445</v>
      </c>
      <c r="I81" s="379">
        <f>('第１表－２'!I116-'第１表－２'!I115)/'第１表－２'!I115*100</f>
        <v>0</v>
      </c>
      <c r="J81" s="379">
        <f>('第１表－２'!J116-'第１表－２'!J115)/'第１表－２'!J115*100</f>
        <v>-1.4690451206715547</v>
      </c>
      <c r="K81" s="379">
        <f>('第１表－２'!K116-'第１表－２'!K115)/'第１表－２'!K115*100</f>
        <v>-2.1505376344086025</v>
      </c>
      <c r="L81" s="379">
        <f>('第１表－２'!L116-'第１表－２'!L115)/'第１表－２'!L115*100</f>
        <v>0</v>
      </c>
      <c r="M81" s="379">
        <f>('第１表－２'!M116-'第１表－２'!M115)/'第１表－２'!M115*100</f>
        <v>-2.383531960996753</v>
      </c>
      <c r="N81" s="379">
        <f>('第１表－２'!N116-'第１表－２'!N115)/'第１表－２'!N115*100</f>
        <v>-1.8104366347177876</v>
      </c>
      <c r="O81" s="379">
        <f>('第１表－２'!O116-'第１表－２'!O115)/'第１表－２'!O115*100</f>
        <v>-2.134471718249733</v>
      </c>
      <c r="P81" s="379">
        <f>('第１表－２'!P116-'第１表－２'!P115)/'第１表－２'!P115*100</f>
        <v>-1.0582010582010581</v>
      </c>
      <c r="Q81" s="379">
        <f>('第１表－２'!Q116-'第１表－２'!Q115)/'第１表－２'!Q115*100</f>
        <v>0</v>
      </c>
      <c r="R81" s="379">
        <f>('第１表－２'!R116-'第１表－２'!R115)/'第１表－２'!R115*100</f>
        <v>0</v>
      </c>
      <c r="S81" s="379">
        <f>('第１表－２'!S116-'第１表－２'!S115)/'第１表－２'!S115*100</f>
        <v>0</v>
      </c>
      <c r="T81" s="379">
        <f>('第１表－２'!T116-'第１表－２'!T115)/'第１表－２'!T115*100</f>
        <v>-0.41279669762642485</v>
      </c>
      <c r="U81" s="379">
        <f>('第１表－２'!U116-'第１表－２'!U115)/'第１表－２'!U115*100</f>
        <v>0</v>
      </c>
      <c r="V81" s="379">
        <f>('第１表－２'!V116-'第１表－２'!V115)/'第１表－２'!V115*100</f>
        <v>-0.19782393669632903</v>
      </c>
      <c r="W81" s="379">
        <f>('第１表－２'!W116-'第１表－２'!W115)/'第１表－２'!W115*100</f>
        <v>-0.5045408678102926</v>
      </c>
      <c r="X81" s="379">
        <f>('第１表－２'!X116-'第１表－２'!X115)/'第１表－２'!X115*100</f>
        <v>-0.41322314049585895</v>
      </c>
      <c r="Y81" s="379">
        <f>('第１表－２'!Y116-'第１表－２'!Y115)/'第１表－２'!Y115*100</f>
        <v>0</v>
      </c>
      <c r="Z81" s="379">
        <f>('第１表－２'!Z116-'第１表－２'!Z115)/'第１表－２'!Z115*100</f>
        <v>-2.724520686175569</v>
      </c>
      <c r="AA81" s="379">
        <f>('第１表－２'!AA116-'第１表－２'!AA115)/'第１表－２'!AA115*100</f>
        <v>1.2170385395537555</v>
      </c>
      <c r="AB81" s="379">
        <f>('第１表－２'!AB116-'第１表－２'!AB115)/'第１表－２'!AB115*100</f>
        <v>-5.093046033300675</v>
      </c>
      <c r="AC81" s="380">
        <f>('第１表－２'!AC116-'第１表－２'!AC115)/'第１表－２'!AC115*100</f>
        <v>0.10810810810810198</v>
      </c>
      <c r="AD81" s="30"/>
    </row>
    <row r="82" spans="1:30" s="23" customFormat="1" ht="9.75">
      <c r="A82" s="111"/>
      <c r="B82" s="121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413"/>
      <c r="AD82" s="30"/>
    </row>
    <row r="83" spans="1:30" s="23" customFormat="1" ht="12" customHeight="1">
      <c r="A83" s="106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10"/>
      <c r="AD83" s="30"/>
    </row>
    <row r="84" spans="1:30" s="23" customFormat="1" ht="12" customHeight="1">
      <c r="A84" s="111"/>
      <c r="B84" s="112"/>
      <c r="C84" s="109"/>
      <c r="D84" s="119"/>
      <c r="E84" s="119"/>
      <c r="F84" s="109" t="s">
        <v>269</v>
      </c>
      <c r="G84" s="119"/>
      <c r="H84" s="119"/>
      <c r="I84" s="119"/>
      <c r="J84" s="109"/>
      <c r="K84" s="109"/>
      <c r="L84" s="109"/>
      <c r="M84" s="109"/>
      <c r="N84" s="109"/>
      <c r="O84" s="119"/>
      <c r="P84" s="119"/>
      <c r="Q84" s="119"/>
      <c r="R84" s="119"/>
      <c r="S84" s="119"/>
      <c r="T84" s="109" t="s">
        <v>268</v>
      </c>
      <c r="U84" s="109"/>
      <c r="V84" s="109"/>
      <c r="W84" s="109"/>
      <c r="X84" s="109"/>
      <c r="Y84" s="109"/>
      <c r="Z84" s="119"/>
      <c r="AA84" s="119"/>
      <c r="AB84" s="119"/>
      <c r="AC84" s="113"/>
      <c r="AD84" s="30"/>
    </row>
    <row r="85" spans="1:30" s="23" customFormat="1" ht="12" customHeight="1">
      <c r="A85" s="115"/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8"/>
      <c r="AD85" s="30"/>
    </row>
    <row r="86" spans="1:30" s="23" customFormat="1" ht="12" customHeight="1">
      <c r="A86" s="111"/>
      <c r="B86" s="120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376"/>
      <c r="AD86" s="30"/>
    </row>
    <row r="87" spans="1:30" s="23" customFormat="1" ht="12" customHeight="1">
      <c r="A87" s="114" t="s">
        <v>631</v>
      </c>
      <c r="B87" s="378">
        <f>('第１表－２'!B105-'第１表－２'!B92)/'第１表－２'!B92*100</f>
        <v>0</v>
      </c>
      <c r="C87" s="379">
        <f>('第１表－２'!C105-'第１表－２'!C92)/'第１表－２'!C92*100</f>
        <v>-6.048387096774193</v>
      </c>
      <c r="D87" s="379">
        <f>('第１表－２'!D105-'第１表－２'!D92)/'第１表－２'!D92*100</f>
        <v>-13.034410844629821</v>
      </c>
      <c r="E87" s="379">
        <f>('第１表－２'!E105-'第１表－２'!E92)/'第１表－２'!E92*100</f>
        <v>-5.246589716684155</v>
      </c>
      <c r="F87" s="379">
        <f>('第１表－２'!F105-'第１表－２'!F92)/'第１表－２'!F92*100</f>
        <v>0.7014028056112254</v>
      </c>
      <c r="G87" s="379">
        <f>('第１表－２'!G105-'第１表－２'!G92)/'第１表－２'!G92*100</f>
        <v>-0.29999999999999716</v>
      </c>
      <c r="H87" s="379">
        <f>('第１表－２'!H105-'第１表－２'!H92)/'第１表－２'!H92*100</f>
        <v>-7.685009487666042</v>
      </c>
      <c r="I87" s="379">
        <f>('第１表－２'!I105-'第１表－２'!I92)/'第１表－２'!I92*100</f>
        <v>0</v>
      </c>
      <c r="J87" s="379">
        <f>('第１表－２'!J105-'第１表－２'!J92)/'第１表－２'!J92*100</f>
        <v>-2.1505376344086025</v>
      </c>
      <c r="K87" s="379">
        <f>('第１表－２'!K105-'第１表－２'!K92)/'第１表－２'!K92*100</f>
        <v>-2.687569988801782</v>
      </c>
      <c r="L87" s="379">
        <f>('第１表－２'!L105-'第１表－２'!L92)/'第１表－２'!L92*100</f>
        <v>-1.4000000000000057</v>
      </c>
      <c r="M87" s="379">
        <f>('第１表－２'!M105-'第１表－２'!M92)/'第１表－２'!M92*100</f>
        <v>-2.9478458049886713</v>
      </c>
      <c r="N87" s="379">
        <f>('第１表－２'!N105-'第１表－２'!N92)/'第１表－２'!N92*100</f>
        <v>-3.575297941495122</v>
      </c>
      <c r="O87" s="379">
        <f>('第１表－２'!O105-'第１表－２'!O92)/'第１表－２'!O92*100</f>
        <v>-3.0371203599550087</v>
      </c>
      <c r="P87" s="379">
        <f>('第１表－２'!P105-'第１表－２'!P92)/'第１表－２'!P92*100</f>
        <v>-4.527559055118105</v>
      </c>
      <c r="Q87" s="379">
        <f>('第１表－２'!Q105-'第１表－２'!Q92)/'第１表－２'!Q92*100</f>
        <v>2.3976023976024035</v>
      </c>
      <c r="R87" s="379">
        <f>('第１表－２'!R105-'第１表－２'!R92)/'第１表－２'!R92*100</f>
        <v>-1.6032064128256456</v>
      </c>
      <c r="S87" s="379">
        <f>('第１表－２'!S105-'第１表－２'!S92)/'第１表－２'!S92*100</f>
        <v>0</v>
      </c>
      <c r="T87" s="379">
        <f>('第１表－２'!T105-'第１表－２'!T92)/'第１表－２'!T92*100</f>
        <v>-2.917505030181092</v>
      </c>
      <c r="U87" s="379">
        <f>('第１表－２'!U105-'第１表－２'!U92)/'第１表－２'!U92*100</f>
        <v>0</v>
      </c>
      <c r="V87" s="379">
        <f>('第１表－２'!V105-'第１表－２'!V92)/'第１表－２'!V92*100</f>
        <v>0.4945598417408507</v>
      </c>
      <c r="W87" s="379">
        <f>('第１表－２'!W105-'第１表－２'!W92)/'第１表－２'!W92*100</f>
        <v>0.19980019980020267</v>
      </c>
      <c r="X87" s="379">
        <f>('第１表－２'!X105-'第１表－２'!X92)/'第１表－２'!X92*100</f>
        <v>2.0325203252032518</v>
      </c>
      <c r="Y87" s="379">
        <f>('第１表－２'!Y105-'第１表－２'!Y92)/'第１表－２'!Y92*100</f>
        <v>0</v>
      </c>
      <c r="Z87" s="379">
        <f>('第１表－２'!Z105-'第１表－２'!Z92)/'第１表－２'!Z92*100</f>
        <v>-1.2922465208747487</v>
      </c>
      <c r="AA87" s="379">
        <f>('第１表－２'!AA105-'第１表－２'!AA92)/'第１表－２'!AA92*100</f>
        <v>-0.1994017946161544</v>
      </c>
      <c r="AB87" s="379">
        <f>('第１表－２'!AB105-'第１表－２'!AB92)/'第１表－２'!AB92*100</f>
        <v>-0.09813542688911533</v>
      </c>
      <c r="AC87" s="380">
        <f>('第１表－２'!AC105-'第１表－２'!AC92)/'第１表－２'!AC92*100</f>
        <v>-5.015353121801438</v>
      </c>
      <c r="AD87" s="30"/>
    </row>
    <row r="88" spans="1:30" s="23" customFormat="1" ht="12" customHeight="1">
      <c r="A88" s="114" t="s">
        <v>191</v>
      </c>
      <c r="B88" s="381">
        <f>('第１表－２'!B106-'第１表－２'!B93)/'第１表－２'!B93*100</f>
        <v>0</v>
      </c>
      <c r="C88" s="379">
        <f>('第１表－２'!C106-'第１表－２'!C93)/'第１表－２'!C93*100</f>
        <v>-5.060728744939271</v>
      </c>
      <c r="D88" s="379">
        <f>('第１表－２'!D106-'第１表－２'!D93)/'第１表－２'!D93*100</f>
        <v>-12.223393045310862</v>
      </c>
      <c r="E88" s="379">
        <f>('第１表－２'!E106-'第１表－２'!E93)/'第１表－２'!E93*100</f>
        <v>-3.8834951456310773</v>
      </c>
      <c r="F88" s="379">
        <f>('第１表－２'!F106-'第１表－２'!F93)/'第１表－２'!F93*100</f>
        <v>1.1776251226692724</v>
      </c>
      <c r="G88" s="379">
        <f>('第１表－２'!G106-'第１表－２'!G93)/'第１表－２'!G93*100</f>
        <v>0.09999999999999432</v>
      </c>
      <c r="H88" s="379">
        <f>('第１表－２'!H106-'第１表－２'!H93)/'第１表－２'!H93*100</f>
        <v>-5.876777251184836</v>
      </c>
      <c r="I88" s="379">
        <f>('第１表－２'!I106-'第１表－２'!I93)/'第１表－２'!I93*100</f>
        <v>0</v>
      </c>
      <c r="J88" s="379">
        <f>('第１表－２'!J106-'第１表－２'!J93)/'第１表－２'!J93*100</f>
        <v>-0.7700770077007731</v>
      </c>
      <c r="K88" s="379">
        <f>('第１表－２'!K106-'第１表－２'!K93)/'第１表－２'!K93*100</f>
        <v>-2.4054982817869353</v>
      </c>
      <c r="L88" s="379">
        <f>('第１表－２'!L106-'第１表－２'!L93)/'第１表－２'!L93*100</f>
        <v>-11.200000000000003</v>
      </c>
      <c r="M88" s="379">
        <f>('第１表－２'!M106-'第１表－２'!M93)/'第１表－２'!M93*100</f>
        <v>-1.2790697674418539</v>
      </c>
      <c r="N88" s="379">
        <f>('第１表－２'!N106-'第１表－２'!N93)/'第１表－２'!N93*100</f>
        <v>0.45351473922901525</v>
      </c>
      <c r="O88" s="379">
        <f>('第１表－２'!O106-'第１表－２'!O93)/'第１表－２'!O93*100</f>
        <v>2.150537634408599</v>
      </c>
      <c r="P88" s="379">
        <f>('第１表－２'!P106-'第１表－２'!P93)/'第１表－２'!P93*100</f>
        <v>-3.9603960396039604</v>
      </c>
      <c r="Q88" s="379">
        <f>('第１表－２'!Q106-'第１表－２'!Q93)/'第１表－２'!Q93*100</f>
        <v>1.998001998001998</v>
      </c>
      <c r="R88" s="379">
        <f>('第１表－２'!R106-'第１表－２'!R93)/'第１表－２'!R93*100</f>
        <v>-0.9063444108761244</v>
      </c>
      <c r="S88" s="379">
        <f>('第１表－２'!S106-'第１表－２'!S93)/'第１表－２'!S93*100</f>
        <v>0</v>
      </c>
      <c r="T88" s="379">
        <f>('第１表－２'!T106-'第１表－２'!T93)/'第１表－２'!T93*100</f>
        <v>-2.030456852791878</v>
      </c>
      <c r="U88" s="379">
        <f>('第１表－２'!U106-'第１表－２'!U93)/'第１表－２'!U93*100</f>
        <v>0.3003003003002974</v>
      </c>
      <c r="V88" s="379">
        <f>('第１表－２'!V106-'第１表－２'!V93)/'第１表－２'!V93*100</f>
        <v>-0.3948667324777803</v>
      </c>
      <c r="W88" s="379">
        <f>('第１表－２'!W106-'第１表－２'!W93)/'第１表－２'!W93*100</f>
        <v>0</v>
      </c>
      <c r="X88" s="379">
        <f>('第１表－２'!X106-'第１表－２'!X93)/'第１表－２'!X93*100</f>
        <v>-2.1169354838709764</v>
      </c>
      <c r="Y88" s="379">
        <f>('第１表－２'!Y106-'第１表－２'!Y93)/'第１表－２'!Y93*100</f>
        <v>0</v>
      </c>
      <c r="Z88" s="379">
        <f>('第１表－２'!Z106-'第１表－２'!Z93)/'第１表－２'!Z93*100</f>
        <v>-2.189054726368162</v>
      </c>
      <c r="AA88" s="379">
        <f>('第１表－２'!AA106-'第１表－２'!AA93)/'第１表－２'!AA93*100</f>
        <v>0.1001001001000944</v>
      </c>
      <c r="AB88" s="379">
        <f>('第１表－２'!AB106-'第１表－２'!AB93)/'第１表－２'!AB93*100</f>
        <v>-1.7664376840039364</v>
      </c>
      <c r="AC88" s="380">
        <f>('第１表－２'!AC106-'第１表－２'!AC93)/'第１表－２'!AC93*100</f>
        <v>-4.815573770491792</v>
      </c>
      <c r="AD88" s="30"/>
    </row>
    <row r="89" spans="1:30" s="23" customFormat="1" ht="12" customHeight="1">
      <c r="A89" s="114" t="s">
        <v>192</v>
      </c>
      <c r="B89" s="381">
        <f>('第１表－２'!B107-'第１表－２'!B94)/'第１表－２'!B94*100</f>
        <v>0</v>
      </c>
      <c r="C89" s="379">
        <f>('第１表－２'!C107-'第１表－２'!C94)/'第１表－２'!C94*100</f>
        <v>-5.306122448979594</v>
      </c>
      <c r="D89" s="379">
        <f>('第１表－２'!D107-'第１表－２'!D94)/'第１表－２'!D94*100</f>
        <v>-14.649681528662416</v>
      </c>
      <c r="E89" s="379">
        <f>('第１表－２'!E107-'第１表－２'!E94)/'第１表－２'!E94*100</f>
        <v>-2.6578073089700904</v>
      </c>
      <c r="F89" s="379">
        <f>('第１表－２'!F107-'第１表－２'!F94)/'第１表－２'!F94*100</f>
        <v>1.4763779527559056</v>
      </c>
      <c r="G89" s="379">
        <f>('第１表－２'!G107-'第１表－２'!G94)/'第１表－２'!G94*100</f>
        <v>1.3157894736842077</v>
      </c>
      <c r="H89" s="379">
        <f>('第１表－２'!H107-'第１表－２'!H94)/'第１表－２'!H94*100</f>
        <v>-4.866412213740453</v>
      </c>
      <c r="I89" s="379">
        <f>('第１表－２'!I107-'第１表－２'!I94)/'第１表－２'!I94*100</f>
        <v>0</v>
      </c>
      <c r="J89" s="379">
        <f>('第１表－２'!J107-'第１表－２'!J94)/'第１表－２'!J94*100</f>
        <v>-1.6042780748663104</v>
      </c>
      <c r="K89" s="379">
        <f>('第１表－２'!K107-'第１表－２'!K94)/'第１表－２'!K94*100</f>
        <v>-3.536977491961412</v>
      </c>
      <c r="L89" s="379">
        <f>('第１表－２'!L107-'第１表－２'!L94)/'第１表－２'!L94*100</f>
        <v>-11.200000000000003</v>
      </c>
      <c r="M89" s="379">
        <f>('第１表－２'!M107-'第１表－２'!M94)/'第１表－２'!M94*100</f>
        <v>-2.699784017278618</v>
      </c>
      <c r="N89" s="379">
        <f>('第１表－２'!N107-'第１表－２'!N94)/'第１表－２'!N94*100</f>
        <v>-0.11273957158963756</v>
      </c>
      <c r="O89" s="379">
        <f>('第１表－２'!O107-'第１表－２'!O94)/'第１表－２'!O94*100</f>
        <v>1.538461538461535</v>
      </c>
      <c r="P89" s="379">
        <f>('第１表－２'!P107-'第１表－２'!P94)/'第１表－２'!P94*100</f>
        <v>-3.8844621513944277</v>
      </c>
      <c r="Q89" s="379">
        <f>('第１表－２'!Q107-'第１表－２'!Q94)/'第１表－２'!Q94*100</f>
        <v>2.097902097902107</v>
      </c>
      <c r="R89" s="379">
        <f>('第１表－２'!R107-'第１表－２'!R94)/'第１表－２'!R94*100</f>
        <v>-1.8218623481781346</v>
      </c>
      <c r="S89" s="379">
        <f>('第１表－２'!S107-'第１表－２'!S94)/'第１表－２'!S94*100</f>
        <v>-1.771653543307084</v>
      </c>
      <c r="T89" s="379">
        <f>('第１表－２'!T107-'第１表－２'!T94)/'第１表－２'!T94*100</f>
        <v>-3.2820512820512846</v>
      </c>
      <c r="U89" s="379">
        <f>('第１表－２'!U107-'第１表－２'!U94)/'第１表－２'!U94*100</f>
        <v>0.3003003003002974</v>
      </c>
      <c r="V89" s="379">
        <f>('第１表－２'!V107-'第１表－２'!V94)/'第１表－２'!V94*100</f>
        <v>-0.29585798816569164</v>
      </c>
      <c r="W89" s="379">
        <f>('第１表－２'!W107-'第１表－２'!W94)/'第１表－２'!W94*100</f>
        <v>-0.9970089730807578</v>
      </c>
      <c r="X89" s="379">
        <f>('第１表－２'!X107-'第１表－２'!X94)/'第１表－２'!X94*100</f>
        <v>-0.3012048192771056</v>
      </c>
      <c r="Y89" s="379">
        <f>('第１表－２'!Y107-'第１表－２'!Y94)/'第１表－２'!Y94*100</f>
        <v>0</v>
      </c>
      <c r="Z89" s="379">
        <f>('第１表－２'!Z107-'第１表－２'!Z94)/'第１表－２'!Z94*100</f>
        <v>-1.5968063872255573</v>
      </c>
      <c r="AA89" s="379">
        <f>('第１表－２'!AA107-'第１表－２'!AA94)/'第１表－２'!AA94*100</f>
        <v>-0.5882352941176415</v>
      </c>
      <c r="AB89" s="379">
        <f>('第１表－２'!AB107-'第１表－２'!AB94)/'第１表－２'!AB94*100</f>
        <v>-1.2807881773398988</v>
      </c>
      <c r="AC89" s="380">
        <f>('第１表－２'!AC107-'第１表－２'!AC94)/'第１表－２'!AC94*100</f>
        <v>-3.340292275574116</v>
      </c>
      <c r="AD89" s="30"/>
    </row>
    <row r="90" spans="1:30" s="23" customFormat="1" ht="12" customHeight="1">
      <c r="A90" s="114" t="s">
        <v>193</v>
      </c>
      <c r="B90" s="381">
        <f>('第１表－２'!B108-'第１表－２'!B95)/'第１表－２'!B95*100</f>
        <v>0</v>
      </c>
      <c r="C90" s="379">
        <f>('第１表－２'!C108-'第１表－２'!C95)/'第１表－２'!C95*100</f>
        <v>-7.591093117408907</v>
      </c>
      <c r="D90" s="379">
        <f>('第１表－２'!D108-'第１表－２'!D95)/'第１表－２'!D95*100</f>
        <v>-20.08281573498964</v>
      </c>
      <c r="E90" s="379">
        <f>('第１表－２'!E108-'第１表－２'!E95)/'第１表－２'!E95*100</f>
        <v>-1.328903654485053</v>
      </c>
      <c r="F90" s="379">
        <f>('第１表－２'!F108-'第１表－２'!F95)/'第１表－２'!F95*100</f>
        <v>-8.468125594671735</v>
      </c>
      <c r="G90" s="379">
        <f>('第１表－２'!G108-'第１表－２'!G95)/'第１表－２'!G95*100</f>
        <v>1.1133603238866483</v>
      </c>
      <c r="H90" s="379">
        <f>('第１表－２'!H108-'第１表－２'!H95)/'第１表－２'!H95*100</f>
        <v>-2.1421616358325246</v>
      </c>
      <c r="I90" s="379">
        <f>('第１表－２'!I108-'第１表－２'!I95)/'第１表－２'!I95*100</f>
        <v>0</v>
      </c>
      <c r="J90" s="379">
        <f>('第１表－２'!J108-'第１表－２'!J95)/'第１表－２'!J95*100</f>
        <v>-1.9689119170984517</v>
      </c>
      <c r="K90" s="379">
        <f>('第１表－２'!K108-'第１表－２'!K95)/'第１表－２'!K95*100</f>
        <v>-1.7913593256059037</v>
      </c>
      <c r="L90" s="379">
        <f>('第１表－２'!L108-'第１表－２'!L95)/'第１表－２'!L95*100</f>
        <v>-0.09999999999999432</v>
      </c>
      <c r="M90" s="379">
        <f>('第１表－２'!M108-'第１表－２'!M95)/'第１表－２'!M95*100</f>
        <v>-1.9088016967126162</v>
      </c>
      <c r="N90" s="379">
        <f>('第１表－２'!N108-'第１表－２'!N95)/'第１表－２'!N95*100</f>
        <v>-3.950103950103947</v>
      </c>
      <c r="O90" s="379">
        <f>('第１表－２'!O108-'第１表－２'!O95)/'第１表－２'!O95*100</f>
        <v>-4.320337197049535</v>
      </c>
      <c r="P90" s="379">
        <f>('第１表－２'!P108-'第１表－２'!P95)/'第１表－２'!P95*100</f>
        <v>-2.7081243731193605</v>
      </c>
      <c r="Q90" s="379">
        <f>('第１表－２'!Q108-'第１表－２'!Q95)/'第１表－２'!Q95*100</f>
        <v>2.097902097902107</v>
      </c>
      <c r="R90" s="379">
        <f>('第１表－２'!R108-'第１表－２'!R95)/'第１表－２'!R95*100</f>
        <v>-1.6129032258064602</v>
      </c>
      <c r="S90" s="379">
        <f>('第１表－２'!S108-'第１表－２'!S95)/'第１表－２'!S95*100</f>
        <v>0</v>
      </c>
      <c r="T90" s="379">
        <f>('第１表－２'!T108-'第１表－２'!T95)/'第１表－２'!T95*100</f>
        <v>-3.15682281059064</v>
      </c>
      <c r="U90" s="379">
        <f>('第１表－２'!U108-'第１表－２'!U95)/'第１表－２'!U95*100</f>
        <v>0.3003003003002974</v>
      </c>
      <c r="V90" s="379">
        <f>('第１表－２'!V108-'第１表－２'!V95)/'第１表－２'!V95*100</f>
        <v>-1.0858835143139134</v>
      </c>
      <c r="W90" s="379">
        <f>('第１表－２'!W108-'第１表－２'!W95)/'第１表－２'!W95*100</f>
        <v>-1.2961116650049822</v>
      </c>
      <c r="X90" s="379">
        <f>('第１表－２'!X108-'第１表－２'!X95)/'第１表－２'!X95*100</f>
        <v>0.7056451612903254</v>
      </c>
      <c r="Y90" s="379">
        <f>('第１表－２'!Y108-'第１表－２'!Y95)/'第１表－２'!Y95*100</f>
        <v>-1.8482490272373457</v>
      </c>
      <c r="Z90" s="379">
        <f>('第１表－２'!Z108-'第１表－２'!Z95)/'第１表－２'!Z95*100</f>
        <v>-1.9940179461615155</v>
      </c>
      <c r="AA90" s="379">
        <f>('第１表－２'!AA108-'第１表－２'!AA95)/'第１表－２'!AA95*100</f>
        <v>0.30272452068618705</v>
      </c>
      <c r="AB90" s="379">
        <f>('第１表－２'!AB108-'第１表－２'!AB95)/'第１表－２'!AB95*100</f>
        <v>-2.146341463414637</v>
      </c>
      <c r="AC90" s="380">
        <f>('第１表－２'!AC108-'第１表－２'!AC95)/'第１表－２'!AC95*100</f>
        <v>-3.235908141962416</v>
      </c>
      <c r="AD90" s="30"/>
    </row>
    <row r="91" spans="1:30" s="23" customFormat="1" ht="12" customHeight="1">
      <c r="A91" s="114" t="s">
        <v>194</v>
      </c>
      <c r="B91" s="381">
        <f>('第１表－２'!B109-'第１表－２'!B96)/'第１表－２'!B96*100</f>
        <v>0</v>
      </c>
      <c r="C91" s="379">
        <f>('第１表－２'!C109-'第１表－２'!C96)/'第１表－２'!C96*100</f>
        <v>-8.18833162743091</v>
      </c>
      <c r="D91" s="379">
        <f>('第１表－２'!D109-'第１表－２'!D96)/'第１表－２'!D96*100</f>
        <v>-19.092827004219405</v>
      </c>
      <c r="E91" s="379">
        <f>('第１表－２'!E109-'第１表－２'!E96)/'第１表－２'!E96*100</f>
        <v>-6.0908084163898115</v>
      </c>
      <c r="F91" s="379">
        <f>('第１表－２'!F109-'第１表－２'!F96)/'第１表－２'!F96*100</f>
        <v>-12.720156555772993</v>
      </c>
      <c r="G91" s="379">
        <f>('第１表－２'!G109-'第１表－２'!G96)/'第１表－２'!G96*100</f>
        <v>1.5151515151515151</v>
      </c>
      <c r="H91" s="379">
        <f>('第１表－２'!H109-'第１表－２'!H96)/'第１表－２'!H96*100</f>
        <v>-3.3497536945812865</v>
      </c>
      <c r="I91" s="379">
        <f>('第１表－２'!I109-'第１表－２'!I96)/'第１表－２'!I96*100</f>
        <v>0</v>
      </c>
      <c r="J91" s="379">
        <f>('第１表－２'!J109-'第１表－２'!J96)/'第１表－２'!J96*100</f>
        <v>-3.756345177664978</v>
      </c>
      <c r="K91" s="379">
        <f>('第１表－２'!K109-'第１表－２'!K96)/'第１表－２'!K96*100</f>
        <v>-4.67955239064089</v>
      </c>
      <c r="L91" s="379">
        <f>('第１表－２'!L109-'第１表－２'!L96)/'第１表－２'!L96*100</f>
        <v>-0.09999999999999432</v>
      </c>
      <c r="M91" s="379">
        <f>('第１表－２'!M109-'第１表－２'!M96)/'第１表－２'!M96*100</f>
        <v>-5.19877675840978</v>
      </c>
      <c r="N91" s="379">
        <f>('第１表－２'!N109-'第１表－２'!N96)/'第１表－２'!N96*100</f>
        <v>-5.612244897959184</v>
      </c>
      <c r="O91" s="379">
        <f>('第１表－２'!O109-'第１表－２'!O96)/'第１表－２'!O96*100</f>
        <v>-6.378600823045271</v>
      </c>
      <c r="P91" s="379">
        <f>('第１表－２'!P109-'第１表－２'!P96)/'第１表－２'!P96*100</f>
        <v>-3.393213572854297</v>
      </c>
      <c r="Q91" s="379">
        <f>('第１表－２'!Q109-'第１表－２'!Q96)/'第１表－２'!Q96*100</f>
        <v>1.4895729890764648</v>
      </c>
      <c r="R91" s="379">
        <f>('第１表－２'!R109-'第１表－２'!R96)/'第１表－２'!R96*100</f>
        <v>-1.5212981744421907</v>
      </c>
      <c r="S91" s="379">
        <f>('第１表－２'!S109-'第１表－２'!S96)/'第１表－２'!S96*100</f>
        <v>0</v>
      </c>
      <c r="T91" s="379">
        <f>('第１表－２'!T109-'第１表－２'!T96)/'第１表－２'!T96*100</f>
        <v>-3.089598352214212</v>
      </c>
      <c r="U91" s="379">
        <f>('第１表－２'!U109-'第１表－２'!U96)/'第１表－２'!U96*100</f>
        <v>0.3003003003002974</v>
      </c>
      <c r="V91" s="379">
        <f>('第１表－２'!V109-'第１表－２'!V96)/'第１表－２'!V96*100</f>
        <v>-1.1869436201780303</v>
      </c>
      <c r="W91" s="379">
        <f>('第１表－２'!W109-'第１表－２'!W96)/'第１表－２'!W96*100</f>
        <v>-0.5982053838484489</v>
      </c>
      <c r="X91" s="379">
        <f>('第１表－２'!X109-'第１表－２'!X96)/'第１表－２'!X96*100</f>
        <v>-0.711382113821141</v>
      </c>
      <c r="Y91" s="379">
        <f>('第１表－２'!Y109-'第１表－２'!Y96)/'第１表－２'!Y96*100</f>
        <v>-1.8482490272373457</v>
      </c>
      <c r="Z91" s="379">
        <f>('第１表－２'!Z109-'第１表－２'!Z96)/'第１表－２'!Z96*100</f>
        <v>-1.2060301507537718</v>
      </c>
      <c r="AA91" s="379">
        <f>('第１表－２'!AA109-'第１表－２'!AA96)/'第１表－２'!AA96*100</f>
        <v>0.40201005025126196</v>
      </c>
      <c r="AB91" s="379">
        <f>('第１表－２'!AB109-'第１表－２'!AB96)/'第１表－２'!AB96*100</f>
        <v>-1.7647058823529385</v>
      </c>
      <c r="AC91" s="380">
        <f>('第１表－２'!AC109-'第１表－２'!AC96)/'第１表－２'!AC96*100</f>
        <v>-1.2793176972281481</v>
      </c>
      <c r="AD91" s="30"/>
    </row>
    <row r="92" spans="1:30" s="23" customFormat="1" ht="12" customHeight="1">
      <c r="A92" s="114" t="s">
        <v>195</v>
      </c>
      <c r="B92" s="381">
        <f>('第１表－２'!B110-'第１表－２'!B97)/'第１表－２'!B97*100</f>
        <v>0</v>
      </c>
      <c r="C92" s="379">
        <f>('第１表－２'!C110-'第１表－２'!C97)/'第１表－２'!C97*100</f>
        <v>-7.715736040609131</v>
      </c>
      <c r="D92" s="379">
        <f>('第１表－２'!D110-'第１表－２'!D97)/'第１表－２'!D97*100</f>
        <v>-17.733473242392435</v>
      </c>
      <c r="E92" s="379">
        <f>('第１表－２'!E110-'第１表－２'!E97)/'第１表－２'!E97*100</f>
        <v>-5.758582502768553</v>
      </c>
      <c r="F92" s="379">
        <f>('第１表－２'!F110-'第１表－２'!F97)/'第１表－２'!F97*100</f>
        <v>-5.772994129158518</v>
      </c>
      <c r="G92" s="379">
        <f>('第１表－２'!G110-'第１表－２'!G97)/'第１表－２'!G97*100</f>
        <v>0.29999999999999716</v>
      </c>
      <c r="H92" s="379">
        <f>('第１表－２'!H110-'第１表－２'!H97)/'第１表－２'!H97*100</f>
        <v>-5.5930568948891</v>
      </c>
      <c r="I92" s="379">
        <f>('第１表－２'!I110-'第１表－２'!I97)/'第１表－２'!I97*100</f>
        <v>0</v>
      </c>
      <c r="J92" s="379">
        <f>('第１表－２'!J110-'第１表－２'!J97)/'第１表－２'!J97*100</f>
        <v>-4.048582995951417</v>
      </c>
      <c r="K92" s="379">
        <f>('第１表－２'!K110-'第１表－２'!K97)/'第１表－２'!K97*100</f>
        <v>-5.804480651731163</v>
      </c>
      <c r="L92" s="379">
        <f>('第１表－２'!L110-'第１表－２'!L97)/'第１表－２'!L97*100</f>
        <v>1.3184584178499101</v>
      </c>
      <c r="M92" s="379">
        <f>('第１表－２'!M110-'第１表－２'!M97)/'第１表－２'!M97*100</f>
        <v>-6.517311608961308</v>
      </c>
      <c r="N92" s="379">
        <f>('第１表－２'!N110-'第１表－２'!N97)/'第１表－２'!N97*100</f>
        <v>-4.179408766564725</v>
      </c>
      <c r="O92" s="379">
        <f>('第１表－２'!O110-'第１表－２'!O97)/'第１表－２'!O97*100</f>
        <v>-4.016477857878467</v>
      </c>
      <c r="P92" s="379">
        <f>('第１表－２'!P110-'第１表－２'!P97)/'第１表－２'!P97*100</f>
        <v>-4.558969276511406</v>
      </c>
      <c r="Q92" s="379">
        <f>('第１表－２'!Q110-'第１表－２'!Q97)/'第１表－２'!Q97*100</f>
        <v>-0.6802721088435402</v>
      </c>
      <c r="R92" s="379">
        <f>('第１表－２'!R110-'第１表－２'!R97)/'第１表－２'!R97*100</f>
        <v>-1.9191919191919249</v>
      </c>
      <c r="S92" s="379">
        <f>('第１表－２'!S110-'第１表－２'!S97)/'第１表－２'!S97*100</f>
        <v>0</v>
      </c>
      <c r="T92" s="379">
        <f>('第１表－２'!T110-'第１表－２'!T97)/'第１表－２'!T97*100</f>
        <v>-3.8815117466802973</v>
      </c>
      <c r="U92" s="379">
        <f>('第１表－２'!U110-'第１表－２'!U97)/'第１表－２'!U97*100</f>
        <v>0.3003003003002974</v>
      </c>
      <c r="V92" s="379">
        <f>('第１表－２'!V110-'第１表－２'!V97)/'第１表－２'!V97*100</f>
        <v>-2.1674876847290667</v>
      </c>
      <c r="W92" s="379">
        <f>('第１表－２'!W110-'第１表－２'!W97)/'第１表－２'!W97*100</f>
        <v>-1.2961116650049822</v>
      </c>
      <c r="X92" s="379">
        <f>('第１表－２'!X110-'第１表－２'!X97)/'第１表－２'!X97*100</f>
        <v>-4.187437686939186</v>
      </c>
      <c r="Y92" s="379">
        <f>('第１表－２'!Y110-'第１表－２'!Y97)/'第１表－２'!Y97*100</f>
        <v>-1.8482490272373457</v>
      </c>
      <c r="Z92" s="379">
        <f>('第１表－２'!Z110-'第１表－２'!Z97)/'第１表－２'!Z97*100</f>
        <v>-1.5045135406218655</v>
      </c>
      <c r="AA92" s="379">
        <f>('第１表－２'!AA110-'第１表－２'!AA97)/'第１表－２'!AA97*100</f>
        <v>0.10060362173037658</v>
      </c>
      <c r="AB92" s="379">
        <f>('第１表－２'!AB110-'第１表－２'!AB97)/'第１表－２'!AB97*100</f>
        <v>-2.2439024390243874</v>
      </c>
      <c r="AC92" s="380">
        <f>('第１表－２'!AC110-'第１表－２'!AC97)/'第１表－２'!AC97*100</f>
        <v>-0.5370569280343717</v>
      </c>
      <c r="AD92" s="30"/>
    </row>
    <row r="93" spans="1:30" s="23" customFormat="1" ht="12" customHeight="1">
      <c r="A93" s="114" t="s">
        <v>196</v>
      </c>
      <c r="B93" s="381">
        <f>('第１表－２'!B111-'第１表－２'!B98)/'第１表－２'!B98*100</f>
        <v>0</v>
      </c>
      <c r="C93" s="379">
        <f>('第１表－２'!C111-'第１表－２'!C98)/'第１表－２'!C98*100</f>
        <v>-7.297019527235349</v>
      </c>
      <c r="D93" s="379">
        <f>('第１表－２'!D111-'第１表－２'!D98)/'第１表－２'!D98*100</f>
        <v>-20.104166666666664</v>
      </c>
      <c r="E93" s="379">
        <f>('第１表－２'!E111-'第１表－２'!E98)/'第１表－２'!E98*100</f>
        <v>-5.87583148558758</v>
      </c>
      <c r="F93" s="379">
        <f>('第１表－２'!F111-'第１表－２'!F98)/'第１表－２'!F98*100</f>
        <v>-5.3254437869822535</v>
      </c>
      <c r="G93" s="379">
        <f>('第１表－２'!G111-'第１表－２'!G98)/'第１表－２'!G98*100</f>
        <v>-1.5968063872255573</v>
      </c>
      <c r="H93" s="379">
        <f>('第１表－２'!H111-'第１表－２'!H98)/'第１表－２'!H98*100</f>
        <v>3.1120331950207465</v>
      </c>
      <c r="I93" s="379">
        <f>('第１表－２'!I111-'第１表－２'!I98)/'第１表－２'!I98*100</f>
        <v>0</v>
      </c>
      <c r="J93" s="379">
        <f>('第１表－２'!J111-'第１表－２'!J98)/'第１表－２'!J98*100</f>
        <v>-4.7518479408658925</v>
      </c>
      <c r="K93" s="379">
        <f>('第１表－２'!K111-'第１表－２'!K98)/'第１表－２'!K98*100</f>
        <v>-7.243243243243247</v>
      </c>
      <c r="L93" s="379">
        <f>('第１表－２'!L111-'第１表－２'!L98)/'第１表－２'!L98*100</f>
        <v>1.3184584178499101</v>
      </c>
      <c r="M93" s="379">
        <f>('第１表－２'!M111-'第１表－２'!M98)/'第１表－２'!M98*100</f>
        <v>-8.26985854189337</v>
      </c>
      <c r="N93" s="379">
        <f>('第１表－２'!N111-'第１表－２'!N98)/'第１表－２'!N98*100</f>
        <v>-4.838709677419355</v>
      </c>
      <c r="O93" s="379">
        <f>('第１表－２'!O111-'第１表－２'!O98)/'第１表－２'!O98*100</f>
        <v>-4.101995565410203</v>
      </c>
      <c r="P93" s="379">
        <f>('第１表－２'!P111-'第１表－２'!P98)/'第１表－２'!P98*100</f>
        <v>-6.541129831516361</v>
      </c>
      <c r="Q93" s="379">
        <f>('第１表－２'!Q111-'第１表－２'!Q98)/'第１表－２'!Q98*100</f>
        <v>-0.2915451895043842</v>
      </c>
      <c r="R93" s="379">
        <f>('第１表－２'!R111-'第１表－２'!R98)/'第１表－２'!R98*100</f>
        <v>-2.129817444219061</v>
      </c>
      <c r="S93" s="379">
        <f>('第１表－２'!S111-'第１表－２'!S98)/'第１表－２'!S98*100</f>
        <v>0</v>
      </c>
      <c r="T93" s="379">
        <f>('第１表－２'!T111-'第１表－２'!T98)/'第１表－２'!T98*100</f>
        <v>-4.11946446961895</v>
      </c>
      <c r="U93" s="379">
        <f>('第１表－２'!U111-'第１表－２'!U98)/'第１表－２'!U98*100</f>
        <v>0.3003003003002974</v>
      </c>
      <c r="V93" s="379">
        <f>('第１表－２'!V111-'第１表－２'!V98)/'第１表－２'!V98*100</f>
        <v>-2.7397260273972575</v>
      </c>
      <c r="W93" s="379">
        <f>('第１表－２'!W111-'第１表－２'!W98)/'第１表－２'!W98*100</f>
        <v>-1.2961116650049822</v>
      </c>
      <c r="X93" s="379">
        <f>('第１表－２'!X111-'第１表－２'!X98)/'第１表－２'!X98*100</f>
        <v>-6.504854368932042</v>
      </c>
      <c r="Y93" s="379">
        <f>('第１表－２'!Y111-'第１表－２'!Y98)/'第１表－２'!Y98*100</f>
        <v>-1.8482490272373457</v>
      </c>
      <c r="Z93" s="379">
        <f>('第１表－２'!Z111-'第１表－２'!Z98)/'第１表－２'!Z98*100</f>
        <v>-1.7000000000000028</v>
      </c>
      <c r="AA93" s="379">
        <f>('第１表－２'!AA111-'第１表－２'!AA98)/'第１表－２'!AA98*100</f>
        <v>-0.6910167818361331</v>
      </c>
      <c r="AB93" s="379">
        <f>('第１表－２'!AB111-'第１表－２'!AB98)/'第１表－２'!AB98*100</f>
        <v>-2.241715399610134</v>
      </c>
      <c r="AC93" s="380">
        <f>('第１表－２'!AC111-'第１表－２'!AC98)/'第１表－２'!AC98*100</f>
        <v>-1.182795698924725</v>
      </c>
      <c r="AD93" s="30"/>
    </row>
    <row r="94" spans="1:30" s="23" customFormat="1" ht="12" customHeight="1">
      <c r="A94" s="114" t="s">
        <v>197</v>
      </c>
      <c r="B94" s="381">
        <f>('第１表－２'!B112-'第１表－２'!B99)/'第１表－２'!B99*100</f>
        <v>6</v>
      </c>
      <c r="C94" s="379">
        <f>('第１表－２'!C112-'第１表－２'!C99)/'第１表－２'!C99*100</f>
        <v>-8.082901554404142</v>
      </c>
      <c r="D94" s="379">
        <f>('第１表－２'!D112-'第１表－２'!D99)/'第１表－２'!D99*100</f>
        <v>-18.478260869565215</v>
      </c>
      <c r="E94" s="379">
        <f>('第１表－２'!E112-'第１表－２'!E99)/'第１表－２'!E99*100</f>
        <v>-6.101694915254244</v>
      </c>
      <c r="F94" s="379">
        <f>('第１表－２'!F112-'第１表－２'!F99)/'第１表－２'!F99*100</f>
        <v>-5.440158259149357</v>
      </c>
      <c r="G94" s="379">
        <f>('第１表－２'!G112-'第１表－２'!G99)/'第１表－２'!G99*100</f>
        <v>-3.1936127744511005</v>
      </c>
      <c r="H94" s="379">
        <f>('第１表－２'!H112-'第１表－２'!H99)/'第１表－２'!H99*100</f>
        <v>-2.4072216649949905</v>
      </c>
      <c r="I94" s="379">
        <f>('第１表－２'!I112-'第１表－２'!I99)/'第１表－２'!I99*100</f>
        <v>0</v>
      </c>
      <c r="J94" s="379">
        <f>('第１表－２'!J112-'第１表－２'!J99)/'第１表－２'!J99*100</f>
        <v>-3.1556039173014208</v>
      </c>
      <c r="K94" s="379">
        <f>('第１表－２'!K112-'第１表－２'!K99)/'第１表－２'!K99*100</f>
        <v>-4.669703872437352</v>
      </c>
      <c r="L94" s="379">
        <f>('第１表－２'!L112-'第１表－２'!L99)/'第１表－２'!L99*100</f>
        <v>1.3184584178499101</v>
      </c>
      <c r="M94" s="379">
        <f>('第１表－２'!M112-'第１表－２'!M99)/'第１表－２'!M99*100</f>
        <v>-5.420991926182241</v>
      </c>
      <c r="N94" s="379">
        <f>('第１表－２'!N112-'第１表－２'!N99)/'第１表－２'!N99*100</f>
        <v>-3.207964601769918</v>
      </c>
      <c r="O94" s="379">
        <f>('第１表－２'!O112-'第１表－２'!O99)/'第１表－２'!O99*100</f>
        <v>-1.3856812933025273</v>
      </c>
      <c r="P94" s="379">
        <f>('第１表－２'!P112-'第１表－２'!P99)/'第１表－２'!P99*100</f>
        <v>-7.433102081268582</v>
      </c>
      <c r="Q94" s="379">
        <f>('第１表－２'!Q112-'第１表－２'!Q99)/'第１表－２'!Q99*100</f>
        <v>-0.2915451895043842</v>
      </c>
      <c r="R94" s="379">
        <f>('第１表－２'!R112-'第１表－２'!R99)/'第１表－２'!R99*100</f>
        <v>-2.129817444219061</v>
      </c>
      <c r="S94" s="379">
        <f>('第１表－２'!S112-'第１表－２'!S99)/'第１表－２'!S99*100</f>
        <v>0</v>
      </c>
      <c r="T94" s="379">
        <f>('第１表－２'!T112-'第１表－２'!T99)/'第１表－２'!T99*100</f>
        <v>-4.11946446961895</v>
      </c>
      <c r="U94" s="379">
        <f>('第１表－２'!U112-'第１表－２'!U99)/'第１表－２'!U99*100</f>
        <v>0.3003003003002974</v>
      </c>
      <c r="V94" s="379">
        <f>('第１表－２'!V112-'第１表－２'!V99)/'第１表－２'!V99*100</f>
        <v>-2.5515210991167896</v>
      </c>
      <c r="W94" s="379">
        <f>('第１表－２'!W112-'第１表－２'!W99)/'第１表－２'!W99*100</f>
        <v>-1.2961116650049822</v>
      </c>
      <c r="X94" s="379">
        <f>('第１表－２'!X112-'第１表－２'!X99)/'第１表－２'!X99*100</f>
        <v>-5.50639134709932</v>
      </c>
      <c r="Y94" s="379">
        <f>('第１表－２'!Y112-'第１表－２'!Y99)/'第１表－２'!Y99*100</f>
        <v>-1.8482490272373457</v>
      </c>
      <c r="Z94" s="379">
        <f>('第１表－２'!Z112-'第１表－２'!Z99)/'第１表－２'!Z99*100</f>
        <v>-0.39682539682538837</v>
      </c>
      <c r="AA94" s="379">
        <f>('第１表－２'!AA112-'第１表－２'!AA99)/'第１表－２'!AA99*100</f>
        <v>0.09433962264150407</v>
      </c>
      <c r="AB94" s="379">
        <f>('第１表－２'!AB112-'第１表－２'!AB99)/'第１表－２'!AB99*100</f>
        <v>-0.48732943469785583</v>
      </c>
      <c r="AC94" s="380">
        <f>('第１表－２'!AC112-'第１表－２'!AC99)/'第１表－２'!AC99*100</f>
        <v>-0.5376344086021506</v>
      </c>
      <c r="AD94" s="30"/>
    </row>
    <row r="95" spans="1:30" s="23" customFormat="1" ht="12" customHeight="1">
      <c r="A95" s="114" t="s">
        <v>198</v>
      </c>
      <c r="B95" s="381">
        <f>('第１表－２'!B113-'第１表－２'!B100)/'第１表－２'!B100*100</f>
        <v>6</v>
      </c>
      <c r="C95" s="379">
        <f>('第１表－２'!C113-'第１表－２'!C100)/'第１表－２'!C100*100</f>
        <v>-8.421052631578947</v>
      </c>
      <c r="D95" s="379">
        <f>('第１表－２'!D113-'第１表－２'!D100)/'第１表－２'!D100*100</f>
        <v>-15.801614763552482</v>
      </c>
      <c r="E95" s="379">
        <f>('第１表－２'!E113-'第１表－２'!E100)/'第１表－２'!E100*100</f>
        <v>-4.943820224719107</v>
      </c>
      <c r="F95" s="379">
        <f>('第１表－２'!F113-'第１表－２'!F100)/'第１表－２'!F100*100</f>
        <v>-15.498519249753212</v>
      </c>
      <c r="G95" s="379">
        <f>('第１表－２'!G113-'第１表－２'!G100)/'第１表－２'!G100*100</f>
        <v>-2.7081243731193605</v>
      </c>
      <c r="H95" s="379">
        <f>('第１表－２'!H113-'第１表－２'!H100)/'第１表－２'!H100*100</f>
        <v>-5.221674876847287</v>
      </c>
      <c r="I95" s="379">
        <f>('第１表－２'!I113-'第１表－２'!I100)/'第１表－２'!I100*100</f>
        <v>0</v>
      </c>
      <c r="J95" s="379">
        <f>('第１表－２'!J113-'第１表－２'!J100)/'第１表－２'!J100*100</f>
        <v>-0.9375000000000059</v>
      </c>
      <c r="K95" s="379">
        <f>('第１表－２'!K113-'第１表－２'!K100)/'第１表－２'!K100*100</f>
        <v>-3.540772532188838</v>
      </c>
      <c r="L95" s="379">
        <f>('第１表－２'!L113-'第１表－２'!L100)/'第１表－２'!L100*100</f>
        <v>1.3184584178499101</v>
      </c>
      <c r="M95" s="379">
        <f>('第１表－２'!M113-'第１表－２'!M100)/'第１表－２'!M100*100</f>
        <v>-3.9956803455723424</v>
      </c>
      <c r="N95" s="379">
        <f>('第１表－２'!N113-'第１表－２'!N100)/'第１表－２'!N100*100</f>
        <v>1.0341261633919339</v>
      </c>
      <c r="O95" s="379">
        <f>('第１表－２'!O113-'第１表－２'!O100)/'第１表－２'!O100*100</f>
        <v>3.661087866108787</v>
      </c>
      <c r="P95" s="379">
        <f>('第１表－２'!P113-'第１表－２'!P100)/'第１表－２'!P100*100</f>
        <v>-5.7171514543630915</v>
      </c>
      <c r="Q95" s="379">
        <f>('第１表－２'!Q113-'第１表－２'!Q100)/'第１表－２'!Q100*100</f>
        <v>0</v>
      </c>
      <c r="R95" s="379">
        <f>('第１表－２'!R113-'第１表－２'!R100)/'第１表－２'!R100*100</f>
        <v>0.3064351378958091</v>
      </c>
      <c r="S95" s="379">
        <f>('第１表－２'!S113-'第１表－２'!S100)/'第１表－２'!S100*100</f>
        <v>0</v>
      </c>
      <c r="T95" s="379">
        <f>('第１表－２'!T113-'第１表－２'!T100)/'第１表－２'!T100*100</f>
        <v>0.41753653444677</v>
      </c>
      <c r="U95" s="379">
        <f>('第１表－２'!U113-'第１表－２'!U100)/'第１表－２'!U100*100</f>
        <v>0.3003003003002974</v>
      </c>
      <c r="V95" s="379">
        <f>('第１表－２'!V113-'第１表－２'!V100)/'第１表－２'!V100*100</f>
        <v>-3.2163742690058457</v>
      </c>
      <c r="W95" s="379">
        <f>('第１表－２'!W113-'第１表－２'!W100)/'第１表－２'!W100*100</f>
        <v>-1.2961116650049822</v>
      </c>
      <c r="X95" s="379">
        <f>('第１表－２'!X113-'第１表－２'!X100)/'第１表－２'!X100*100</f>
        <v>-8.745247148288977</v>
      </c>
      <c r="Y95" s="379">
        <f>('第１表－２'!Y113-'第１表－２'!Y100)/'第１表－２'!Y100*100</f>
        <v>-1.8482490272373457</v>
      </c>
      <c r="Z95" s="379">
        <f>('第１表－２'!Z113-'第１表－２'!Z100)/'第１表－２'!Z100*100</f>
        <v>-0.8016032064128228</v>
      </c>
      <c r="AA95" s="379">
        <f>('第１表－２'!AA113-'第１表－２'!AA100)/'第１表－２'!AA100*100</f>
        <v>-0.8991008991008906</v>
      </c>
      <c r="AB95" s="379">
        <f>('第１表－２'!AB113-'第１表－２'!AB100)/'第１表－２'!AB100*100</f>
        <v>-0.780487804878046</v>
      </c>
      <c r="AC95" s="380">
        <f>('第１表－２'!AC113-'第１表－２'!AC100)/'第１表－２'!AC100*100</f>
        <v>-0.5376344086021506</v>
      </c>
      <c r="AD95" s="30"/>
    </row>
    <row r="96" spans="1:30" s="23" customFormat="1" ht="12" customHeight="1">
      <c r="A96" s="114" t="s">
        <v>199</v>
      </c>
      <c r="B96" s="381">
        <f>('第１表－２'!B114-'第１表－２'!B101)/'第１表－２'!B101*100</f>
        <v>6</v>
      </c>
      <c r="C96" s="379">
        <f>('第１表－２'!C114-'第１表－２'!C101)/'第１表－２'!C101*100</f>
        <v>-6.349206349206349</v>
      </c>
      <c r="D96" s="379">
        <f>('第１表－２'!D114-'第１表－２'!D101)/'第１表－２'!D101*100</f>
        <v>-13.82488479262673</v>
      </c>
      <c r="E96" s="379">
        <f>('第１表－２'!E114-'第１表－２'!E101)/'第１表－２'!E101*100</f>
        <v>-1.7977528089887576</v>
      </c>
      <c r="F96" s="379">
        <f>('第１表－２'!F114-'第１表－２'!F101)/'第１表－２'!F101*100</f>
        <v>-16.534653465346537</v>
      </c>
      <c r="G96" s="379">
        <f>('第１表－２'!G114-'第１表－２'!G101)/'第１表－２'!G101*100</f>
        <v>-1.0999999999999943</v>
      </c>
      <c r="H96" s="379">
        <f>('第１表－２'!H114-'第１表－２'!H101)/'第１表－２'!H101*100</f>
        <v>0</v>
      </c>
      <c r="I96" s="379">
        <f>('第１表－２'!I114-'第１表－２'!I101)/'第１表－２'!I101*100</f>
        <v>0</v>
      </c>
      <c r="J96" s="379">
        <f>('第１表－２'!J114-'第１表－２'!J101)/'第１表－２'!J101*100</f>
        <v>-2.680412371134015</v>
      </c>
      <c r="K96" s="379">
        <f>('第１表－２'!K114-'第１表－２'!K101)/'第１表－２'!K101*100</f>
        <v>-3.7815126050420256</v>
      </c>
      <c r="L96" s="379">
        <f>('第１表－２'!L114-'第１表－２'!L101)/'第１表－２'!L101*100</f>
        <v>1.3184584178499101</v>
      </c>
      <c r="M96" s="379">
        <f>('第１表－２'!M114-'第１表－２'!M101)/'第１表－２'!M101*100</f>
        <v>-4.425711275026346</v>
      </c>
      <c r="N96" s="379">
        <f>('第１表－２'!N114-'第１表－２'!N101)/'第１表－２'!N101*100</f>
        <v>-3.9054470709146942</v>
      </c>
      <c r="O96" s="379">
        <f>('第１表－２'!O114-'第１表－２'!O101)/'第１表－２'!O101*100</f>
        <v>-3.2157676348547803</v>
      </c>
      <c r="P96" s="379">
        <f>('第１表－２'!P114-'第１表－２'!P101)/'第１表－２'!P101*100</f>
        <v>-5.7171514543630915</v>
      </c>
      <c r="Q96" s="379">
        <f>('第１表－２'!Q114-'第１表－２'!Q101)/'第１表－２'!Q101*100</f>
        <v>0</v>
      </c>
      <c r="R96" s="379">
        <f>('第１表－２'!R114-'第１表－２'!R101)/'第１表－２'!R101*100</f>
        <v>0.7201646090535008</v>
      </c>
      <c r="S96" s="379">
        <f>('第１表－２'!S114-'第１表－２'!S101)/'第１表－２'!S101*100</f>
        <v>0</v>
      </c>
      <c r="T96" s="379">
        <f>('第１表－２'!T114-'第１表－２'!T101)/'第１表－２'!T101*100</f>
        <v>1.2698412698412729</v>
      </c>
      <c r="U96" s="379">
        <f>('第１表－２'!U114-'第１表－２'!U101)/'第１表－２'!U101*100</f>
        <v>0.3003003003002974</v>
      </c>
      <c r="V96" s="379">
        <f>('第１表－２'!V114-'第１表－２'!V101)/'第１表－２'!V101*100</f>
        <v>-0.8814887365328027</v>
      </c>
      <c r="W96" s="379">
        <f>('第１表－２'!W114-'第１表－２'!W101)/'第１表－２'!W101*100</f>
        <v>-1.2961116650049822</v>
      </c>
      <c r="X96" s="379">
        <f>('第１表－２'!X114-'第１表－２'!X101)/'第１表－２'!X101*100</f>
        <v>-5.442176870748307</v>
      </c>
      <c r="Y96" s="379">
        <f>('第１表－２'!Y114-'第１表－２'!Y101)/'第１表－２'!Y101*100</f>
        <v>1.167315175097279</v>
      </c>
      <c r="Z96" s="379">
        <f>('第１表－２'!Z114-'第１表－２'!Z101)/'第１表－２'!Z101*100</f>
        <v>-2.0080321285140563</v>
      </c>
      <c r="AA96" s="379">
        <f>('第１表－２'!AA114-'第１表－２'!AA101)/'第１表－２'!AA101*100</f>
        <v>-0.4028197381671616</v>
      </c>
      <c r="AB96" s="379">
        <f>('第１表－２'!AB114-'第１表－２'!AB101)/'第１表－２'!AB101*100</f>
        <v>-3.121951219512198</v>
      </c>
      <c r="AC96" s="380">
        <f>('第１表－２'!AC114-'第１表－２'!AC101)/'第１表－２'!AC101*100</f>
        <v>-0.4301075268817265</v>
      </c>
      <c r="AD96" s="30"/>
    </row>
    <row r="97" spans="1:30" s="23" customFormat="1" ht="12" customHeight="1">
      <c r="A97" s="114" t="s">
        <v>200</v>
      </c>
      <c r="B97" s="381">
        <f>('第１表－２'!B115-'第１表－２'!B102)/'第１表－２'!B102*100</f>
        <v>6</v>
      </c>
      <c r="C97" s="379">
        <f>('第１表－２'!C115-'第１表－２'!C102)/'第１表－２'!C102*100</f>
        <v>-8.219178082191792</v>
      </c>
      <c r="D97" s="379">
        <f>('第１表－２'!D115-'第１表－２'!D102)/'第１表－２'!D102*100</f>
        <v>-20.068807339449542</v>
      </c>
      <c r="E97" s="379">
        <f>('第１表－２'!E115-'第１表－２'!E102)/'第１表－２'!E102*100</f>
        <v>-3.875968992248062</v>
      </c>
      <c r="F97" s="379">
        <f>('第１表－２'!F115-'第１表－２'!F102)/'第１表－２'!F102*100</f>
        <v>-16.534653465346537</v>
      </c>
      <c r="G97" s="379">
        <f>('第１表－２'!G115-'第１表－２'!G102)/'第１表－２'!G102*100</f>
        <v>-1.698301698301687</v>
      </c>
      <c r="H97" s="379">
        <f>('第１表－２'!H115-'第１表－２'!H102)/'第１表－２'!H102*100</f>
        <v>1.6145307769929451</v>
      </c>
      <c r="I97" s="379">
        <f>('第１表－２'!I115-'第１表－２'!I102)/'第１表－２'!I102*100</f>
        <v>0</v>
      </c>
      <c r="J97" s="379">
        <f>('第１表－２'!J115-'第１表－２'!J102)/'第１表－２'!J102*100</f>
        <v>-2.055498458376156</v>
      </c>
      <c r="K97" s="379">
        <f>('第１表－２'!K115-'第１表－２'!K102)/'第１表－２'!K102*100</f>
        <v>-3.3264033264033293</v>
      </c>
      <c r="L97" s="379">
        <f>('第１表－２'!L115-'第１表－２'!L102)/'第１表－２'!L102*100</f>
        <v>1.3184584178499101</v>
      </c>
      <c r="M97" s="379">
        <f>('第１表－２'!M115-'第１表－２'!M102)/'第１表－２'!M102*100</f>
        <v>-3.7539103232533977</v>
      </c>
      <c r="N97" s="379">
        <f>('第１表－２'!N115-'第１表－２'!N102)/'第１表－２'!N102*100</f>
        <v>-2.593360995850622</v>
      </c>
      <c r="O97" s="379">
        <f>('第１表－２'!O115-'第１表－２'!O102)/'第１表－２'!O102*100</f>
        <v>-2.4973985431841745</v>
      </c>
      <c r="P97" s="379">
        <f>('第１表－２'!P115-'第１表－２'!P102)/'第１表－２'!P102*100</f>
        <v>-2.5773195876288657</v>
      </c>
      <c r="Q97" s="379">
        <f>('第１表－２'!Q115-'第１表－２'!Q102)/'第１表－２'!Q102*100</f>
        <v>0</v>
      </c>
      <c r="R97" s="379">
        <f>('第１表－２'!R115-'第１表－２'!R102)/'第１表－２'!R102*100</f>
        <v>0.30456852791877886</v>
      </c>
      <c r="S97" s="379">
        <f>('第１表－２'!S115-'第１表－２'!S102)/'第１表－２'!S102*100</f>
        <v>4.0354330708661506</v>
      </c>
      <c r="T97" s="379">
        <f>('第１表－２'!T115-'第１表－２'!T102)/'第１表－２'!T102*100</f>
        <v>0</v>
      </c>
      <c r="U97" s="379">
        <f>('第１表－２'!U115-'第１表－２'!U102)/'第１表－２'!U102*100</f>
        <v>0.3003003003002974</v>
      </c>
      <c r="V97" s="379">
        <f>('第１表－２'!V115-'第１表－２'!V102)/'第１表－２'!V102*100</f>
        <v>-1.0763209393346462</v>
      </c>
      <c r="W97" s="379">
        <f>('第１表－２'!W115-'第１表－２'!W102)/'第１表－２'!W102*100</f>
        <v>-1.196410767696912</v>
      </c>
      <c r="X97" s="379">
        <f>('第１表－２'!X115-'第１表－２'!X102)/'第１表－２'!X102*100</f>
        <v>-6.382978723404263</v>
      </c>
      <c r="Y97" s="379">
        <f>('第１表－２'!Y115-'第１表－２'!Y102)/'第１表－２'!Y102*100</f>
        <v>1.167315175097279</v>
      </c>
      <c r="Z97" s="379">
        <f>('第１表－２'!Z115-'第１表－２'!Z102)/'第１表－２'!Z102*100</f>
        <v>-0.40201005025126196</v>
      </c>
      <c r="AA97" s="379">
        <f>('第１表－２'!AA115-'第１表－２'!AA102)/'第１表－２'!AA102*100</f>
        <v>-1.1033099297893767</v>
      </c>
      <c r="AB97" s="379">
        <f>('第１表－２'!AB115-'第１表－２'!AB102)/'第１表－２'!AB102*100</f>
        <v>-0.09784735812133907</v>
      </c>
      <c r="AC97" s="380">
        <f>('第１表－２'!AC115-'第１表－２'!AC102)/'第１表－２'!AC102*100</f>
        <v>-0.32327586206896247</v>
      </c>
      <c r="AD97" s="30"/>
    </row>
    <row r="98" spans="1:30" s="80" customFormat="1" ht="12" customHeight="1">
      <c r="A98" s="114" t="s">
        <v>201</v>
      </c>
      <c r="B98" s="381">
        <f>('第１表－２'!B116-'第１表－２'!B103)/'第１表－２'!B103*100</f>
        <v>6</v>
      </c>
      <c r="C98" s="379">
        <f>('第１表－２'!C116-'第１表－２'!C103)/'第１表－２'!C103*100</f>
        <v>-7.446808510638298</v>
      </c>
      <c r="D98" s="379">
        <f>('第１表－２'!D116-'第１表－２'!D103)/'第１表－２'!D103*100</f>
        <v>-16.235294117647054</v>
      </c>
      <c r="E98" s="379">
        <f>('第１表－２'!E116-'第１表－２'!E103)/'第１表－２'!E103*100</f>
        <v>-3.2115171650055276</v>
      </c>
      <c r="F98" s="379">
        <f>('第１表－２'!F116-'第１表－２'!F103)/'第１表－２'!F103*100</f>
        <v>-14.626865671641795</v>
      </c>
      <c r="G98" s="379">
        <f>('第１表－２'!G116-'第１表－２'!G103)/'第１表－２'!G103*100</f>
        <v>-3.9156626506024015</v>
      </c>
      <c r="H98" s="379">
        <f>('第１表－２'!H116-'第１表－２'!H103)/'第１表－２'!H103*100</f>
        <v>1.0111223458038423</v>
      </c>
      <c r="I98" s="379">
        <f>('第１表－２'!I116-'第１表－２'!I103)/'第１表－２'!I103*100</f>
        <v>0</v>
      </c>
      <c r="J98" s="379">
        <f>('第１表－２'!J116-'第１表－２'!J103)/'第１表－２'!J103*100</f>
        <v>-3.2955715756951482</v>
      </c>
      <c r="K98" s="379">
        <f>('第１表－２'!K116-'第１表－２'!K103)/'第１表－２'!K103*100</f>
        <v>-4.9111807732497414</v>
      </c>
      <c r="L98" s="379">
        <f>('第１表－２'!L116-'第１表－２'!L103)/'第１表－２'!L103*100</f>
        <v>1.3184584178499101</v>
      </c>
      <c r="M98" s="379">
        <f>('第１表－２'!M116-'第１表－２'!M103)/'第１表－２'!M103*100</f>
        <v>-5.555555555555567</v>
      </c>
      <c r="N98" s="379">
        <f>('第１表－２'!N116-'第１表－２'!N103)/'第１表－２'!N103*100</f>
        <v>-4.356846473029048</v>
      </c>
      <c r="O98" s="379">
        <f>('第１表－２'!O116-'第１表－２'!O103)/'第１表－２'!O103*100</f>
        <v>-4.6777546777546775</v>
      </c>
      <c r="P98" s="379">
        <f>('第１表－２'!P116-'第１表－２'!P103)/'第１表－２'!P103*100</f>
        <v>-3.608247422680412</v>
      </c>
      <c r="Q98" s="379">
        <f>('第１表－２'!Q116-'第１表－２'!Q103)/'第１表－２'!Q103*100</f>
        <v>0</v>
      </c>
      <c r="R98" s="379">
        <f>('第１表－２'!R116-'第１表－２'!R103)/'第１表－２'!R103*100</f>
        <v>0.30456852791877886</v>
      </c>
      <c r="S98" s="379">
        <f>('第１表－２'!S116-'第１表－２'!S103)/'第１表－２'!S103*100</f>
        <v>4.0354330708661506</v>
      </c>
      <c r="T98" s="379">
        <f>('第１表－２'!T116-'第１表－２'!T103)/'第１表－２'!T103*100</f>
        <v>-0.41279669762642485</v>
      </c>
      <c r="U98" s="379">
        <f>('第１表－２'!U116-'第１表－２'!U103)/'第１表－２'!U103*100</f>
        <v>0.3003003003002974</v>
      </c>
      <c r="V98" s="379">
        <f>('第１表－２'!V116-'第１表－２'!V103)/'第１表－２'!V103*100</f>
        <v>-0.29644268774703275</v>
      </c>
      <c r="W98" s="379">
        <f>('第１表－２'!W116-'第１表－２'!W103)/'第１表－２'!W103*100</f>
        <v>-1.694915254237291</v>
      </c>
      <c r="X98" s="379">
        <f>('第１表－２'!X116-'第１表－２'!X103)/'第１表－２'!X103*100</f>
        <v>-2.3302938196555187</v>
      </c>
      <c r="Y98" s="379">
        <f>('第１表－２'!Y116-'第１表－２'!Y103)/'第１表－２'!Y103*100</f>
        <v>1.167315175097279</v>
      </c>
      <c r="Z98" s="379">
        <f>('第１表－２'!Z116-'第１表－２'!Z103)/'第１表－２'!Z103*100</f>
        <v>-2.8225806451612874</v>
      </c>
      <c r="AA98" s="379">
        <f>('第１表－２'!AA116-'第１表－２'!AA103)/'第１表－２'!AA103*100</f>
        <v>-0.992063492063492</v>
      </c>
      <c r="AB98" s="379">
        <f>('第１表－２'!AB116-'第１表－２'!AB103)/'第１表－２'!AB103*100</f>
        <v>-4.532019704433492</v>
      </c>
      <c r="AC98" s="380">
        <f>('第１表－２'!AC116-'第１表－２'!AC103)/'第１表－２'!AC103*100</f>
        <v>-0.2155172413793134</v>
      </c>
      <c r="AD98" s="375"/>
    </row>
    <row r="99" spans="1:30" s="23" customFormat="1" ht="9.75">
      <c r="A99" s="84"/>
      <c r="B99" s="65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412"/>
      <c r="AD99" s="30"/>
    </row>
    <row r="100" spans="25:29" s="4" customFormat="1" ht="9">
      <c r="Y100" s="101"/>
      <c r="Z100" s="101"/>
      <c r="AA100" s="101"/>
      <c r="AB100" s="101"/>
      <c r="AC100" s="101"/>
    </row>
    <row r="101" spans="1:29" ht="17.25">
      <c r="A101" s="105" t="s">
        <v>633</v>
      </c>
      <c r="B101" s="12"/>
      <c r="C101" s="2"/>
      <c r="D101" s="2"/>
      <c r="E101" s="2"/>
      <c r="F101" s="2"/>
      <c r="G101" s="2"/>
      <c r="H101" s="2"/>
      <c r="I101" s="2"/>
      <c r="J101" s="2"/>
      <c r="K101" s="12"/>
      <c r="L101" s="2"/>
      <c r="M101" s="2"/>
      <c r="N101" s="2"/>
      <c r="O101" s="2"/>
      <c r="P101" s="2"/>
      <c r="Q101" s="2"/>
      <c r="R101" s="2"/>
      <c r="S101" s="2"/>
      <c r="T101" s="12"/>
      <c r="U101" s="12"/>
      <c r="V101" s="17" t="s">
        <v>590</v>
      </c>
      <c r="W101" s="2"/>
      <c r="Y101" s="102"/>
      <c r="Z101" s="102"/>
      <c r="AA101" s="102"/>
      <c r="AB101" s="102"/>
      <c r="AC101" s="102"/>
    </row>
    <row r="102" spans="1:29" s="4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7" t="s">
        <v>591</v>
      </c>
      <c r="W102" s="5"/>
      <c r="Y102" s="103"/>
      <c r="Z102" s="103"/>
      <c r="AA102" s="103"/>
      <c r="AB102" s="103"/>
      <c r="AC102" s="103"/>
    </row>
    <row r="103" spans="1:29" s="23" customFormat="1" ht="12" customHeight="1">
      <c r="A103" s="95"/>
      <c r="B103" s="21"/>
      <c r="C103" s="20"/>
      <c r="D103" s="20"/>
      <c r="E103" s="20"/>
      <c r="F103" s="21"/>
      <c r="G103" s="20"/>
      <c r="H103" s="20"/>
      <c r="I103" s="20"/>
      <c r="J103" s="20"/>
      <c r="K103" s="19"/>
      <c r="L103" s="20"/>
      <c r="M103" s="20"/>
      <c r="N103" s="20"/>
      <c r="O103" s="20"/>
      <c r="P103" s="20"/>
      <c r="Q103" s="422"/>
      <c r="R103" s="20"/>
      <c r="S103" s="21"/>
      <c r="T103" s="21"/>
      <c r="U103" s="21"/>
      <c r="V103" s="21"/>
      <c r="W103" s="30"/>
      <c r="X103" s="26"/>
      <c r="Y103" s="26"/>
      <c r="Z103" s="26"/>
      <c r="AA103" s="26"/>
      <c r="AB103" s="26"/>
      <c r="AC103" s="26"/>
    </row>
    <row r="104" spans="1:29" s="23" customFormat="1" ht="12" customHeight="1">
      <c r="A104" s="76" t="s">
        <v>0</v>
      </c>
      <c r="B104" s="27" t="s">
        <v>7</v>
      </c>
      <c r="C104" s="26"/>
      <c r="D104" s="26"/>
      <c r="E104" s="26"/>
      <c r="F104" s="27" t="s">
        <v>7</v>
      </c>
      <c r="G104" s="26"/>
      <c r="H104" s="26"/>
      <c r="I104" s="26"/>
      <c r="J104" s="26"/>
      <c r="K104" s="25" t="s">
        <v>8</v>
      </c>
      <c r="L104" s="365"/>
      <c r="M104" s="26"/>
      <c r="N104" s="26"/>
      <c r="O104" s="26"/>
      <c r="P104" s="26"/>
      <c r="Q104" s="417"/>
      <c r="R104" s="26"/>
      <c r="S104" s="31"/>
      <c r="T104" s="27" t="s">
        <v>9</v>
      </c>
      <c r="U104" s="27"/>
      <c r="V104" s="31"/>
      <c r="W104" s="30"/>
      <c r="X104" s="26"/>
      <c r="Y104" s="26"/>
      <c r="Z104" s="26"/>
      <c r="AA104" s="26"/>
      <c r="AB104" s="26"/>
      <c r="AC104" s="26"/>
    </row>
    <row r="105" spans="1:29" s="23" customFormat="1" ht="12" customHeight="1">
      <c r="A105" s="77"/>
      <c r="B105" s="31"/>
      <c r="C105" s="32"/>
      <c r="D105" s="32"/>
      <c r="E105" s="32"/>
      <c r="F105" s="31"/>
      <c r="G105" s="32"/>
      <c r="H105" s="33"/>
      <c r="I105" s="33"/>
      <c r="J105" s="33"/>
      <c r="K105" s="31"/>
      <c r="L105" s="32"/>
      <c r="M105" s="32"/>
      <c r="N105" s="32"/>
      <c r="O105" s="32"/>
      <c r="P105" s="32"/>
      <c r="Q105" s="416" t="s">
        <v>10</v>
      </c>
      <c r="R105" s="94" t="s">
        <v>11</v>
      </c>
      <c r="S105" s="27" t="s">
        <v>11</v>
      </c>
      <c r="T105" s="31"/>
      <c r="U105" s="27" t="s">
        <v>7</v>
      </c>
      <c r="V105" s="27" t="s">
        <v>12</v>
      </c>
      <c r="W105" s="25"/>
      <c r="X105" s="26"/>
      <c r="Y105" s="26"/>
      <c r="Z105" s="26"/>
      <c r="AA105" s="26"/>
      <c r="AB105" s="26"/>
      <c r="AC105" s="26"/>
    </row>
    <row r="106" spans="1:29" s="23" customFormat="1" ht="12" customHeight="1">
      <c r="A106" s="77"/>
      <c r="B106" s="31"/>
      <c r="C106" s="27" t="s">
        <v>36</v>
      </c>
      <c r="D106" s="27" t="s">
        <v>37</v>
      </c>
      <c r="E106" s="27" t="s">
        <v>38</v>
      </c>
      <c r="F106" s="31"/>
      <c r="G106" s="27" t="s">
        <v>39</v>
      </c>
      <c r="H106" s="26"/>
      <c r="I106" s="26"/>
      <c r="J106" s="26"/>
      <c r="K106" s="31"/>
      <c r="L106" s="27" t="s">
        <v>40</v>
      </c>
      <c r="M106" s="27" t="s">
        <v>41</v>
      </c>
      <c r="N106" s="27" t="s">
        <v>42</v>
      </c>
      <c r="O106" s="27" t="s">
        <v>43</v>
      </c>
      <c r="P106" s="27" t="s">
        <v>44</v>
      </c>
      <c r="Q106" s="417"/>
      <c r="R106" s="26"/>
      <c r="S106" s="31"/>
      <c r="T106" s="27" t="s">
        <v>45</v>
      </c>
      <c r="U106" s="31"/>
      <c r="V106" s="31"/>
      <c r="W106" s="30"/>
      <c r="X106" s="26"/>
      <c r="Y106" s="26"/>
      <c r="Z106" s="26"/>
      <c r="AA106" s="26"/>
      <c r="AB106" s="26"/>
      <c r="AC106" s="26"/>
    </row>
    <row r="107" spans="1:29" s="23" customFormat="1" ht="12" customHeight="1">
      <c r="A107" s="77"/>
      <c r="B107" s="31"/>
      <c r="C107" s="31"/>
      <c r="D107" s="31"/>
      <c r="E107" s="31"/>
      <c r="F107" s="27" t="s">
        <v>48</v>
      </c>
      <c r="G107" s="31"/>
      <c r="H107" s="32"/>
      <c r="I107" s="32"/>
      <c r="J107" s="32"/>
      <c r="K107" s="31"/>
      <c r="L107" s="31"/>
      <c r="M107" s="31"/>
      <c r="N107" s="31"/>
      <c r="O107" s="31"/>
      <c r="P107" s="31"/>
      <c r="Q107" s="417"/>
      <c r="R107" s="94" t="s">
        <v>49</v>
      </c>
      <c r="S107" s="27" t="s">
        <v>49</v>
      </c>
      <c r="T107" s="31"/>
      <c r="U107" s="27" t="s">
        <v>50</v>
      </c>
      <c r="V107" s="31"/>
      <c r="W107" s="30"/>
      <c r="X107" s="26"/>
      <c r="Y107" s="26"/>
      <c r="Z107" s="26"/>
      <c r="AA107" s="26"/>
      <c r="AB107" s="26"/>
      <c r="AC107" s="26"/>
    </row>
    <row r="108" spans="1:29" s="23" customFormat="1" ht="12" customHeight="1">
      <c r="A108" s="77"/>
      <c r="B108" s="31"/>
      <c r="C108" s="31"/>
      <c r="D108" s="27" t="s">
        <v>68</v>
      </c>
      <c r="E108" s="31"/>
      <c r="F108" s="31"/>
      <c r="G108" s="27" t="s">
        <v>69</v>
      </c>
      <c r="H108" s="27" t="s">
        <v>70</v>
      </c>
      <c r="I108" s="27" t="s">
        <v>71</v>
      </c>
      <c r="J108" s="27" t="s">
        <v>72</v>
      </c>
      <c r="K108" s="31"/>
      <c r="L108" s="31"/>
      <c r="M108" s="27" t="s">
        <v>73</v>
      </c>
      <c r="N108" s="31"/>
      <c r="O108" s="31"/>
      <c r="P108" s="31"/>
      <c r="Q108" s="416" t="s">
        <v>74</v>
      </c>
      <c r="R108" s="94" t="s">
        <v>75</v>
      </c>
      <c r="S108" s="27" t="s">
        <v>75</v>
      </c>
      <c r="T108" s="27" t="s">
        <v>76</v>
      </c>
      <c r="U108" s="31"/>
      <c r="V108" s="27" t="s">
        <v>69</v>
      </c>
      <c r="W108" s="25"/>
      <c r="X108" s="26"/>
      <c r="Y108" s="26"/>
      <c r="Z108" s="26"/>
      <c r="AA108" s="26"/>
      <c r="AB108" s="26"/>
      <c r="AC108" s="26"/>
    </row>
    <row r="109" spans="1:29" s="23" customFormat="1" ht="12" customHeight="1">
      <c r="A109" s="77"/>
      <c r="B109" s="31"/>
      <c r="C109" s="27" t="s">
        <v>83</v>
      </c>
      <c r="D109" s="27" t="s">
        <v>84</v>
      </c>
      <c r="E109" s="27" t="s">
        <v>85</v>
      </c>
      <c r="F109" s="31"/>
      <c r="G109" s="31"/>
      <c r="H109" s="31"/>
      <c r="I109" s="31"/>
      <c r="J109" s="31"/>
      <c r="K109" s="27" t="s">
        <v>86</v>
      </c>
      <c r="L109" s="27" t="s">
        <v>82</v>
      </c>
      <c r="M109" s="31"/>
      <c r="N109" s="27" t="s">
        <v>56</v>
      </c>
      <c r="O109" s="31"/>
      <c r="P109" s="31"/>
      <c r="Q109" s="417"/>
      <c r="R109" s="94" t="s">
        <v>87</v>
      </c>
      <c r="S109" s="27" t="s">
        <v>87</v>
      </c>
      <c r="T109" s="31"/>
      <c r="U109" s="27" t="s">
        <v>88</v>
      </c>
      <c r="V109" s="27" t="s">
        <v>89</v>
      </c>
      <c r="W109" s="25"/>
      <c r="X109" s="26"/>
      <c r="Y109" s="26"/>
      <c r="Z109" s="26"/>
      <c r="AA109" s="26"/>
      <c r="AB109" s="26"/>
      <c r="AC109" s="26"/>
    </row>
    <row r="110" spans="1:29" s="23" customFormat="1" ht="12" customHeight="1">
      <c r="A110" s="77"/>
      <c r="B110" s="31"/>
      <c r="C110" s="31"/>
      <c r="D110" s="27" t="s">
        <v>104</v>
      </c>
      <c r="E110" s="31"/>
      <c r="F110" s="31"/>
      <c r="G110" s="27" t="s">
        <v>105</v>
      </c>
      <c r="H110" s="27" t="s">
        <v>69</v>
      </c>
      <c r="I110" s="27" t="s">
        <v>106</v>
      </c>
      <c r="J110" s="27" t="s">
        <v>107</v>
      </c>
      <c r="K110" s="31"/>
      <c r="L110" s="27" t="s">
        <v>108</v>
      </c>
      <c r="M110" s="27" t="s">
        <v>109</v>
      </c>
      <c r="N110" s="31"/>
      <c r="O110" s="27" t="s">
        <v>110</v>
      </c>
      <c r="P110" s="27" t="s">
        <v>80</v>
      </c>
      <c r="Q110" s="416" t="s">
        <v>2</v>
      </c>
      <c r="R110" s="94" t="s">
        <v>111</v>
      </c>
      <c r="S110" s="27" t="s">
        <v>112</v>
      </c>
      <c r="T110" s="27" t="s">
        <v>113</v>
      </c>
      <c r="U110" s="31"/>
      <c r="V110" s="27" t="s">
        <v>114</v>
      </c>
      <c r="W110" s="25"/>
      <c r="X110" s="26"/>
      <c r="Y110" s="26"/>
      <c r="Z110" s="26"/>
      <c r="AA110" s="26"/>
      <c r="AB110" s="26"/>
      <c r="AC110" s="26"/>
    </row>
    <row r="111" spans="1:29" s="23" customFormat="1" ht="12" customHeight="1">
      <c r="A111" s="77"/>
      <c r="B111" s="31"/>
      <c r="C111" s="27" t="s">
        <v>125</v>
      </c>
      <c r="D111" s="31"/>
      <c r="E111" s="27" t="s">
        <v>7</v>
      </c>
      <c r="F111" s="27" t="s">
        <v>126</v>
      </c>
      <c r="G111" s="31"/>
      <c r="H111" s="31"/>
      <c r="I111" s="31"/>
      <c r="J111" s="31"/>
      <c r="K111" s="31"/>
      <c r="L111" s="27" t="s">
        <v>127</v>
      </c>
      <c r="M111" s="31"/>
      <c r="N111" s="27" t="s">
        <v>128</v>
      </c>
      <c r="O111" s="31"/>
      <c r="P111" s="31"/>
      <c r="Q111" s="417"/>
      <c r="R111" s="94" t="s">
        <v>129</v>
      </c>
      <c r="S111" s="27" t="s">
        <v>129</v>
      </c>
      <c r="T111" s="31"/>
      <c r="U111" s="27" t="s">
        <v>130</v>
      </c>
      <c r="V111" s="31"/>
      <c r="W111" s="30"/>
      <c r="X111" s="26"/>
      <c r="Y111" s="26"/>
      <c r="Z111" s="26"/>
      <c r="AA111" s="26"/>
      <c r="AB111" s="26"/>
      <c r="AC111" s="26"/>
    </row>
    <row r="112" spans="1:29" s="23" customFormat="1" ht="12" customHeight="1">
      <c r="A112" s="77"/>
      <c r="B112" s="31"/>
      <c r="C112" s="31"/>
      <c r="D112" s="27" t="s">
        <v>138</v>
      </c>
      <c r="E112" s="31"/>
      <c r="F112" s="31"/>
      <c r="G112" s="27" t="s">
        <v>139</v>
      </c>
      <c r="H112" s="27" t="s">
        <v>114</v>
      </c>
      <c r="I112" s="27" t="s">
        <v>140</v>
      </c>
      <c r="J112" s="27" t="s">
        <v>141</v>
      </c>
      <c r="K112" s="31"/>
      <c r="L112" s="31"/>
      <c r="M112" s="27" t="s">
        <v>142</v>
      </c>
      <c r="N112" s="31"/>
      <c r="O112" s="31"/>
      <c r="P112" s="31"/>
      <c r="Q112" s="417"/>
      <c r="R112" s="26"/>
      <c r="S112" s="31"/>
      <c r="T112" s="27" t="s">
        <v>143</v>
      </c>
      <c r="U112" s="31"/>
      <c r="V112" s="31"/>
      <c r="W112" s="30"/>
      <c r="X112" s="26"/>
      <c r="Y112" s="26"/>
      <c r="Z112" s="26"/>
      <c r="AA112" s="26"/>
      <c r="AB112" s="26"/>
      <c r="AC112" s="26"/>
    </row>
    <row r="113" spans="1:29" s="23" customFormat="1" ht="12" customHeight="1">
      <c r="A113" s="7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16" t="s">
        <v>147</v>
      </c>
      <c r="R113" s="94" t="s">
        <v>148</v>
      </c>
      <c r="S113" s="27" t="s">
        <v>149</v>
      </c>
      <c r="T113" s="31"/>
      <c r="U113" s="27" t="s">
        <v>150</v>
      </c>
      <c r="V113" s="27" t="s">
        <v>151</v>
      </c>
      <c r="W113" s="25"/>
      <c r="X113" s="26"/>
      <c r="Y113" s="26"/>
      <c r="Z113" s="26"/>
      <c r="AA113" s="26"/>
      <c r="AB113" s="26"/>
      <c r="AC113" s="26"/>
    </row>
    <row r="114" spans="1:29" s="23" customFormat="1" ht="12" customHeight="1">
      <c r="A114" s="77" t="s">
        <v>152</v>
      </c>
      <c r="B114" s="27" t="s">
        <v>50</v>
      </c>
      <c r="C114" s="27" t="s">
        <v>177</v>
      </c>
      <c r="D114" s="27" t="s">
        <v>178</v>
      </c>
      <c r="E114" s="27" t="s">
        <v>50</v>
      </c>
      <c r="F114" s="27" t="s">
        <v>179</v>
      </c>
      <c r="G114" s="27" t="s">
        <v>169</v>
      </c>
      <c r="H114" s="27" t="s">
        <v>180</v>
      </c>
      <c r="I114" s="27" t="s">
        <v>181</v>
      </c>
      <c r="J114" s="27" t="s">
        <v>182</v>
      </c>
      <c r="K114" s="27" t="s">
        <v>150</v>
      </c>
      <c r="L114" s="27" t="s">
        <v>183</v>
      </c>
      <c r="M114" s="27" t="s">
        <v>147</v>
      </c>
      <c r="N114" s="27" t="s">
        <v>184</v>
      </c>
      <c r="O114" s="27" t="s">
        <v>185</v>
      </c>
      <c r="P114" s="27" t="s">
        <v>28</v>
      </c>
      <c r="Q114" s="417"/>
      <c r="R114" s="26"/>
      <c r="S114" s="31"/>
      <c r="T114" s="27" t="s">
        <v>186</v>
      </c>
      <c r="U114" s="31"/>
      <c r="V114" s="31"/>
      <c r="W114" s="30"/>
      <c r="X114" s="26"/>
      <c r="Y114" s="26"/>
      <c r="Z114" s="26"/>
      <c r="AA114" s="26"/>
      <c r="AB114" s="26"/>
      <c r="AC114" s="26"/>
    </row>
    <row r="115" spans="1:29" s="23" customFormat="1" ht="12" customHeight="1">
      <c r="A115" s="98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423"/>
      <c r="R115" s="99"/>
      <c r="S115" s="89"/>
      <c r="T115" s="89"/>
      <c r="U115" s="89"/>
      <c r="V115" s="89"/>
      <c r="W115" s="30"/>
      <c r="X115" s="26"/>
      <c r="Y115" s="26"/>
      <c r="Z115" s="26"/>
      <c r="AA115" s="26"/>
      <c r="AB115" s="26"/>
      <c r="AC115" s="26"/>
    </row>
    <row r="116" spans="1:29" s="23" customFormat="1" ht="12" customHeight="1">
      <c r="A116" s="106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9"/>
      <c r="R116" s="108"/>
      <c r="S116" s="108"/>
      <c r="T116" s="108"/>
      <c r="U116" s="108"/>
      <c r="V116" s="108"/>
      <c r="W116" s="111"/>
      <c r="X116" s="109"/>
      <c r="Y116" s="109"/>
      <c r="Z116" s="109"/>
      <c r="AA116" s="109"/>
      <c r="AB116" s="109"/>
      <c r="AC116" s="109"/>
    </row>
    <row r="117" spans="1:29" s="23" customFormat="1" ht="12" customHeight="1">
      <c r="A117" s="111"/>
      <c r="B117" s="112"/>
      <c r="C117" s="109"/>
      <c r="F117" s="109" t="s">
        <v>268</v>
      </c>
      <c r="G117" s="119"/>
      <c r="H117" s="119"/>
      <c r="I117" s="119"/>
      <c r="J117" s="109"/>
      <c r="K117" s="109"/>
      <c r="L117" s="109"/>
      <c r="M117" s="109"/>
      <c r="N117" s="109"/>
      <c r="O117" s="460" t="s">
        <v>268</v>
      </c>
      <c r="P117" s="460"/>
      <c r="Q117" s="460"/>
      <c r="R117" s="460"/>
      <c r="S117" s="460"/>
      <c r="T117" s="460"/>
      <c r="U117" s="460"/>
      <c r="V117" s="460"/>
      <c r="W117" s="111"/>
      <c r="X117" s="109"/>
      <c r="Y117" s="109"/>
      <c r="Z117" s="119"/>
      <c r="AA117" s="119"/>
      <c r="AB117" s="119"/>
      <c r="AC117" s="119"/>
    </row>
    <row r="118" spans="1:29" s="23" customFormat="1" ht="12" customHeight="1">
      <c r="A118" s="115"/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1"/>
      <c r="X118" s="109"/>
      <c r="Y118" s="109"/>
      <c r="Z118" s="109"/>
      <c r="AA118" s="109"/>
      <c r="AB118" s="109"/>
      <c r="AC118" s="109"/>
    </row>
    <row r="119" spans="1:29" s="23" customFormat="1" ht="12" customHeight="1">
      <c r="A119" s="382"/>
      <c r="B119" s="377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11"/>
      <c r="X119" s="109"/>
      <c r="Y119" s="109"/>
      <c r="Z119" s="109"/>
      <c r="AA119" s="109"/>
      <c r="AB119" s="109"/>
      <c r="AC119" s="109"/>
    </row>
    <row r="120" spans="1:29" s="23" customFormat="1" ht="9.75">
      <c r="A120" s="383" t="s">
        <v>631</v>
      </c>
      <c r="B120" s="385">
        <f>('第１表－２'!B164-'第１表－２'!B162)/'第１表－２'!B162*100</f>
        <v>0</v>
      </c>
      <c r="C120" s="379">
        <f>('第１表－２'!C164-'第１表－２'!C162)/'第１表－２'!C162*100</f>
        <v>0</v>
      </c>
      <c r="D120" s="379">
        <f>('第１表－２'!D164-'第１表－２'!D162)/'第１表－２'!D162*100</f>
        <v>0</v>
      </c>
      <c r="E120" s="379">
        <f>('第１表－２'!E164-'第１表－２'!E162)/'第１表－２'!E162*100</f>
        <v>0</v>
      </c>
      <c r="F120" s="379">
        <f>('第１表－２'!F164-'第１表－２'!F162)/'第１表－２'!F162*100</f>
        <v>-1.0582010582010581</v>
      </c>
      <c r="G120" s="379">
        <f>('第１表－２'!G164-'第１表－２'!G162)/'第１表－２'!G162*100</f>
        <v>-4.043545878693615</v>
      </c>
      <c r="H120" s="379">
        <f>('第１表－２'!H164-'第１表－２'!H162)/'第１表－２'!H162*100</f>
        <v>-0.9316770186335316</v>
      </c>
      <c r="I120" s="379">
        <f>('第１表－２'!I164-'第１表－２'!I162)/'第１表－２'!I162*100</f>
        <v>-0.09950248756218338</v>
      </c>
      <c r="J120" s="379">
        <f>('第１表－２'!J164-'第１表－２'!J162)/'第１表－２'!J162*100</f>
        <v>-0.9054325955734462</v>
      </c>
      <c r="K120" s="379">
        <f>('第１表－２'!K164-'第１表－２'!K162)/'第１表－２'!K162*100</f>
        <v>0.09920634920635765</v>
      </c>
      <c r="L120" s="379">
        <f>('第１表－２'!L164-'第１表－２'!L162)/'第１表－２'!L162*100</f>
        <v>0</v>
      </c>
      <c r="M120" s="379">
        <f>('第１表－２'!M164-'第１表－２'!M162)/'第１表－２'!M162*100</f>
        <v>0.6030150753768787</v>
      </c>
      <c r="N120" s="379">
        <f>('第１表－２'!N164-'第１表－２'!N162)/'第１表－２'!N162*100</f>
        <v>-0.28571428571428303</v>
      </c>
      <c r="O120" s="379">
        <f>('第１表－２'!O164-'第１表－２'!O162)/'第１表－２'!O162*100</f>
        <v>0</v>
      </c>
      <c r="P120" s="379">
        <f>('第１表－２'!P164-'第１表－２'!P162)/'第１表－２'!P162*100</f>
        <v>0.09999999999999432</v>
      </c>
      <c r="Q120" s="379">
        <f>('第１表－２'!Q164-'第１表－２'!Q162)/'第１表－２'!Q162*100</f>
        <v>1.1530398322851092</v>
      </c>
      <c r="R120" s="379">
        <f>('第１表－２'!R164-'第１表－２'!R162)/'第１表－２'!R162*100</f>
        <v>-0.40444893832154266</v>
      </c>
      <c r="S120" s="379">
        <f>('第１表－２'!S164-'第１表－２'!S162)/'第１表－２'!S162*100</f>
        <v>0.5020080321285141</v>
      </c>
      <c r="T120" s="379">
        <f>('第１表－２'!T164-'第１表－２'!T162)/'第１表－２'!T162*100</f>
        <v>-0.40444893832154266</v>
      </c>
      <c r="U120" s="379">
        <f>('第１表－２'!U164-'第１表－２'!U162)/'第１表－２'!U162*100</f>
        <v>-0.09813542688911533</v>
      </c>
      <c r="V120" s="379">
        <f>('第１表－２'!V164-'第１表－２'!V162)/'第１表－２'!V162*100</f>
        <v>-1.053740779768177</v>
      </c>
      <c r="W120" s="111"/>
      <c r="X120" s="109"/>
      <c r="Y120" s="109"/>
      <c r="Z120" s="109"/>
      <c r="AA120" s="109"/>
      <c r="AB120" s="109"/>
      <c r="AC120" s="109"/>
    </row>
    <row r="121" spans="1:29" s="23" customFormat="1" ht="12" customHeight="1">
      <c r="A121" s="383" t="s">
        <v>191</v>
      </c>
      <c r="B121" s="385">
        <f>('第１表－２'!B165-'第１表－２'!B164)/'第１表－２'!B164*100</f>
        <v>0</v>
      </c>
      <c r="C121" s="379">
        <f>('第１表－２'!C165-'第１表－２'!C164)/'第１表－２'!C164*100</f>
        <v>0</v>
      </c>
      <c r="D121" s="379">
        <f>('第１表－２'!D165-'第１表－２'!D164)/'第１表－２'!D164*100</f>
        <v>0</v>
      </c>
      <c r="E121" s="379">
        <f>('第１表－２'!E165-'第１表－２'!E164)/'第１表－２'!E164*100</f>
        <v>0</v>
      </c>
      <c r="F121" s="379">
        <f>('第１表－２'!F165-'第１表－２'!F164)/'第１表－２'!F164*100</f>
        <v>-0.855614973262029</v>
      </c>
      <c r="G121" s="379">
        <f>('第１表－２'!G165-'第１表－２'!G164)/'第１表－２'!G164*100</f>
        <v>-2.106969205834691</v>
      </c>
      <c r="H121" s="379">
        <f>('第１表－２'!H165-'第１表－２'!H164)/'第１表－２'!H164*100</f>
        <v>-1.044932079414838</v>
      </c>
      <c r="I121" s="379">
        <f>('第１表－２'!I165-'第１表－２'!I164)/'第１表－２'!I164*100</f>
        <v>-0.19920318725099884</v>
      </c>
      <c r="J121" s="379">
        <f>('第１表－２'!J165-'第１表－２'!J164)/'第１表－２'!J164*100</f>
        <v>-0.7106598984771603</v>
      </c>
      <c r="K121" s="379">
        <f>('第１表－２'!K165-'第１表－２'!K164)/'第１表－２'!K164*100</f>
        <v>0.19821605550048427</v>
      </c>
      <c r="L121" s="379">
        <f>('第１表－２'!L165-'第１表－２'!L164)/'第１表－２'!L164*100</f>
        <v>1</v>
      </c>
      <c r="M121" s="379">
        <f>('第１表－２'!M165-'第１表－２'!M164)/'第１表－２'!M164*100</f>
        <v>-0.3996003996003911</v>
      </c>
      <c r="N121" s="379">
        <f>('第１表－２'!N165-'第１表－２'!N164)/'第１表－２'!N164*100</f>
        <v>0</v>
      </c>
      <c r="O121" s="379">
        <f>('第１表－２'!O165-'第１表－２'!O164)/'第１表－２'!O164*100</f>
        <v>0</v>
      </c>
      <c r="P121" s="379">
        <f>('第１表－２'!P165-'第１表－２'!P164)/'第１表－２'!P164*100</f>
        <v>0</v>
      </c>
      <c r="Q121" s="379">
        <f>('第１表－２'!Q165-'第１表－２'!Q164)/'第１表－２'!Q164*100</f>
        <v>-2.1761658031088023</v>
      </c>
      <c r="R121" s="379">
        <f>('第１表－２'!R165-'第１表－２'!R164)/'第１表－２'!R164*100</f>
        <v>-0.30456852791877886</v>
      </c>
      <c r="S121" s="379">
        <f>('第１表－２'!S165-'第１表－２'!S164)/'第１表－２'!S164*100</f>
        <v>-0.3996003996003911</v>
      </c>
      <c r="T121" s="379">
        <f>('第１表－２'!T165-'第１表－２'!T164)/'第１表－２'!T164*100</f>
        <v>-0.4060913705583814</v>
      </c>
      <c r="U121" s="379">
        <f>('第１表－２'!U165-'第１表－２'!U164)/'第１表－２'!U164*100</f>
        <v>0</v>
      </c>
      <c r="V121" s="379">
        <f>('第１表－２'!V165-'第１表－２'!V164)/'第１表－２'!V164*100</f>
        <v>-0.7454739084132085</v>
      </c>
      <c r="W121" s="111"/>
      <c r="X121" s="109"/>
      <c r="Y121" s="109"/>
      <c r="Z121" s="109"/>
      <c r="AA121" s="109"/>
      <c r="AB121" s="109"/>
      <c r="AC121" s="109"/>
    </row>
    <row r="122" spans="1:29" s="23" customFormat="1" ht="12" customHeight="1">
      <c r="A122" s="383" t="s">
        <v>192</v>
      </c>
      <c r="B122" s="385">
        <f>('第１表－２'!B166-'第１表－２'!B165)/'第１表－２'!B165*100</f>
        <v>0</v>
      </c>
      <c r="C122" s="379">
        <f>('第１表－２'!C166-'第１表－２'!C165)/'第１表－２'!C165*100</f>
        <v>0</v>
      </c>
      <c r="D122" s="379">
        <f>('第１表－２'!D166-'第１表－２'!D165)/'第１表－２'!D165*100</f>
        <v>0</v>
      </c>
      <c r="E122" s="379">
        <f>('第１表－２'!E166-'第１表－２'!E165)/'第１表－２'!E165*100</f>
        <v>0</v>
      </c>
      <c r="F122" s="379">
        <f>('第１表－２'!F166-'第１表－２'!F165)/'第１表－２'!F165*100</f>
        <v>0.43149946062566497</v>
      </c>
      <c r="G122" s="379">
        <f>('第１表－２'!G166-'第１表－２'!G165)/'第１表－２'!G165*100</f>
        <v>-2.152317880794697</v>
      </c>
      <c r="H122" s="379">
        <f>('第１表－２'!H166-'第１表－２'!H165)/'第１表－２'!H165*100</f>
        <v>0.9503695881731694</v>
      </c>
      <c r="I122" s="379">
        <f>('第１表－２'!I166-'第１表－２'!I165)/'第１表－２'!I165*100</f>
        <v>-0.19960079840319644</v>
      </c>
      <c r="J122" s="379">
        <f>('第１表－２'!J166-'第１表－２'!J165)/'第１表－２'!J165*100</f>
        <v>0.817995910020447</v>
      </c>
      <c r="K122" s="379">
        <f>('第１表－２'!K166-'第１表－２'!K165)/'第１表－２'!K165*100</f>
        <v>-0.3956478733926721</v>
      </c>
      <c r="L122" s="379">
        <f>('第１表－２'!L166-'第１表－２'!L165)/'第１表－２'!L165*100</f>
        <v>0</v>
      </c>
      <c r="M122" s="379">
        <f>('第１表－２'!M166-'第１表－２'!M165)/'第１表－２'!M165*100</f>
        <v>-1.4042126379137467</v>
      </c>
      <c r="N122" s="379">
        <f>('第１表－２'!N166-'第１表－２'!N165)/'第１表－２'!N165*100</f>
        <v>0.09551098376312732</v>
      </c>
      <c r="O122" s="379">
        <f>('第１表－２'!O166-'第１表－２'!O165)/'第１表－２'!O165*100</f>
        <v>0</v>
      </c>
      <c r="P122" s="379">
        <f>('第１表－２'!P166-'第１表－２'!P165)/'第１表－２'!P165*100</f>
        <v>0</v>
      </c>
      <c r="Q122" s="379">
        <f>('第１表－２'!Q166-'第１表－２'!Q165)/'第１表－２'!Q165*100</f>
        <v>-0.211864406779664</v>
      </c>
      <c r="R122" s="379">
        <f>('第１表－２'!R166-'第１表－２'!R165)/'第１表－２'!R165*100</f>
        <v>0</v>
      </c>
      <c r="S122" s="379">
        <f>('第１表－２'!S166-'第１表－２'!S165)/'第１表－２'!S165*100</f>
        <v>0.2006018054162516</v>
      </c>
      <c r="T122" s="379">
        <f>('第１表－２'!T166-'第１表－２'!T165)/'第１表－２'!T165*100</f>
        <v>0.20387359836901414</v>
      </c>
      <c r="U122" s="379">
        <f>('第１表－２'!U166-'第１表－２'!U165)/'第１表－２'!U165*100</f>
        <v>-0.0982318271119787</v>
      </c>
      <c r="V122" s="379">
        <f>('第１表－２'!V166-'第１表－２'!V165)/'第１表－２'!V165*100</f>
        <v>0.6437768240343286</v>
      </c>
      <c r="W122" s="111"/>
      <c r="X122" s="109"/>
      <c r="Y122" s="109"/>
      <c r="Z122" s="109"/>
      <c r="AA122" s="109"/>
      <c r="AB122" s="109"/>
      <c r="AC122" s="109"/>
    </row>
    <row r="123" spans="1:29" s="23" customFormat="1" ht="12" customHeight="1">
      <c r="A123" s="383" t="s">
        <v>193</v>
      </c>
      <c r="B123" s="385">
        <f>('第１表－２'!B167-'第１表－２'!B166)/'第１表－２'!B166*100</f>
        <v>1.171874999999989</v>
      </c>
      <c r="C123" s="379">
        <f>('第１表－２'!C167-'第１表－２'!C166)/'第１表－２'!C166*100</f>
        <v>1.5564202334630433</v>
      </c>
      <c r="D123" s="379">
        <f>('第１表－２'!D167-'第１表－２'!D166)/'第１表－２'!D166*100</f>
        <v>0</v>
      </c>
      <c r="E123" s="379">
        <f>('第１表－２'!E167-'第１表－２'!E166)/'第１表－２'!E166*100</f>
        <v>0</v>
      </c>
      <c r="F123" s="379">
        <f>('第１表－２'!F167-'第１表－２'!F166)/'第１表－２'!F166*100</f>
        <v>-0.10741138560686823</v>
      </c>
      <c r="G123" s="379">
        <f>('第１表－２'!G167-'第１表－２'!G166)/'第１表－２'!G166*100</f>
        <v>1.3536379018612472</v>
      </c>
      <c r="H123" s="379">
        <f>('第１表－２'!H167-'第１表－２'!H166)/'第１表－２'!H166*100</f>
        <v>-0.7322175732217454</v>
      </c>
      <c r="I123" s="379">
        <f>('第１表－２'!I167-'第１表－２'!I166)/'第１表－２'!I166*100</f>
        <v>0.20000000000000281</v>
      </c>
      <c r="J123" s="379">
        <f>('第１表－２'!J167-'第１表－２'!J166)/'第１表－２'!J166*100</f>
        <v>-0.10141987829614027</v>
      </c>
      <c r="K123" s="379">
        <f>('第１表－２'!K167-'第１表－２'!K166)/'第１表－２'!K166*100</f>
        <v>0.6951340615690197</v>
      </c>
      <c r="L123" s="379">
        <f>('第１表－２'!L167-'第１表－２'!L166)/'第１表－２'!L166*100</f>
        <v>0</v>
      </c>
      <c r="M123" s="379">
        <f>('第１表－２'!M167-'第１表－２'!M166)/'第１表－２'!M166*100</f>
        <v>0</v>
      </c>
      <c r="N123" s="379">
        <f>('第１表－２'!N167-'第１表－２'!N166)/'第１表－２'!N166*100</f>
        <v>3.7213740458015323</v>
      </c>
      <c r="O123" s="379">
        <f>('第１表－２'!O167-'第１表－２'!O166)/'第１表－２'!O166*100</f>
        <v>0</v>
      </c>
      <c r="P123" s="379">
        <f>('第１表－２'!P167-'第１表－２'!P166)/'第１表－２'!P166*100</f>
        <v>0</v>
      </c>
      <c r="Q123" s="379">
        <f>('第１表－２'!Q167-'第１表－２'!Q166)/'第１表－２'!Q166*100</f>
        <v>0.2123142250530816</v>
      </c>
      <c r="R123" s="379">
        <f>('第１表－２'!R167-'第１表－２'!R166)/'第１表－２'!R166*100</f>
        <v>0.10183299389001457</v>
      </c>
      <c r="S123" s="379">
        <f>('第１表－２'!S167-'第１表－２'!S166)/'第１表－２'!S166*100</f>
        <v>-0.3003003003003117</v>
      </c>
      <c r="T123" s="379">
        <f>('第１表－２'!T167-'第１表－２'!T166)/'第１表－２'!T166*100</f>
        <v>0</v>
      </c>
      <c r="U123" s="379">
        <f>('第１表－２'!U167-'第１表－２'!U166)/'第１表－２'!U166*100</f>
        <v>1.081612586037359</v>
      </c>
      <c r="V123" s="379">
        <f>('第１表－２'!V167-'第１表－２'!V166)/'第１表－２'!V166*100</f>
        <v>-0.42643923240937254</v>
      </c>
      <c r="W123" s="111"/>
      <c r="X123" s="109"/>
      <c r="Y123" s="109"/>
      <c r="Z123" s="109"/>
      <c r="AA123" s="109"/>
      <c r="AB123" s="109"/>
      <c r="AC123" s="109"/>
    </row>
    <row r="124" spans="1:29" s="23" customFormat="1" ht="12" customHeight="1">
      <c r="A124" s="383" t="s">
        <v>194</v>
      </c>
      <c r="B124" s="385">
        <f>('第１表－２'!B168-'第１表－２'!B167)/'第１表－２'!B167*100</f>
        <v>0</v>
      </c>
      <c r="C124" s="379">
        <f>('第１表－２'!C168-'第１表－２'!C167)/'第１表－２'!C167*100</f>
        <v>0</v>
      </c>
      <c r="D124" s="379">
        <f>('第１表－２'!D168-'第１表－２'!D167)/'第１表－２'!D167*100</f>
        <v>0</v>
      </c>
      <c r="E124" s="379">
        <f>('第１表－２'!E168-'第１表－２'!E167)/'第１表－２'!E167*100</f>
        <v>0</v>
      </c>
      <c r="F124" s="379">
        <f>('第１表－２'!F168-'第１表－２'!F167)/'第１表－２'!F167*100</f>
        <v>0.10752688172042399</v>
      </c>
      <c r="G124" s="379">
        <f>('第１表－２'!G168-'第１表－２'!G167)/'第１表－２'!G167*100</f>
        <v>0.16694490818030286</v>
      </c>
      <c r="H124" s="379">
        <f>('第１表－２'!H168-'第１表－２'!H167)/'第１表－２'!H167*100</f>
        <v>0.10537407797681171</v>
      </c>
      <c r="I124" s="379">
        <f>('第１表－２'!I168-'第１表－２'!I167)/'第１表－２'!I167*100</f>
        <v>0.09980039920159114</v>
      </c>
      <c r="J124" s="379">
        <f>('第１表－２'!J168-'第１表－２'!J167)/'第１表－２'!J167*100</f>
        <v>0</v>
      </c>
      <c r="K124" s="379">
        <f>('第１表－２'!K168-'第１表－２'!K167)/'第１表－２'!K167*100</f>
        <v>0.09861932938855454</v>
      </c>
      <c r="L124" s="379">
        <f>('第１表－２'!L168-'第１表－２'!L167)/'第１表－２'!L167*100</f>
        <v>0</v>
      </c>
      <c r="M124" s="379">
        <f>('第１表－２'!M168-'第１表－２'!M167)/'第１表－２'!M167*100</f>
        <v>0.2034587995930853</v>
      </c>
      <c r="N124" s="379">
        <f>('第１表－２'!N168-'第１表－２'!N167)/'第１表－２'!N167*100</f>
        <v>0</v>
      </c>
      <c r="O124" s="379">
        <f>('第１表－２'!O168-'第１表－２'!O167)/'第１表－２'!O167*100</f>
        <v>0</v>
      </c>
      <c r="P124" s="379">
        <f>('第１表－２'!P168-'第１表－２'!P167)/'第１表－２'!P167*100</f>
        <v>0</v>
      </c>
      <c r="Q124" s="379">
        <f>('第１表－２'!Q168-'第１表－２'!Q167)/'第１表－２'!Q167*100</f>
        <v>4.23728813559322</v>
      </c>
      <c r="R124" s="379">
        <f>('第１表－２'!R168-'第１表－２'!R167)/'第１表－２'!R167*100</f>
        <v>-0.10172939979653543</v>
      </c>
      <c r="S124" s="379">
        <f>('第１表－２'!S168-'第１表－２'!S167)/'第１表－２'!S167*100</f>
        <v>0</v>
      </c>
      <c r="T124" s="379">
        <f>('第１表－２'!T168-'第１表－２'!T167)/'第１表－２'!T167*100</f>
        <v>-0.10172939979653543</v>
      </c>
      <c r="U124" s="379">
        <f>('第１表－２'!U168-'第１表－２'!U167)/'第１表－２'!U167*100</f>
        <v>0</v>
      </c>
      <c r="V124" s="379">
        <f>('第１表－２'!V168-'第１表－２'!V167)/'第１表－２'!V167*100</f>
        <v>0.10706638115631083</v>
      </c>
      <c r="W124" s="111"/>
      <c r="X124" s="109"/>
      <c r="Y124" s="109"/>
      <c r="Z124" s="109"/>
      <c r="AA124" s="109"/>
      <c r="AB124" s="109"/>
      <c r="AC124" s="109"/>
    </row>
    <row r="125" spans="1:29" s="23" customFormat="1" ht="12" customHeight="1">
      <c r="A125" s="383" t="s">
        <v>195</v>
      </c>
      <c r="B125" s="385">
        <f>('第１表－２'!B169-'第１表－２'!B168)/'第１表－２'!B168*100</f>
        <v>0</v>
      </c>
      <c r="C125" s="379">
        <f>('第１表－２'!C169-'第１表－２'!C168)/'第１表－２'!C168*100</f>
        <v>0</v>
      </c>
      <c r="D125" s="379">
        <f>('第１表－２'!D169-'第１表－２'!D168)/'第１表－２'!D168*100</f>
        <v>1.769911504424776</v>
      </c>
      <c r="E125" s="379">
        <f>('第１表－２'!E169-'第１表－２'!E168)/'第１表－２'!E168*100</f>
        <v>0</v>
      </c>
      <c r="F125" s="379">
        <f>('第１表－２'!F169-'第１表－２'!F168)/'第１表－２'!F168*100</f>
        <v>-0.21482277121373647</v>
      </c>
      <c r="G125" s="379">
        <f>('第１表－２'!G169-'第１表－２'!G168)/'第１表－２'!G168*100</f>
        <v>0</v>
      </c>
      <c r="H125" s="379">
        <f>('第１表－２'!H169-'第１表－２'!H168)/'第１表－２'!H168*100</f>
        <v>-2.0000000000000058</v>
      </c>
      <c r="I125" s="379">
        <f>('第１表－２'!I169-'第１表－２'!I168)/'第１表－２'!I168*100</f>
        <v>0</v>
      </c>
      <c r="J125" s="379">
        <f>('第１表－２'!J169-'第１表－２'!J168)/'第１表－２'!J168*100</f>
        <v>0.5076142131979695</v>
      </c>
      <c r="K125" s="379">
        <f>('第１表－２'!K169-'第１表－２'!K168)/'第１表－２'!K168*100</f>
        <v>0</v>
      </c>
      <c r="L125" s="379">
        <f>('第１表－２'!L169-'第１表－２'!L168)/'第１表－２'!L168*100</f>
        <v>0</v>
      </c>
      <c r="M125" s="379">
        <f>('第１表－２'!M169-'第１表－２'!M168)/'第１表－２'!M168*100</f>
        <v>-0.10152284263958815</v>
      </c>
      <c r="N125" s="379">
        <f>('第１表－２'!N169-'第１表－２'!N168)/'第１表－２'!N168*100</f>
        <v>0</v>
      </c>
      <c r="O125" s="379">
        <f>('第１表－２'!O169-'第１表－２'!O168)/'第１表－２'!O168*100</f>
        <v>0</v>
      </c>
      <c r="P125" s="379">
        <f>('第１表－２'!P169-'第１表－２'!P168)/'第１表－２'!P168*100</f>
        <v>0</v>
      </c>
      <c r="Q125" s="379">
        <f>('第１表－２'!Q169-'第１表－２'!Q168)/'第１表－２'!Q168*100</f>
        <v>6.1991869918699125</v>
      </c>
      <c r="R125" s="379">
        <f>('第１表－２'!R169-'第１表－２'!R168)/'第１表－２'!R168*100</f>
        <v>0.10183299389001457</v>
      </c>
      <c r="S125" s="379">
        <f>('第１表－２'!S169-'第１表－２'!S168)/'第１表－２'!S168*100</f>
        <v>0.30120481927711984</v>
      </c>
      <c r="T125" s="379">
        <f>('第１表－２'!T169-'第１表－２'!T168)/'第１表－２'!T168*100</f>
        <v>0.10183299389001457</v>
      </c>
      <c r="U125" s="379">
        <f>('第１表－２'!U169-'第１表－２'!U168)/'第１表－２'!U168*100</f>
        <v>0</v>
      </c>
      <c r="V125" s="379">
        <f>('第１表－２'!V169-'第１表－２'!V168)/'第１表－２'!V168*100</f>
        <v>-0.21390374331551107</v>
      </c>
      <c r="W125" s="111"/>
      <c r="X125" s="109"/>
      <c r="Y125" s="109"/>
      <c r="Z125" s="109"/>
      <c r="AA125" s="109"/>
      <c r="AB125" s="109"/>
      <c r="AC125" s="109"/>
    </row>
    <row r="126" spans="1:29" s="23" customFormat="1" ht="12" customHeight="1">
      <c r="A126" s="383" t="s">
        <v>196</v>
      </c>
      <c r="B126" s="385">
        <f>('第１表－２'!B170-'第１表－２'!B169)/'第１表－２'!B169*100</f>
        <v>0</v>
      </c>
      <c r="C126" s="379">
        <f>('第１表－２'!C170-'第１表－２'!C169)/'第１表－２'!C169*100</f>
        <v>0</v>
      </c>
      <c r="D126" s="379">
        <f>('第１表－２'!D170-'第１表－２'!D169)/'第１表－２'!D169*100</f>
        <v>0</v>
      </c>
      <c r="E126" s="379">
        <f>('第１表－２'!E170-'第１表－２'!E169)/'第１表－２'!E169*100</f>
        <v>0</v>
      </c>
      <c r="F126" s="379">
        <f>('第１表－２'!F170-'第１表－２'!F169)/'第１表－２'!F169*100</f>
        <v>-0.10764262648009527</v>
      </c>
      <c r="G126" s="379">
        <f>('第１表－２'!G170-'第１表－２'!G169)/'第１表－２'!G169*100</f>
        <v>-1.1666666666666714</v>
      </c>
      <c r="H126" s="379">
        <f>('第１表－２'!H170-'第１表－２'!H169)/'第１表－２'!H169*100</f>
        <v>-0.5370569280343717</v>
      </c>
      <c r="I126" s="379">
        <f>('第１表－２'!I170-'第１表－２'!I169)/'第１表－２'!I169*100</f>
        <v>-0.09970089730807011</v>
      </c>
      <c r="J126" s="379">
        <f>('第１表－２'!J170-'第１表－２'!J169)/'第１表－２'!J169*100</f>
        <v>0.10101010101009526</v>
      </c>
      <c r="K126" s="379">
        <f>('第１表－２'!K170-'第１表－２'!K169)/'第１表－２'!K169*100</f>
        <v>-0.09852216748767913</v>
      </c>
      <c r="L126" s="379">
        <f>('第１表－２'!L170-'第１表－２'!L169)/'第１表－２'!L169*100</f>
        <v>0</v>
      </c>
      <c r="M126" s="379">
        <f>('第１表－２'!M170-'第１表－２'!M169)/'第１表－２'!M169*100</f>
        <v>-0.5081300813008129</v>
      </c>
      <c r="N126" s="379">
        <f>('第１表－２'!N170-'第１表－２'!N169)/'第１表－２'!N169*100</f>
        <v>0</v>
      </c>
      <c r="O126" s="379">
        <f>('第１表－２'!O170-'第１表－２'!O169)/'第１表－２'!O169*100</f>
        <v>0</v>
      </c>
      <c r="P126" s="379">
        <f>('第１表－２'!P170-'第１表－２'!P169)/'第１表－２'!P169*100</f>
        <v>0</v>
      </c>
      <c r="Q126" s="379">
        <f>('第１表－２'!Q170-'第１表－２'!Q169)/'第１表－２'!Q169*100</f>
        <v>-6.985645933014352</v>
      </c>
      <c r="R126" s="379">
        <f>('第１表－２'!R170-'第１表－２'!R169)/'第１表－２'!R169*100</f>
        <v>-0.2034587995930853</v>
      </c>
      <c r="S126" s="379">
        <f>('第１表－２'!S170-'第１表－２'!S169)/'第１表－２'!S169*100</f>
        <v>0.1001001001000944</v>
      </c>
      <c r="T126" s="379">
        <f>('第１表－２'!T170-'第１表－２'!T169)/'第１表－２'!T169*100</f>
        <v>-0.3051881993896207</v>
      </c>
      <c r="U126" s="379">
        <f>('第１表－２'!U170-'第１表－２'!U169)/'第１表－２'!U169*100</f>
        <v>0</v>
      </c>
      <c r="V126" s="379">
        <f>('第１表－２'!V170-'第１表－２'!V169)/'第１表－２'!V169*100</f>
        <v>0.10718113612005202</v>
      </c>
      <c r="W126" s="111"/>
      <c r="X126" s="109"/>
      <c r="Y126" s="109"/>
      <c r="Z126" s="109"/>
      <c r="AA126" s="109"/>
      <c r="AB126" s="109"/>
      <c r="AC126" s="109"/>
    </row>
    <row r="127" spans="1:29" s="23" customFormat="1" ht="12" customHeight="1">
      <c r="A127" s="383" t="s">
        <v>197</v>
      </c>
      <c r="B127" s="385">
        <f>('第１表－２'!B171-'第１表－２'!B170)/'第１表－２'!B170*100</f>
        <v>0</v>
      </c>
      <c r="C127" s="379">
        <f>('第１表－２'!C171-'第１表－２'!C170)/'第１表－２'!C170*100</f>
        <v>0</v>
      </c>
      <c r="D127" s="379">
        <f>('第１表－２'!D171-'第１表－２'!D170)/'第１表－２'!D170*100</f>
        <v>0</v>
      </c>
      <c r="E127" s="379">
        <f>('第１表－２'!E171-'第１表－２'!E170)/'第１表－２'!E170*100</f>
        <v>0</v>
      </c>
      <c r="F127" s="379">
        <f>('第１表－２'!F171-'第１表－２'!F170)/'第１表－２'!F170*100</f>
        <v>1.6163793103448276</v>
      </c>
      <c r="G127" s="379">
        <f>('第１表－２'!G171-'第１表－２'!G170)/'第１表－２'!G170*100</f>
        <v>-4.215851602023609</v>
      </c>
      <c r="H127" s="379">
        <f>('第１表－２'!H171-'第１表－２'!H170)/'第１表－２'!H170*100</f>
        <v>2.0518358531317555</v>
      </c>
      <c r="I127" s="379">
        <f>('第１表－２'!I171-'第１表－２'!I170)/'第１表－２'!I170*100</f>
        <v>0.19960079840319644</v>
      </c>
      <c r="J127" s="379">
        <f>('第１表－２'!J171-'第１表－２'!J170)/'第１表－２'!J170*100</f>
        <v>2.8254288597376505</v>
      </c>
      <c r="K127" s="379">
        <f>('第１表－２'!K171-'第１表－２'!K170)/'第１表－２'!K170*100</f>
        <v>0</v>
      </c>
      <c r="L127" s="379">
        <f>('第１表－２'!L171-'第１表－２'!L170)/'第１表－２'!L170*100</f>
        <v>0</v>
      </c>
      <c r="M127" s="379">
        <f>('第１表－２'!M171-'第１表－２'!M170)/'第１表－２'!M170*100</f>
        <v>0.20429009193052974</v>
      </c>
      <c r="N127" s="379">
        <f>('第１表－２'!N171-'第１表－２'!N170)/'第１表－２'!N170*100</f>
        <v>0</v>
      </c>
      <c r="O127" s="379">
        <f>('第１表－２'!O171-'第１表－２'!O170)/'第１表－２'!O170*100</f>
        <v>0</v>
      </c>
      <c r="P127" s="379">
        <f>('第１表－２'!P171-'第１表－２'!P170)/'第１表－２'!P170*100</f>
        <v>0</v>
      </c>
      <c r="Q127" s="379">
        <f>('第１表－２'!Q171-'第１表－２'!Q170)/'第１表－２'!Q170*100</f>
        <v>8.23045267489712</v>
      </c>
      <c r="R127" s="379">
        <f>('第１表－２'!R171-'第１表－２'!R170)/'第１表－２'!R170*100</f>
        <v>0.20387359836901414</v>
      </c>
      <c r="S127" s="379">
        <f>('第１表－２'!S171-'第１表－２'!S170)/'第１表－２'!S170*100</f>
        <v>-0.5</v>
      </c>
      <c r="T127" s="379">
        <f>('第１表－２'!T171-'第１表－２'!T170)/'第１表－２'!T170*100</f>
        <v>0.3061224489795889</v>
      </c>
      <c r="U127" s="379">
        <f>('第１表－２'!U171-'第１表－２'!U170)/'第１表－２'!U170*100</f>
        <v>0</v>
      </c>
      <c r="V127" s="379">
        <f>('第１表－２'!V171-'第１表－２'!V170)/'第１表－２'!V170*100</f>
        <v>2.6766595289079227</v>
      </c>
      <c r="W127" s="111"/>
      <c r="X127" s="109"/>
      <c r="Y127" s="109"/>
      <c r="Z127" s="109"/>
      <c r="AA127" s="109"/>
      <c r="AB127" s="109"/>
      <c r="AC127" s="109"/>
    </row>
    <row r="128" spans="1:29" s="23" customFormat="1" ht="12" customHeight="1">
      <c r="A128" s="383" t="s">
        <v>198</v>
      </c>
      <c r="B128" s="385">
        <f>('第１表－２'!B172-'第１表－２'!B171)/'第１表－２'!B171*100</f>
        <v>0</v>
      </c>
      <c r="C128" s="379">
        <f>('第１表－２'!C172-'第１表－２'!C171)/'第１表－２'!C171*100</f>
        <v>0</v>
      </c>
      <c r="D128" s="379">
        <f>('第１表－２'!D172-'第１表－２'!D171)/'第１表－２'!D171*100</f>
        <v>0</v>
      </c>
      <c r="E128" s="379">
        <f>('第１表－２'!E172-'第１表－２'!E171)/'第１表－２'!E171*100</f>
        <v>0</v>
      </c>
      <c r="F128" s="379">
        <f>('第１表－２'!F172-'第１表－２'!F171)/'第１表－２'!F171*100</f>
        <v>-1.5906680805938496</v>
      </c>
      <c r="G128" s="379">
        <f>('第１表－２'!G172-'第１表－２'!G171)/'第１表－２'!G171*100</f>
        <v>-0.8802816901408451</v>
      </c>
      <c r="H128" s="379">
        <f>('第１表－２'!H172-'第１表－２'!H171)/'第１表－２'!H171*100</f>
        <v>0.6349206349206289</v>
      </c>
      <c r="I128" s="379">
        <f>('第１表－２'!I172-'第１表－２'!I171)/'第１表－２'!I171*100</f>
        <v>-0.09960159362550648</v>
      </c>
      <c r="J128" s="379">
        <f>('第１表－２'!J172-'第１表－２'!J171)/'第１表－２'!J171*100</f>
        <v>-2.944062806673209</v>
      </c>
      <c r="K128" s="379">
        <f>('第１表－２'!K172-'第１表－２'!K171)/'第１表－２'!K171*100</f>
        <v>0</v>
      </c>
      <c r="L128" s="379">
        <f>('第１表－２'!L172-'第１表－２'!L171)/'第１表－２'!L171*100</f>
        <v>0</v>
      </c>
      <c r="M128" s="379">
        <f>('第１表－２'!M172-'第１表－２'!M171)/'第１表－２'!M171*100</f>
        <v>0.20387359836901414</v>
      </c>
      <c r="N128" s="379">
        <f>('第１表－２'!N172-'第１表－２'!N171)/'第１表－２'!N171*100</f>
        <v>-0.09199632014720195</v>
      </c>
      <c r="O128" s="379">
        <f>('第１表－２'!O172-'第１表－２'!O171)/'第１表－２'!O171*100</f>
        <v>0</v>
      </c>
      <c r="P128" s="379">
        <f>('第１表－２'!P172-'第１表－２'!P171)/'第１表－２'!P171*100</f>
        <v>0</v>
      </c>
      <c r="Q128" s="379">
        <f>('第１表－２'!Q172-'第１表－２'!Q171)/'第１表－２'!Q171*100</f>
        <v>-1.8060836501901194</v>
      </c>
      <c r="R128" s="379">
        <f>('第１表－２'!R172-'第１表－２'!R171)/'第１表－２'!R171*100</f>
        <v>0</v>
      </c>
      <c r="S128" s="379">
        <f>('第１表－２'!S172-'第１表－２'!S171)/'第１表－２'!S171*100</f>
        <v>0</v>
      </c>
      <c r="T128" s="379">
        <f>('第１表－２'!T172-'第１表－２'!T171)/'第１表－２'!T171*100</f>
        <v>-0.10172939979653543</v>
      </c>
      <c r="U128" s="379">
        <f>('第１表－２'!U172-'第１表－２'!U171)/'第１表－２'!U171*100</f>
        <v>0</v>
      </c>
      <c r="V128" s="379">
        <f>('第１表－２'!V172-'第１表－２'!V171)/'第１表－２'!V171*100</f>
        <v>-2.8154327424400445</v>
      </c>
      <c r="W128" s="111"/>
      <c r="X128" s="109"/>
      <c r="Y128" s="109"/>
      <c r="Z128" s="109"/>
      <c r="AA128" s="109"/>
      <c r="AB128" s="109"/>
      <c r="AC128" s="109"/>
    </row>
    <row r="129" spans="1:29" s="23" customFormat="1" ht="12" customHeight="1">
      <c r="A129" s="383" t="s">
        <v>199</v>
      </c>
      <c r="B129" s="385">
        <f>('第１表－２'!B173-'第１表－２'!B172)/'第１表－２'!B172*100</f>
        <v>0</v>
      </c>
      <c r="C129" s="379">
        <f>('第１表－２'!C173-'第１表－２'!C172)/'第１表－２'!C172*100</f>
        <v>0</v>
      </c>
      <c r="D129" s="379">
        <f>('第１表－２'!D173-'第１表－２'!D172)/'第１表－２'!D172*100</f>
        <v>0</v>
      </c>
      <c r="E129" s="379">
        <f>('第１表－２'!E173-'第１表－２'!E172)/'第１表－２'!E172*100</f>
        <v>0</v>
      </c>
      <c r="F129" s="379">
        <f>('第１表－２'!F173-'第１表－２'!F172)/'第１表－２'!F172*100</f>
        <v>-0.5387931034482759</v>
      </c>
      <c r="G129" s="379">
        <f>('第１表－２'!G173-'第１表－２'!G172)/'第１表－２'!G172*100</f>
        <v>-3.3747779751332128</v>
      </c>
      <c r="H129" s="379">
        <f>('第１表－２'!H173-'第１表－２'!H172)/'第１表－２'!H172*100</f>
        <v>-1.156677181913769</v>
      </c>
      <c r="I129" s="379">
        <f>('第１表－２'!I173-'第１表－２'!I172)/'第１表－２'!I172*100</f>
        <v>0.1994017946161544</v>
      </c>
      <c r="J129" s="379">
        <f>('第１表－２'!J173-'第１表－２'!J172)/'第１表－２'!J172*100</f>
        <v>-0.10111223458039284</v>
      </c>
      <c r="K129" s="379">
        <f>('第１表－２'!K173-'第１表－２'!K172)/'第１表－２'!K172*100</f>
        <v>-0.29585798816569164</v>
      </c>
      <c r="L129" s="379">
        <f>('第１表－２'!L173-'第１表－２'!L172)/'第１表－２'!L172*100</f>
        <v>0</v>
      </c>
      <c r="M129" s="379">
        <f>('第１表－２'!M173-'第１表－２'!M172)/'第１表－２'!M172*100</f>
        <v>-1.2207527975584973</v>
      </c>
      <c r="N129" s="379">
        <f>('第１表－２'!N173-'第１表－２'!N172)/'第１表－２'!N172*100</f>
        <v>-0.09208103130754541</v>
      </c>
      <c r="O129" s="379">
        <f>('第１表－２'!O173-'第１表－２'!O172)/'第１表－２'!O172*100</f>
        <v>0</v>
      </c>
      <c r="P129" s="379">
        <f>('第１表－２'!P173-'第１表－２'!P172)/'第１表－２'!P172*100</f>
        <v>0</v>
      </c>
      <c r="Q129" s="379">
        <f>('第１表－２'!Q173-'第１表－２'!Q172)/'第１表－２'!Q172*100</f>
        <v>-4.065827686350438</v>
      </c>
      <c r="R129" s="379">
        <f>('第１表－２'!R173-'第１表－２'!R172)/'第１表－２'!R172*100</f>
        <v>-0.2034587995930853</v>
      </c>
      <c r="S129" s="379">
        <f>('第１表－２'!S173-'第１表－２'!S172)/'第１表－２'!S172*100</f>
        <v>0.20100502512563098</v>
      </c>
      <c r="T129" s="379">
        <f>('第１表－２'!T173-'第１表－２'!T172)/'第１表－２'!T172*100</f>
        <v>-0.20366598778004363</v>
      </c>
      <c r="U129" s="379">
        <f>('第１表－２'!U173-'第１表－２'!U172)/'第１表－２'!U172*100</f>
        <v>0</v>
      </c>
      <c r="V129" s="379">
        <f>('第１表－２'!V173-'第１表－２'!V172)/'第１表－２'!V172*100</f>
        <v>-0.6437768240343439</v>
      </c>
      <c r="W129" s="111"/>
      <c r="X129" s="109"/>
      <c r="Y129" s="109"/>
      <c r="Z129" s="109"/>
      <c r="AA129" s="109"/>
      <c r="AB129" s="109"/>
      <c r="AC129" s="109"/>
    </row>
    <row r="130" spans="1:29" s="23" customFormat="1" ht="12" customHeight="1">
      <c r="A130" s="383" t="s">
        <v>200</v>
      </c>
      <c r="B130" s="385">
        <f>('第１表－２'!B174-'第１表－２'!B173)/'第１表－２'!B173*100</f>
        <v>0</v>
      </c>
      <c r="C130" s="379">
        <f>('第１表－２'!C174-'第１表－２'!C173)/'第１表－２'!C173*100</f>
        <v>0</v>
      </c>
      <c r="D130" s="379">
        <f>('第１表－２'!D174-'第１表－２'!D173)/'第１表－２'!D173*100</f>
        <v>0</v>
      </c>
      <c r="E130" s="379">
        <f>('第１表－２'!E174-'第１表－２'!E173)/'第１表－２'!E173*100</f>
        <v>0</v>
      </c>
      <c r="F130" s="379">
        <f>('第１表－２'!F174-'第１表－２'!F173)/'第１表－２'!F173*100</f>
        <v>-0.3250270855904628</v>
      </c>
      <c r="G130" s="379">
        <f>('第１表－２'!G174-'第１表－２'!G173)/'第１表－２'!G173*100</f>
        <v>-2.941176470588238</v>
      </c>
      <c r="H130" s="379">
        <f>('第１表－２'!H174-'第１表－２'!H173)/'第１表－２'!H173*100</f>
        <v>1.1702127659574406</v>
      </c>
      <c r="I130" s="379">
        <f>('第１表－２'!I174-'第１表－２'!I173)/'第１表－２'!I173*100</f>
        <v>-0.29850746268656436</v>
      </c>
      <c r="J130" s="379">
        <f>('第１表－２'!J174-'第１表－２'!J173)/'第１表－２'!J173*100</f>
        <v>-0.6072874493927068</v>
      </c>
      <c r="K130" s="379">
        <f>('第１表－２'!K174-'第１表－２'!K173)/'第１表－２'!K173*100</f>
        <v>0.19782393669634307</v>
      </c>
      <c r="L130" s="379">
        <f>('第１表－２'!L174-'第１表－２'!L173)/'第１表－２'!L173*100</f>
        <v>0</v>
      </c>
      <c r="M130" s="379">
        <f>('第１表－２'!M174-'第１表－２'!M173)/'第１表－２'!M173*100</f>
        <v>0.8238928939238017</v>
      </c>
      <c r="N130" s="379">
        <f>('第１表－２'!N174-'第１表－２'!N173)/'第１表－２'!N173*100</f>
        <v>0</v>
      </c>
      <c r="O130" s="379">
        <f>('第１表－２'!O174-'第１表－２'!O173)/'第１表－２'!O173*100</f>
        <v>0</v>
      </c>
      <c r="P130" s="379">
        <f>('第１表－２'!P174-'第１表－２'!P173)/'第１表－２'!P173*100</f>
        <v>0</v>
      </c>
      <c r="Q130" s="379">
        <f>('第１表－２'!Q174-'第１表－２'!Q173)/'第１表－２'!Q173*100</f>
        <v>-2.2199798183652764</v>
      </c>
      <c r="R130" s="379">
        <f>('第１表－２'!R174-'第１表－２'!R173)/'第１表－２'!R173*100</f>
        <v>0</v>
      </c>
      <c r="S130" s="379">
        <f>('第１表－２'!S174-'第１表－２'!S173)/'第１表－２'!S173*100</f>
        <v>-0.6018054162487548</v>
      </c>
      <c r="T130" s="379">
        <f>('第１表－２'!T174-'第１表－２'!T173)/'第１表－２'!T173*100</f>
        <v>0</v>
      </c>
      <c r="U130" s="379">
        <f>('第１表－２'!U174-'第１表－２'!U173)/'第１表－２'!U173*100</f>
        <v>0</v>
      </c>
      <c r="V130" s="379">
        <f>('第１表－２'!V174-'第１表－２'!V173)/'第１表－２'!V173*100</f>
        <v>-0.3239740820734311</v>
      </c>
      <c r="W130" s="111"/>
      <c r="X130" s="109"/>
      <c r="Y130" s="109"/>
      <c r="Z130" s="109"/>
      <c r="AA130" s="109"/>
      <c r="AB130" s="109"/>
      <c r="AC130" s="109"/>
    </row>
    <row r="131" spans="1:29" s="23" customFormat="1" ht="12" customHeight="1">
      <c r="A131" s="383" t="s">
        <v>201</v>
      </c>
      <c r="B131" s="385">
        <f>('第１表－２'!B175-'第１表－２'!B174)/'第１表－２'!B174*100</f>
        <v>0</v>
      </c>
      <c r="C131" s="379">
        <f>('第１表－２'!C175-'第１表－２'!C174)/'第１表－２'!C174*100</f>
        <v>0</v>
      </c>
      <c r="D131" s="379">
        <f>('第１表－２'!D175-'第１表－２'!D174)/'第１表－２'!D174*100</f>
        <v>0</v>
      </c>
      <c r="E131" s="379">
        <f>('第１表－２'!E175-'第１表－２'!E174)/'第１表－２'!E174*100</f>
        <v>0</v>
      </c>
      <c r="F131" s="379">
        <f>('第１表－２'!F175-'第１表－２'!F174)/'第１表－２'!F174*100</f>
        <v>0.4347826086956583</v>
      </c>
      <c r="G131" s="379">
        <f>('第１表－２'!G175-'第１表－２'!G174)/'第１表－２'!G174*100</f>
        <v>-0.37878787878787074</v>
      </c>
      <c r="H131" s="379">
        <f>('第１表－２'!H175-'第１表－２'!H174)/'第１表－２'!H174*100</f>
        <v>-0.3154574132492084</v>
      </c>
      <c r="I131" s="379">
        <f>('第１表－２'!I175-'第１表－２'!I174)/'第１表－２'!I174*100</f>
        <v>0.19960079840319644</v>
      </c>
      <c r="J131" s="379">
        <f>('第１表－２'!J175-'第１表－２'!J174)/'第１表－２'!J174*100</f>
        <v>0.9164969450101746</v>
      </c>
      <c r="K131" s="379">
        <f>('第１表－２'!K175-'第１表－２'!K174)/'第１表－２'!K174*100</f>
        <v>-0.7897334649555746</v>
      </c>
      <c r="L131" s="379">
        <f>('第１表－２'!L175-'第１表－２'!L174)/'第１表－２'!L174*100</f>
        <v>0</v>
      </c>
      <c r="M131" s="379">
        <f>('第１表－２'!M175-'第１表－２'!M174)/'第１表－２'!M174*100</f>
        <v>-0.9193054136874419</v>
      </c>
      <c r="N131" s="379">
        <f>('第１表－２'!N175-'第１表－２'!N174)/'第１表－２'!N174*100</f>
        <v>-2.7649769585253456</v>
      </c>
      <c r="O131" s="379">
        <f>('第１表－２'!O175-'第１表－２'!O174)/'第１表－２'!O174*100</f>
        <v>0</v>
      </c>
      <c r="P131" s="379">
        <f>('第１表－２'!P175-'第１表－２'!P174)/'第１表－２'!P174*100</f>
        <v>0</v>
      </c>
      <c r="Q131" s="379">
        <f>('第１表－２'!Q175-'第１表－２'!Q174)/'第１表－２'!Q174*100</f>
        <v>1.547987616099071</v>
      </c>
      <c r="R131" s="379">
        <f>('第１表－２'!R175-'第１表－２'!R174)/'第１表－２'!R174*100</f>
        <v>-0.509683995922528</v>
      </c>
      <c r="S131" s="379">
        <f>('第１表－２'!S175-'第１表－２'!S174)/'第１表－２'!S174*100</f>
        <v>0.20181634712411992</v>
      </c>
      <c r="T131" s="379">
        <f>('第１表－２'!T175-'第１表－２'!T174)/'第１表－２'!T174*100</f>
        <v>-0.5102040816326531</v>
      </c>
      <c r="U131" s="379">
        <f>('第１表－２'!U175-'第１表－２'!U174)/'第１表－２'!U174*100</f>
        <v>0</v>
      </c>
      <c r="V131" s="379">
        <f>('第１表－２'!V175-'第１表－２'!V174)/'第１表－２'!V174*100</f>
        <v>0.4333694474539606</v>
      </c>
      <c r="W131" s="111"/>
      <c r="X131" s="109"/>
      <c r="Y131" s="109"/>
      <c r="Z131" s="109"/>
      <c r="AA131" s="109"/>
      <c r="AB131" s="109"/>
      <c r="AC131" s="109"/>
    </row>
    <row r="132" spans="1:29" s="23" customFormat="1" ht="9.75">
      <c r="A132" s="384"/>
      <c r="B132" s="386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111"/>
      <c r="X132" s="109"/>
      <c r="Y132" s="109"/>
      <c r="Z132" s="109"/>
      <c r="AA132" s="109"/>
      <c r="AB132" s="109"/>
      <c r="AC132" s="109"/>
    </row>
    <row r="133" spans="1:29" s="23" customFormat="1" ht="12" customHeight="1">
      <c r="A133" s="382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11"/>
      <c r="X133" s="109"/>
      <c r="Y133" s="109"/>
      <c r="Z133" s="109"/>
      <c r="AA133" s="109"/>
      <c r="AB133" s="109"/>
      <c r="AC133" s="109"/>
    </row>
    <row r="134" spans="1:29" s="23" customFormat="1" ht="12" customHeight="1">
      <c r="A134" s="387"/>
      <c r="C134" s="109"/>
      <c r="D134" s="119"/>
      <c r="E134" s="119"/>
      <c r="F134" s="109" t="s">
        <v>269</v>
      </c>
      <c r="G134" s="119"/>
      <c r="H134" s="119"/>
      <c r="I134" s="119"/>
      <c r="J134" s="109"/>
      <c r="K134" s="109"/>
      <c r="L134" s="109"/>
      <c r="M134" s="109"/>
      <c r="N134" s="109"/>
      <c r="O134" s="460" t="s">
        <v>268</v>
      </c>
      <c r="P134" s="460"/>
      <c r="Q134" s="460"/>
      <c r="R134" s="460"/>
      <c r="S134" s="460"/>
      <c r="T134" s="460"/>
      <c r="U134" s="460"/>
      <c r="V134" s="460"/>
      <c r="W134" s="111"/>
      <c r="X134" s="109"/>
      <c r="Y134" s="109"/>
      <c r="Z134" s="119"/>
      <c r="AA134" s="119"/>
      <c r="AB134" s="119"/>
      <c r="AC134" s="119"/>
    </row>
    <row r="135" spans="1:29" s="23" customFormat="1" ht="12" customHeight="1">
      <c r="A135" s="384"/>
      <c r="B135" s="9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1"/>
      <c r="X135" s="109"/>
      <c r="Y135" s="109"/>
      <c r="Z135" s="109"/>
      <c r="AA135" s="109"/>
      <c r="AB135" s="109"/>
      <c r="AC135" s="109"/>
    </row>
    <row r="136" spans="1:29" s="23" customFormat="1" ht="12" customHeight="1">
      <c r="A136" s="382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11"/>
      <c r="X136" s="109"/>
      <c r="Y136" s="109"/>
      <c r="Z136" s="109"/>
      <c r="AA136" s="109"/>
      <c r="AB136" s="109"/>
      <c r="AC136" s="109"/>
    </row>
    <row r="137" spans="1:29" s="23" customFormat="1" ht="12" customHeight="1">
      <c r="A137" s="383" t="s">
        <v>631</v>
      </c>
      <c r="B137" s="385">
        <f>('第１表－２'!B164-'第１表－２'!B151)/'第１表－２'!B151*100</f>
        <v>1.9920318725099602</v>
      </c>
      <c r="C137" s="379">
        <f>('第１表－２'!C164-'第１表－２'!C151)/'第１表－２'!C151*100</f>
        <v>2.4925224327018944</v>
      </c>
      <c r="D137" s="379">
        <f>('第１表－２'!D164-'第１表－２'!D151)/'第１表－２'!D151*100</f>
        <v>0.4940711462450593</v>
      </c>
      <c r="E137" s="379">
        <f>('第１表－２'!E164-'第１表－２'!E151)/'第１表－２'!E151*100</f>
        <v>0</v>
      </c>
      <c r="F137" s="379">
        <f>('第１表－２'!F164-'第１表－２'!F151)/'第１表－２'!F151*100</f>
        <v>-3.707518022657049</v>
      </c>
      <c r="G137" s="379">
        <f>('第１表－２'!G164-'第１表－２'!G151)/'第１表－２'!G151*100</f>
        <v>-24.939172749391727</v>
      </c>
      <c r="H137" s="379">
        <f>('第１表－２'!H164-'第１表－２'!H151)/'第１表－２'!H151*100</f>
        <v>-3.7223340040241477</v>
      </c>
      <c r="I137" s="379">
        <f>('第１表－２'!I164-'第１表－２'!I151)/'第１表－２'!I151*100</f>
        <v>0.19960079840319644</v>
      </c>
      <c r="J137" s="379">
        <f>('第１表－２'!J164-'第１表－２'!J151)/'第１表－２'!J151*100</f>
        <v>-0.40444893832154266</v>
      </c>
      <c r="K137" s="379">
        <f>('第１表－２'!K164-'第１表－２'!K151)/'第１表－２'!K151*100</f>
        <v>1.5090543259557343</v>
      </c>
      <c r="L137" s="379">
        <f>('第１表－２'!L164-'第１表－２'!L151)/'第１表－２'!L151*100</f>
        <v>0</v>
      </c>
      <c r="M137" s="379">
        <f>('第１表－２'!M164-'第１表－２'!M151)/'第１表－２'!M151*100</f>
        <v>2.7720739219712405</v>
      </c>
      <c r="N137" s="379">
        <f>('第１表－２'!N164-'第１表－２'!N151)/'第１表－２'!N151*100</f>
        <v>4.595404595404604</v>
      </c>
      <c r="O137" s="379">
        <f>('第１表－２'!O164-'第１表－２'!O151)/'第１表－２'!O151*100</f>
        <v>0</v>
      </c>
      <c r="P137" s="379">
        <f>('第１表－２'!P164-'第１表－２'!P151)/'第１表－２'!P151*100</f>
        <v>0.09999999999999432</v>
      </c>
      <c r="Q137" s="379">
        <f>('第１表－２'!Q164-'第１表－２'!Q151)/'第１表－２'!Q151*100</f>
        <v>-11.791590493601467</v>
      </c>
      <c r="R137" s="379">
        <f>('第１表－２'!R164-'第１表－２'!R151)/'第１表－２'!R151*100</f>
        <v>-0.6054490413723455</v>
      </c>
      <c r="S137" s="379">
        <f>('第１表－２'!S164-'第１表－２'!S151)/'第１表－２'!S151*100</f>
        <v>0.8056394763343376</v>
      </c>
      <c r="T137" s="379">
        <f>('第１表－２'!T164-'第１表－２'!T151)/'第１表－２'!T151*100</f>
        <v>-0.5050505050505051</v>
      </c>
      <c r="U137" s="379">
        <f>('第１表－２'!U164-'第１表－２'!U151)/'第１表－２'!U151*100</f>
        <v>1.4955134596211366</v>
      </c>
      <c r="V137" s="379">
        <f>('第１表－２'!V164-'第１表－２'!V151)/'第１表－２'!V151*100</f>
        <v>-3.3950617283950586</v>
      </c>
      <c r="W137" s="111"/>
      <c r="X137" s="109"/>
      <c r="Y137" s="109"/>
      <c r="Z137" s="109"/>
      <c r="AA137" s="109"/>
      <c r="AB137" s="109"/>
      <c r="AC137" s="109"/>
    </row>
    <row r="138" spans="1:29" s="23" customFormat="1" ht="12" customHeight="1">
      <c r="A138" s="383" t="s">
        <v>191</v>
      </c>
      <c r="B138" s="385">
        <f>('第１表－２'!B165-'第１表－２'!B152)/'第１表－２'!B152*100</f>
        <v>1.9920318725099602</v>
      </c>
      <c r="C138" s="379">
        <f>('第１表－２'!C165-'第１表－２'!C152)/'第１表－２'!C152*100</f>
        <v>2.4925224327018944</v>
      </c>
      <c r="D138" s="379">
        <f>('第１表－２'!D165-'第１表－２'!D152)/'第１表－２'!D152*100</f>
        <v>0.4940711462450593</v>
      </c>
      <c r="E138" s="379">
        <f>('第１表－２'!E165-'第１表－２'!E152)/'第１表－２'!E152*100</f>
        <v>0</v>
      </c>
      <c r="F138" s="379">
        <f>('第１表－２'!F165-'第１表－２'!F152)/'第１表－２'!F152*100</f>
        <v>-3.937823834196888</v>
      </c>
      <c r="G138" s="379">
        <f>('第１表－２'!G165-'第１表－２'!G152)/'第１表－２'!G152*100</f>
        <v>-23.9294710327456</v>
      </c>
      <c r="H138" s="379">
        <f>('第１表－２'!H165-'第１表－２'!H152)/'第１表－２'!H152*100</f>
        <v>-4.536290322580645</v>
      </c>
      <c r="I138" s="379">
        <f>('第１表－２'!I165-'第１表－２'!I152)/'第１表－２'!I152*100</f>
        <v>0.09990009990010842</v>
      </c>
      <c r="J138" s="379">
        <f>('第１表－２'!J165-'第１表－２'!J152)/'第１表－２'!J152*100</f>
        <v>-0.8113590263691656</v>
      </c>
      <c r="K138" s="379">
        <f>('第１表－２'!K165-'第１表－２'!K152)/'第１表－２'!K152*100</f>
        <v>1.2012012012011897</v>
      </c>
      <c r="L138" s="379">
        <f>('第１表－２'!L165-'第１表－２'!L152)/'第１表－２'!L152*100</f>
        <v>1</v>
      </c>
      <c r="M138" s="379">
        <f>('第１表－２'!M165-'第１表－２'!M152)/'第１表－２'!M152*100</f>
        <v>0</v>
      </c>
      <c r="N138" s="379">
        <f>('第１表－２'!N165-'第１表－２'!N152)/'第１表－２'!N152*100</f>
        <v>4.595404595404604</v>
      </c>
      <c r="O138" s="379">
        <f>('第１表－２'!O165-'第１表－２'!O152)/'第１表－２'!O152*100</f>
        <v>0</v>
      </c>
      <c r="P138" s="379">
        <f>('第１表－２'!P165-'第１表－２'!P152)/'第１表－２'!P152*100</f>
        <v>0.09999999999999432</v>
      </c>
      <c r="Q138" s="379">
        <f>('第１表－２'!Q165-'第１表－２'!Q152)/'第１表－２'!Q152*100</f>
        <v>-9.49185043144774</v>
      </c>
      <c r="R138" s="379">
        <f>('第１表－２'!R165-'第１表－２'!R152)/'第１表－２'!R152*100</f>
        <v>-0.8080808080808052</v>
      </c>
      <c r="S138" s="379">
        <f>('第１表－２'!S165-'第１表－２'!S152)/'第１表－２'!S152*100</f>
        <v>0</v>
      </c>
      <c r="T138" s="379">
        <f>('第１表－２'!T165-'第１表－２'!T152)/'第１表－２'!T152*100</f>
        <v>-0.8088978766430853</v>
      </c>
      <c r="U138" s="379">
        <f>('第１表－２'!U165-'第１表－２'!U152)/'第１表－２'!U152*100</f>
        <v>1.5968063872255431</v>
      </c>
      <c r="V138" s="379">
        <f>('第１表－２'!V165-'第１表－２'!V152)/'第１表－２'!V152*100</f>
        <v>-3.6194415718717683</v>
      </c>
      <c r="W138" s="111"/>
      <c r="X138" s="109"/>
      <c r="Y138" s="109"/>
      <c r="Z138" s="109"/>
      <c r="AA138" s="109"/>
      <c r="AB138" s="109"/>
      <c r="AC138" s="109"/>
    </row>
    <row r="139" spans="1:29" s="23" customFormat="1" ht="12" customHeight="1">
      <c r="A139" s="383" t="s">
        <v>192</v>
      </c>
      <c r="B139" s="385">
        <f>('第１表－２'!B166-'第１表－２'!B153)/'第１表－２'!B153*100</f>
        <v>1.9920318725099602</v>
      </c>
      <c r="C139" s="379">
        <f>('第１表－２'!C166-'第１表－２'!C153)/'第１表－２'!C153*100</f>
        <v>2.4925224327018944</v>
      </c>
      <c r="D139" s="379">
        <f>('第１表－２'!D166-'第１表－２'!D153)/'第１表－２'!D153*100</f>
        <v>0.4940711462450593</v>
      </c>
      <c r="E139" s="379">
        <f>('第１表－２'!E166-'第１表－２'!E153)/'第１表－２'!E153*100</f>
        <v>0</v>
      </c>
      <c r="F139" s="379">
        <f>('第１表－２'!F166-'第１表－２'!F153)/'第１表－２'!F153*100</f>
        <v>-4.020618556701037</v>
      </c>
      <c r="G139" s="379">
        <f>('第１表－２'!G166-'第１表－２'!G153)/'第１表－２'!G153*100</f>
        <v>-24.999999999999993</v>
      </c>
      <c r="H139" s="379">
        <f>('第１表－２'!H166-'第１表－２'!H153)/'第１表－２'!H153*100</f>
        <v>-5.064548162859989</v>
      </c>
      <c r="I139" s="379">
        <f>('第１表－２'!I166-'第１表－２'!I153)/'第１表－２'!I153*100</f>
        <v>-0.09990009990009421</v>
      </c>
      <c r="J139" s="379">
        <f>('第１表－２'!J166-'第１表－２'!J153)/'第１表－２'!J153*100</f>
        <v>-0.6048387096774279</v>
      </c>
      <c r="K139" s="379">
        <f>('第１表－２'!K166-'第１表－２'!K153)/'第１表－２'!K153*100</f>
        <v>1.0030090270812437</v>
      </c>
      <c r="L139" s="379">
        <f>('第１表－２'!L166-'第１表－２'!L153)/'第１表－２'!L153*100</f>
        <v>1</v>
      </c>
      <c r="M139" s="379">
        <f>('第１表－２'!M166-'第１表－２'!M153)/'第１表－２'!M153*100</f>
        <v>-1.2060301507537718</v>
      </c>
      <c r="N139" s="379">
        <f>('第１表－２'!N166-'第１表－２'!N153)/'第１表－２'!N153*100</f>
        <v>5.75176589303734</v>
      </c>
      <c r="O139" s="379">
        <f>('第１表－２'!O166-'第１表－２'!O153)/'第１表－２'!O153*100</f>
        <v>0</v>
      </c>
      <c r="P139" s="379">
        <f>('第１表－２'!P166-'第１表－２'!P153)/'第１表－２'!P153*100</f>
        <v>0.09999999999999432</v>
      </c>
      <c r="Q139" s="379">
        <f>('第１表－２'!Q166-'第１表－２'!Q153)/'第１表－２'!Q153*100</f>
        <v>-11.962616822429904</v>
      </c>
      <c r="R139" s="379">
        <f>('第１表－２'!R166-'第１表－２'!R153)/'第１表－２'!R153*100</f>
        <v>-0.9081735620585183</v>
      </c>
      <c r="S139" s="379">
        <f>('第１表－２'!S166-'第１表－２'!S153)/'第１表－２'!S153*100</f>
        <v>0.30120481927711984</v>
      </c>
      <c r="T139" s="379">
        <f>('第１表－２'!T166-'第１表－２'!T153)/'第１表－２'!T153*100</f>
        <v>-0.70707070707071</v>
      </c>
      <c r="U139" s="379">
        <f>('第１表－２'!U166-'第１表－２'!U153)/'第１表－２'!U153*100</f>
        <v>1.7000000000000028</v>
      </c>
      <c r="V139" s="379">
        <f>('第１表－２'!V166-'第１表－２'!V153)/'第１表－２'!V153*100</f>
        <v>-3.893442622950817</v>
      </c>
      <c r="W139" s="111"/>
      <c r="X139" s="109"/>
      <c r="Y139" s="109"/>
      <c r="Z139" s="109"/>
      <c r="AA139" s="109"/>
      <c r="AB139" s="109"/>
      <c r="AC139" s="109"/>
    </row>
    <row r="140" spans="1:29" s="23" customFormat="1" ht="12" customHeight="1">
      <c r="A140" s="383" t="s">
        <v>193</v>
      </c>
      <c r="B140" s="385">
        <f>('第１表－２'!B167-'第１表－２'!B154)/'第１表－２'!B154*100</f>
        <v>1.6683022571148072</v>
      </c>
      <c r="C140" s="379">
        <f>('第１表－２'!C167-'第１表－２'!C154)/'第１表－２'!C154*100</f>
        <v>2.052785923753674</v>
      </c>
      <c r="D140" s="379">
        <f>('第１表－２'!D167-'第１表－２'!D154)/'第１表－２'!D154*100</f>
        <v>0</v>
      </c>
      <c r="E140" s="379">
        <f>('第１表－２'!E167-'第１表－２'!E154)/'第１表－２'!E154*100</f>
        <v>0</v>
      </c>
      <c r="F140" s="379">
        <f>('第１表－２'!F167-'第１表－２'!F154)/'第１表－２'!F154*100</f>
        <v>-3.826266804550158</v>
      </c>
      <c r="G140" s="379">
        <f>('第１表－２'!G167-'第１表－２'!G154)/'第１表－２'!G154*100</f>
        <v>-22.20779220779221</v>
      </c>
      <c r="H140" s="379">
        <f>('第１表－２'!H167-'第１表－２'!H154)/'第１表－２'!H154*100</f>
        <v>-4.238143289606447</v>
      </c>
      <c r="I140" s="379">
        <f>('第１表－２'!I167-'第１表－２'!I154)/'第１表－２'!I154*100</f>
        <v>0.09990009990010842</v>
      </c>
      <c r="J140" s="379">
        <f>('第１表－２'!J167-'第１表－２'!J154)/'第１表－２'!J154*100</f>
        <v>-1.2036108324974952</v>
      </c>
      <c r="K140" s="379">
        <f>('第１表－２'!K167-'第１表－２'!K154)/'第１表－２'!K154*100</f>
        <v>2.0120724346076457</v>
      </c>
      <c r="L140" s="379">
        <f>('第１表－２'!L167-'第１表－２'!L154)/'第１表－２'!L154*100</f>
        <v>1</v>
      </c>
      <c r="M140" s="379">
        <f>('第１表－２'!M167-'第１表－２'!M154)/'第１表－２'!M154*100</f>
        <v>0.6141248720573125</v>
      </c>
      <c r="N140" s="379">
        <f>('第１表－２'!N167-'第１表－２'!N154)/'第１表－２'!N154*100</f>
        <v>8.917835671342692</v>
      </c>
      <c r="O140" s="379">
        <f>('第１表－２'!O167-'第１表－２'!O154)/'第１表－２'!O154*100</f>
        <v>0</v>
      </c>
      <c r="P140" s="379">
        <f>('第１表－２'!P167-'第１表－２'!P154)/'第１表－２'!P154*100</f>
        <v>0.09999999999999432</v>
      </c>
      <c r="Q140" s="379">
        <f>('第１表－２'!Q167-'第１表－２'!Q154)/'第１表－２'!Q154*100</f>
        <v>-8.880308880308869</v>
      </c>
      <c r="R140" s="379">
        <f>('第１表－２'!R167-'第１表－２'!R154)/'第１表－２'!R154*100</f>
        <v>-1.0070493454179255</v>
      </c>
      <c r="S140" s="379">
        <f>('第１表－２'!S167-'第１表－２'!S154)/'第１表－２'!S154*100</f>
        <v>-0.20040080160320925</v>
      </c>
      <c r="T140" s="379">
        <f>('第１表－２'!T167-'第１表－２'!T154)/'第１表－２'!T154*100</f>
        <v>-1.1066398390342136</v>
      </c>
      <c r="U140" s="379">
        <f>('第１表－２'!U167-'第１表－２'!U154)/'第１表－２'!U154*100</f>
        <v>1.2807881773398988</v>
      </c>
      <c r="V140" s="379">
        <f>('第１表－２'!V167-'第１表－２'!V154)/'第１表－２'!V154*100</f>
        <v>-3.4126163391933786</v>
      </c>
      <c r="W140" s="111"/>
      <c r="X140" s="109"/>
      <c r="Y140" s="109"/>
      <c r="Z140" s="109"/>
      <c r="AA140" s="109"/>
      <c r="AB140" s="109"/>
      <c r="AC140" s="109"/>
    </row>
    <row r="141" spans="1:29" s="23" customFormat="1" ht="12" customHeight="1">
      <c r="A141" s="383" t="s">
        <v>194</v>
      </c>
      <c r="B141" s="385">
        <f>('第１表－２'!B168-'第１表－２'!B155)/'第１表－２'!B155*100</f>
        <v>1.171874999999989</v>
      </c>
      <c r="C141" s="379">
        <f>('第１表－２'!C168-'第１表－２'!C155)/'第１表－２'!C155*100</f>
        <v>1.5564202334630433</v>
      </c>
      <c r="D141" s="379">
        <f>('第１表－２'!D168-'第１表－２'!D155)/'第１表－２'!D155*100</f>
        <v>0</v>
      </c>
      <c r="E141" s="379">
        <f>('第１表－２'!E168-'第１表－２'!E155)/'第１表－２'!E155*100</f>
        <v>0</v>
      </c>
      <c r="F141" s="379">
        <f>('第１表－２'!F168-'第１表－２'!F155)/'第１表－２'!F155*100</f>
        <v>-3.7228541882109702</v>
      </c>
      <c r="G141" s="379">
        <f>('第１表－２'!G168-'第１表－２'!G155)/'第１表－２'!G155*100</f>
        <v>-20.42440318302388</v>
      </c>
      <c r="H141" s="379">
        <f>('第１表－２'!H168-'第１表－２'!H155)/'第１表－２'!H155*100</f>
        <v>-3.061224489795918</v>
      </c>
      <c r="I141" s="379">
        <f>('第１表－２'!I168-'第１表－２'!I155)/'第１表－２'!I155*100</f>
        <v>0.09980039920159114</v>
      </c>
      <c r="J141" s="379">
        <f>('第１表－２'!J168-'第１表－２'!J155)/'第１表－２'!J155*100</f>
        <v>-1.9900497512437811</v>
      </c>
      <c r="K141" s="379">
        <f>('第１表－２'!K168-'第１表－２'!K155)/'第１表－２'!K155*100</f>
        <v>2.0100502512562812</v>
      </c>
      <c r="L141" s="379">
        <f>('第１表－２'!L168-'第１表－２'!L155)/'第１表－２'!L155*100</f>
        <v>1</v>
      </c>
      <c r="M141" s="379">
        <f>('第１表－２'!M168-'第１表－２'!M155)/'第１表－２'!M155*100</f>
        <v>0.10162601626015683</v>
      </c>
      <c r="N141" s="379">
        <f>('第１表－２'!N168-'第１表－２'!N155)/'第１表－２'!N155*100</f>
        <v>9.027081243731192</v>
      </c>
      <c r="O141" s="379">
        <f>('第１表－２'!O168-'第１表－２'!O155)/'第１表－２'!O155*100</f>
        <v>0</v>
      </c>
      <c r="P141" s="379">
        <f>('第１表－２'!P168-'第１表－２'!P155)/'第１表－２'!P155*100</f>
        <v>0.09999999999999432</v>
      </c>
      <c r="Q141" s="379">
        <f>('第１表－２'!Q168-'第１表－２'!Q155)/'第１表－２'!Q155*100</f>
        <v>-0.7063572149343982</v>
      </c>
      <c r="R141" s="379">
        <f>('第１表－２'!R168-'第１表－２'!R155)/'第１表－２'!R155*100</f>
        <v>-1.1077542799597124</v>
      </c>
      <c r="S141" s="379">
        <f>('第１表－２'!S168-'第１表－２'!S155)/'第１表－２'!S155*100</f>
        <v>-0.3003003003003117</v>
      </c>
      <c r="T141" s="379">
        <f>('第１表－２'!T168-'第１表－２'!T155)/'第１表－２'!T155*100</f>
        <v>-1.2072434607645903</v>
      </c>
      <c r="U141" s="379">
        <f>('第１表－２'!U168-'第１表－２'!U155)/'第１表－２'!U155*100</f>
        <v>0.8832188420019543</v>
      </c>
      <c r="V141" s="379">
        <f>('第１表－２'!V168-'第１表－２'!V155)/'第１表－２'!V155*100</f>
        <v>-3.3092037228541913</v>
      </c>
      <c r="W141" s="111"/>
      <c r="X141" s="109"/>
      <c r="Y141" s="109"/>
      <c r="Z141" s="109"/>
      <c r="AA141" s="109"/>
      <c r="AB141" s="109"/>
      <c r="AC141" s="109"/>
    </row>
    <row r="142" spans="1:29" s="23" customFormat="1" ht="12" customHeight="1">
      <c r="A142" s="383" t="s">
        <v>195</v>
      </c>
      <c r="B142" s="385">
        <f>('第１表－２'!B169-'第１表－２'!B156)/'第１表－２'!B156*100</f>
        <v>1.171874999999989</v>
      </c>
      <c r="C142" s="379">
        <f>('第１表－２'!C169-'第１表－２'!C156)/'第１表－２'!C156*100</f>
        <v>1.5564202334630433</v>
      </c>
      <c r="D142" s="379">
        <f>('第１表－２'!D169-'第１表－２'!D156)/'第１表－２'!D156*100</f>
        <v>1.769911504424776</v>
      </c>
      <c r="E142" s="379">
        <f>('第１表－２'!E169-'第１表－２'!E156)/'第１表－２'!E156*100</f>
        <v>0</v>
      </c>
      <c r="F142" s="379">
        <f>('第１表－２'!F169-'第１表－２'!F156)/'第１表－２'!F156*100</f>
        <v>-2.7225130890052296</v>
      </c>
      <c r="G142" s="379">
        <f>('第１表－２'!G169-'第１表－２'!G156)/'第１表－２'!G156*100</f>
        <v>-16.666666666666664</v>
      </c>
      <c r="H142" s="379">
        <f>('第１表－２'!H169-'第１表－２'!H156)/'第１表－２'!H156*100</f>
        <v>-2.0000000000000058</v>
      </c>
      <c r="I142" s="379">
        <f>('第１表－２'!I169-'第１表－２'!I156)/'第１表－２'!I156*100</f>
        <v>0.09980039920159114</v>
      </c>
      <c r="J142" s="379">
        <f>('第１表－２'!J169-'第１表－２'!J156)/'第１表－２'!J156*100</f>
        <v>-1.2961116650049822</v>
      </c>
      <c r="K142" s="379">
        <f>('第１表－２'!K169-'第１表－２'!K156)/'第１表－２'!K156*100</f>
        <v>2.0100502512562812</v>
      </c>
      <c r="L142" s="379">
        <f>('第１表－２'!L169-'第１表－２'!L156)/'第１表－２'!L156*100</f>
        <v>1</v>
      </c>
      <c r="M142" s="379">
        <f>('第１表－２'!M169-'第１表－２'!M156)/'第１表－２'!M156*100</f>
        <v>0.30581039755352846</v>
      </c>
      <c r="N142" s="379">
        <f>('第１表－２'!N169-'第１表－２'!N156)/'第１表－２'!N156*100</f>
        <v>9.027081243731192</v>
      </c>
      <c r="O142" s="379">
        <f>('第１表－２'!O169-'第１表－２'!O156)/'第１表－２'!O156*100</f>
        <v>0</v>
      </c>
      <c r="P142" s="379">
        <f>('第１表－２'!P169-'第１表－２'!P156)/'第１表－２'!P156*100</f>
        <v>0.09999999999999432</v>
      </c>
      <c r="Q142" s="379">
        <f>('第１表－２'!Q169-'第１表－２'!Q156)/'第１表－２'!Q156*100</f>
        <v>6.091370558375635</v>
      </c>
      <c r="R142" s="379">
        <f>('第１表－２'!R169-'第１表－２'!R156)/'第１表－２'!R156*100</f>
        <v>-1.1066398390342136</v>
      </c>
      <c r="S142" s="379">
        <f>('第１表－２'!S169-'第１表－２'!S156)/'第１表－２'!S156*100</f>
        <v>0</v>
      </c>
      <c r="T142" s="379">
        <f>('第１表－２'!T169-'第１表－２'!T156)/'第１表－２'!T156*100</f>
        <v>-1.0070493454179255</v>
      </c>
      <c r="U142" s="379">
        <f>('第１表－２'!U169-'第１表－２'!U156)/'第１表－２'!U156*100</f>
        <v>0.8832188420019543</v>
      </c>
      <c r="V142" s="379">
        <f>('第１表－２'!V169-'第１表－２'!V156)/'第１表－２'!V156*100</f>
        <v>-2.4058577405857715</v>
      </c>
      <c r="W142" s="111"/>
      <c r="X142" s="109"/>
      <c r="Y142" s="109"/>
      <c r="Z142" s="109"/>
      <c r="AA142" s="109"/>
      <c r="AB142" s="109"/>
      <c r="AC142" s="109"/>
    </row>
    <row r="143" spans="1:29" s="23" customFormat="1" ht="12" customHeight="1">
      <c r="A143" s="383" t="s">
        <v>196</v>
      </c>
      <c r="B143" s="385">
        <f>('第１表－２'!B170-'第１表－２'!B157)/'第１表－２'!B157*100</f>
        <v>1.171874999999989</v>
      </c>
      <c r="C143" s="379">
        <f>('第１表－２'!C170-'第１表－２'!C157)/'第１表－２'!C157*100</f>
        <v>1.5564202334630433</v>
      </c>
      <c r="D143" s="379">
        <f>('第１表－２'!D170-'第１表－２'!D157)/'第１表－２'!D157*100</f>
        <v>1.769911504424776</v>
      </c>
      <c r="E143" s="379">
        <f>('第１表－２'!E170-'第１表－２'!E157)/'第１表－２'!E157*100</f>
        <v>0</v>
      </c>
      <c r="F143" s="379">
        <f>('第１表－２'!F170-'第１表－２'!F157)/'第１表－２'!F157*100</f>
        <v>-3.0303030303030365</v>
      </c>
      <c r="G143" s="379">
        <f>('第１表－２'!G170-'第１表－２'!G157)/'第１表－２'!G157*100</f>
        <v>-16.124469589816133</v>
      </c>
      <c r="H143" s="379">
        <f>('第１表－２'!H170-'第１表－２'!H157)/'第１表－２'!H157*100</f>
        <v>-4.041450777202078</v>
      </c>
      <c r="I143" s="379">
        <f>('第１表－２'!I170-'第１表－２'!I157)/'第１表－２'!I157*100</f>
        <v>0</v>
      </c>
      <c r="J143" s="379">
        <f>('第１表－２'!J170-'第１表－２'!J157)/'第１表－２'!J157*100</f>
        <v>-1.196410767696912</v>
      </c>
      <c r="K143" s="379">
        <f>('第１表－２'!K170-'第１表－２'!K157)/'第１表－２'!K157*100</f>
        <v>0.7952286282306277</v>
      </c>
      <c r="L143" s="379">
        <f>('第１表－２'!L170-'第１表－２'!L157)/'第１表－２'!L157*100</f>
        <v>1</v>
      </c>
      <c r="M143" s="379">
        <f>('第１表－２'!M170-'第１表－２'!M157)/'第１表－２'!M157*100</f>
        <v>-0.6091370558375577</v>
      </c>
      <c r="N143" s="379">
        <f>('第１表－２'!N170-'第１表－２'!N157)/'第１表－２'!N157*100</f>
        <v>3.228869895536568</v>
      </c>
      <c r="O143" s="379">
        <f>('第１表－２'!O170-'第１表－２'!O157)/'第１表－２'!O157*100</f>
        <v>0</v>
      </c>
      <c r="P143" s="379">
        <f>('第１表－２'!P170-'第１表－２'!P157)/'第１表－２'!P157*100</f>
        <v>0.09999999999999432</v>
      </c>
      <c r="Q143" s="379">
        <f>('第１表－２'!Q170-'第１表－２'!Q157)/'第１表－２'!Q157*100</f>
        <v>4.741379310344834</v>
      </c>
      <c r="R143" s="379">
        <f>('第１表－２'!R170-'第１表－２'!R157)/'第１表－２'!R157*100</f>
        <v>-1.108870967741944</v>
      </c>
      <c r="S143" s="379">
        <f>('第１表－２'!S170-'第１表－２'!S157)/'第１表－２'!S157*100</f>
        <v>0.8064516129032229</v>
      </c>
      <c r="T143" s="379">
        <f>('第１表－２'!T170-'第１表－２'!T157)/'第１表－２'!T157*100</f>
        <v>-1.1099899091826382</v>
      </c>
      <c r="U143" s="379">
        <f>('第１表－２'!U170-'第１表－２'!U157)/'第１表－２'!U157*100</f>
        <v>0.8832188420019543</v>
      </c>
      <c r="V143" s="379">
        <f>('第１表－２'!V170-'第１表－２'!V157)/'第１表－２'!V157*100</f>
        <v>-2.9106029106029077</v>
      </c>
      <c r="W143" s="111"/>
      <c r="X143" s="109"/>
      <c r="Y143" s="109"/>
      <c r="Z143" s="109"/>
      <c r="AA143" s="109"/>
      <c r="AB143" s="109"/>
      <c r="AC143" s="109"/>
    </row>
    <row r="144" spans="1:29" s="23" customFormat="1" ht="12" customHeight="1">
      <c r="A144" s="383" t="s">
        <v>197</v>
      </c>
      <c r="B144" s="385">
        <f>('第１表－２'!B171-'第１表－２'!B158)/'第１表－２'!B158*100</f>
        <v>1.171874999999989</v>
      </c>
      <c r="C144" s="379">
        <f>('第１表－２'!C171-'第１表－２'!C158)/'第１表－２'!C158*100</f>
        <v>1.5564202334630433</v>
      </c>
      <c r="D144" s="379">
        <f>('第１表－２'!D171-'第１表－２'!D158)/'第１表－２'!D158*100</f>
        <v>1.769911504424776</v>
      </c>
      <c r="E144" s="379">
        <f>('第１表－２'!E171-'第１表－２'!E158)/'第１表－２'!E158*100</f>
        <v>0</v>
      </c>
      <c r="F144" s="379">
        <f>('第１表－２'!F171-'第１表－２'!F158)/'第１表－２'!F158*100</f>
        <v>-2.7835051546391782</v>
      </c>
      <c r="G144" s="379">
        <f>('第１表－２'!G171-'第１表－２'!G158)/'第１表－２'!G158*100</f>
        <v>-18.273381294964032</v>
      </c>
      <c r="H144" s="379">
        <f>('第１表－２'!H171-'第１表－２'!H158)/'第１表－２'!H158*100</f>
        <v>-2.677651905252312</v>
      </c>
      <c r="I144" s="379">
        <f>('第１表－２'!I171-'第１表－２'!I158)/'第１表－２'!I158*100</f>
        <v>0.09970089730808429</v>
      </c>
      <c r="J144" s="379">
        <f>('第１表－２'!J171-'第１表－２'!J158)/'第１表－２'!J158*100</f>
        <v>-1.1639185257031897</v>
      </c>
      <c r="K144" s="379">
        <f>('第１表－２'!K171-'第１表－２'!K158)/'第１表－２'!K158*100</f>
        <v>0.5952380952381037</v>
      </c>
      <c r="L144" s="379">
        <f>('第１表－２'!L171-'第１表－２'!L158)/'第１表－２'!L158*100</f>
        <v>1</v>
      </c>
      <c r="M144" s="379">
        <f>('第１表－２'!M171-'第１表－２'!M158)/'第１表－２'!M158*100</f>
        <v>-1.3078470824949813</v>
      </c>
      <c r="N144" s="379">
        <f>('第１表－２'!N171-'第１表－２'!N158)/'第１表－２'!N158*100</f>
        <v>3.326996197718631</v>
      </c>
      <c r="O144" s="379">
        <f>('第１表－２'!O171-'第１表－２'!O158)/'第１表－２'!O158*100</f>
        <v>0</v>
      </c>
      <c r="P144" s="379">
        <f>('第１表－２'!P171-'第１表－２'!P158)/'第１表－２'!P158*100</f>
        <v>0.09999999999999432</v>
      </c>
      <c r="Q144" s="379">
        <f>('第１表－２'!Q171-'第１表－２'!Q158)/'第１表－２'!Q158*100</f>
        <v>2.43427458617332</v>
      </c>
      <c r="R144" s="379">
        <f>('第１表－２'!R171-'第１表－２'!R158)/'第１表－２'!R158*100</f>
        <v>-0.9072580645161348</v>
      </c>
      <c r="S144" s="379">
        <f>('第１表－２'!S171-'第１表－２'!S158)/'第１表－２'!S158*100</f>
        <v>0.40363269424823983</v>
      </c>
      <c r="T144" s="379">
        <f>('第１表－２'!T171-'第１表－２'!T158)/'第１表－２'!T158*100</f>
        <v>-0.9072580645161348</v>
      </c>
      <c r="U144" s="379">
        <f>('第１表－２'!U171-'第１表－２'!U158)/'第１表－２'!U158*100</f>
        <v>0.8832188420019543</v>
      </c>
      <c r="V144" s="379">
        <f>('第１表－２'!V171-'第１表－２'!V158)/'第１表－２'!V158*100</f>
        <v>-2.540650406504065</v>
      </c>
      <c r="W144" s="111"/>
      <c r="X144" s="109"/>
      <c r="Y144" s="109"/>
      <c r="Z144" s="109"/>
      <c r="AA144" s="109"/>
      <c r="AB144" s="109"/>
      <c r="AC144" s="109"/>
    </row>
    <row r="145" spans="1:29" s="23" customFormat="1" ht="12" customHeight="1">
      <c r="A145" s="383" t="s">
        <v>198</v>
      </c>
      <c r="B145" s="385">
        <f>('第１表－２'!B172-'第１表－２'!B159)/'第１表－２'!B159*100</f>
        <v>1.171874999999989</v>
      </c>
      <c r="C145" s="379">
        <f>('第１表－２'!C172-'第１表－２'!C159)/'第１表－２'!C159*100</f>
        <v>1.5564202334630433</v>
      </c>
      <c r="D145" s="379">
        <f>('第１表－２'!D172-'第１表－２'!D159)/'第１表－２'!D159*100</f>
        <v>1.769911504424776</v>
      </c>
      <c r="E145" s="379">
        <f>('第１表－２'!E172-'第１表－２'!E159)/'第１表－２'!E159*100</f>
        <v>0</v>
      </c>
      <c r="F145" s="379">
        <f>('第１表－２'!F172-'第１表－２'!F159)/'第１表－２'!F159*100</f>
        <v>-2.7253668763102814</v>
      </c>
      <c r="G145" s="379">
        <f>('第１表－２'!G172-'第１表－２'!G159)/'第１表－２'!G159*100</f>
        <v>-18.75901875901876</v>
      </c>
      <c r="H145" s="379">
        <f>('第１表－２'!H172-'第１表－２'!H159)/'第１表－２'!H159*100</f>
        <v>-1.958762886597944</v>
      </c>
      <c r="I145" s="379">
        <f>('第１表－２'!I172-'第１表－２'!I159)/'第１表－２'!I159*100</f>
        <v>0.09980039920159114</v>
      </c>
      <c r="J145" s="379">
        <f>('第１表－２'!J172-'第１表－２'!J159)/'第１表－２'!J159*100</f>
        <v>-1.001001001001001</v>
      </c>
      <c r="K145" s="379">
        <f>('第１表－２'!K172-'第１表－２'!K159)/'第１表－２'!K159*100</f>
        <v>0.7952286282306277</v>
      </c>
      <c r="L145" s="379">
        <f>('第１表－２'!L172-'第１表－２'!L159)/'第１表－２'!L159*100</f>
        <v>1</v>
      </c>
      <c r="M145" s="379">
        <f>('第１表－２'!M172-'第１表－２'!M159)/'第１表－２'!M159*100</f>
        <v>0</v>
      </c>
      <c r="N145" s="379">
        <f>('第１表－２'!N172-'第１表－２'!N159)/'第１表－２'!N159*100</f>
        <v>3.2319391634980903</v>
      </c>
      <c r="O145" s="379">
        <f>('第１表－２'!O172-'第１表－２'!O159)/'第１表－２'!O159*100</f>
        <v>0</v>
      </c>
      <c r="P145" s="379">
        <f>('第１表－２'!P172-'第１表－２'!P159)/'第１表－２'!P159*100</f>
        <v>0.09999999999999432</v>
      </c>
      <c r="Q145" s="379">
        <f>('第１表－２'!Q172-'第１表－２'!Q159)/'第１表－２'!Q159*100</f>
        <v>0.6822612085770009</v>
      </c>
      <c r="R145" s="379">
        <f>('第１表－２'!R172-'第１表－２'!R159)/'第１表－２'!R159*100</f>
        <v>-0.8072653884964655</v>
      </c>
      <c r="S145" s="379">
        <f>('第１表－２'!S172-'第１表－２'!S159)/'第１表－２'!S159*100</f>
        <v>0.20140986908358796</v>
      </c>
      <c r="T145" s="379">
        <f>('第１表－２'!T172-'第１表－２'!T159)/'第１表－２'!T159*100</f>
        <v>-0.9081735620585183</v>
      </c>
      <c r="U145" s="379">
        <f>('第１表－２'!U172-'第１表－２'!U159)/'第１表－２'!U159*100</f>
        <v>0.8832188420019543</v>
      </c>
      <c r="V145" s="379">
        <f>('第１表－２'!V172-'第１表－２'!V159)/'第１表－２'!V159*100</f>
        <v>-2.612330198537095</v>
      </c>
      <c r="W145" s="111"/>
      <c r="X145" s="109"/>
      <c r="Y145" s="109"/>
      <c r="Z145" s="109"/>
      <c r="AA145" s="109"/>
      <c r="AB145" s="109"/>
      <c r="AC145" s="109"/>
    </row>
    <row r="146" spans="1:29" s="23" customFormat="1" ht="12" customHeight="1">
      <c r="A146" s="383" t="s">
        <v>199</v>
      </c>
      <c r="B146" s="385">
        <f>('第１表－２'!B173-'第１表－２'!B160)/'第１表－２'!B160*100</f>
        <v>1.171874999999989</v>
      </c>
      <c r="C146" s="379">
        <f>('第１表－２'!C173-'第１表－２'!C160)/'第１表－２'!C160*100</f>
        <v>1.5564202334630433</v>
      </c>
      <c r="D146" s="379">
        <f>('第１表－２'!D173-'第１表－２'!D160)/'第１表－２'!D160*100</f>
        <v>1.769911504424776</v>
      </c>
      <c r="E146" s="379">
        <f>('第１表－２'!E173-'第１表－２'!E160)/'第１表－２'!E160*100</f>
        <v>0</v>
      </c>
      <c r="F146" s="379">
        <f>('第１表－２'!F173-'第１表－２'!F160)/'第１表－２'!F160*100</f>
        <v>-2.842105263157898</v>
      </c>
      <c r="G146" s="379">
        <f>('第１表－２'!G173-'第１表－２'!G160)/'第１表－２'!G160*100</f>
        <v>-18.44077961019491</v>
      </c>
      <c r="H146" s="379">
        <f>('第１表－２'!H173-'第１表－２'!H160)/'第１表－２'!H160*100</f>
        <v>-2.5906735751295336</v>
      </c>
      <c r="I146" s="379">
        <f>('第１表－２'!I173-'第１表－２'!I160)/'第１表－２'!I160*100</f>
        <v>0.1994017946161544</v>
      </c>
      <c r="J146" s="379">
        <f>('第１表－２'!J173-'第１表－２'!J160)/'第１表－２'!J160*100</f>
        <v>-1.1011011011011096</v>
      </c>
      <c r="K146" s="379">
        <f>('第１表－２'!K173-'第１表－２'!K160)/'第１表－２'!K160*100</f>
        <v>0.19821605550048427</v>
      </c>
      <c r="L146" s="379">
        <f>('第１表－２'!L173-'第１表－２'!L160)/'第１表－２'!L160*100</f>
        <v>1</v>
      </c>
      <c r="M146" s="379">
        <f>('第１表－２'!M173-'第１表－２'!M160)/'第１表－２'!M160*100</f>
        <v>-2.7054108216432895</v>
      </c>
      <c r="N146" s="379">
        <f>('第１表－２'!N173-'第１表－２'!N160)/'第１表－２'!N160*100</f>
        <v>3.1368821292775637</v>
      </c>
      <c r="O146" s="379">
        <f>('第１表－２'!O173-'第１表－２'!O160)/'第１表－２'!O160*100</f>
        <v>0</v>
      </c>
      <c r="P146" s="379">
        <f>('第１表－２'!P173-'第１表－２'!P160)/'第１表－２'!P160*100</f>
        <v>0.09999999999999432</v>
      </c>
      <c r="Q146" s="379">
        <f>('第１表－２'!Q173-'第１表－２'!Q160)/'第１表－２'!Q160*100</f>
        <v>0.6091370558375577</v>
      </c>
      <c r="R146" s="379">
        <f>('第１表－２'!R173-'第１表－２'!R160)/'第１表－２'!R160*100</f>
        <v>-1.0090817356205852</v>
      </c>
      <c r="S146" s="379">
        <f>('第１表－２'!S173-'第１表－２'!S160)/'第１表－２'!S160*100</f>
        <v>0.4028197381671759</v>
      </c>
      <c r="T146" s="379">
        <f>('第１表－２'!T173-'第１表－２'!T160)/'第１表－２'!T160*100</f>
        <v>-1.1099899091826382</v>
      </c>
      <c r="U146" s="379">
        <f>('第１表－２'!U173-'第１表－２'!U160)/'第１表－２'!U160*100</f>
        <v>0.8832188420019543</v>
      </c>
      <c r="V146" s="379">
        <f>('第１表－２'!V173-'第１表－２'!V160)/'第１表－２'!V160*100</f>
        <v>-2.628811777076762</v>
      </c>
      <c r="W146" s="111"/>
      <c r="X146" s="109"/>
      <c r="Y146" s="109"/>
      <c r="Z146" s="109"/>
      <c r="AA146" s="109"/>
      <c r="AB146" s="109"/>
      <c r="AC146" s="109"/>
    </row>
    <row r="147" spans="1:29" s="23" customFormat="1" ht="12" customHeight="1">
      <c r="A147" s="383" t="s">
        <v>200</v>
      </c>
      <c r="B147" s="385">
        <f>('第１表－２'!B174-'第１表－２'!B161)/'第１表－２'!B161*100</f>
        <v>1.171874999999989</v>
      </c>
      <c r="C147" s="379">
        <f>('第１表－２'!C174-'第１表－２'!C161)/'第１表－２'!C161*100</f>
        <v>1.5564202334630433</v>
      </c>
      <c r="D147" s="379">
        <f>('第１表－２'!D174-'第１表－２'!D161)/'第１表－２'!D161*100</f>
        <v>1.769911504424776</v>
      </c>
      <c r="E147" s="379">
        <f>('第１表－２'!E174-'第１表－２'!E161)/'第１表－２'!E161*100</f>
        <v>0</v>
      </c>
      <c r="F147" s="379">
        <f>('第１表－２'!F174-'第１表－２'!F161)/'第１表－２'!F161*100</f>
        <v>-2.127659574468085</v>
      </c>
      <c r="G147" s="379">
        <f>('第１表－２'!G174-'第１表－２'!G161)/'第１表－２'!G161*100</f>
        <v>-18.51851851851852</v>
      </c>
      <c r="H147" s="379">
        <f>('第１表－２'!H174-'第１表－２'!H161)/'第１表－２'!H161*100</f>
        <v>-1.756198347107441</v>
      </c>
      <c r="I147" s="379">
        <f>('第１表－２'!I174-'第１表－２'!I161)/'第１表－２'!I161*100</f>
        <v>0</v>
      </c>
      <c r="J147" s="379">
        <f>('第１表－２'!J174-'第１表－２'!J161)/'第１表－２'!J161*100</f>
        <v>-0.20325203252032809</v>
      </c>
      <c r="K147" s="379">
        <f>('第１表－２'!K174-'第１表－２'!K161)/'第１表－２'!K161*100</f>
        <v>0.5958291956305802</v>
      </c>
      <c r="L147" s="379">
        <f>('第１表－２'!L174-'第１表－２'!L161)/'第１表－２'!L161*100</f>
        <v>1</v>
      </c>
      <c r="M147" s="379">
        <f>('第１表－２'!M174-'第１表－２'!M161)/'第１表－２'!M161*100</f>
        <v>-1.310483870967739</v>
      </c>
      <c r="N147" s="379">
        <f>('第１表－２'!N174-'第１表－２'!N161)/'第１表－２'!N161*100</f>
        <v>3.3333333333333335</v>
      </c>
      <c r="O147" s="379">
        <f>('第１表－２'!O174-'第１表－２'!O161)/'第１表－２'!O161*100</f>
        <v>0</v>
      </c>
      <c r="P147" s="379">
        <f>('第１表－２'!P174-'第１表－２'!P161)/'第１表－２'!P161*100</f>
        <v>0.09999999999999432</v>
      </c>
      <c r="Q147" s="379">
        <f>('第１表－２'!Q174-'第１表－２'!Q161)/'第１表－２'!Q161*100</f>
        <v>2.7571580063626815</v>
      </c>
      <c r="R147" s="379">
        <f>('第１表－２'!R174-'第１表－２'!R161)/'第１表－２'!R161*100</f>
        <v>-0.9090909090909147</v>
      </c>
      <c r="S147" s="379">
        <f>('第１表－２'!S174-'第１表－２'!S161)/'第１表－２'!S161*100</f>
        <v>-0.40201005025126196</v>
      </c>
      <c r="T147" s="379">
        <f>('第１表－２'!T174-'第１表－２'!T161)/'第１表－２'!T161*100</f>
        <v>-1.0101010101010102</v>
      </c>
      <c r="U147" s="379">
        <f>('第１表－２'!U174-'第１表－２'!U161)/'第１表－２'!U161*100</f>
        <v>0.8832188420019543</v>
      </c>
      <c r="V147" s="379">
        <f>('第１表－２'!V174-'第１表－２'!V161)/'第１表－２'!V161*100</f>
        <v>-2.1208907741251326</v>
      </c>
      <c r="W147" s="111"/>
      <c r="X147" s="109"/>
      <c r="Y147" s="109"/>
      <c r="Z147" s="109"/>
      <c r="AA147" s="109"/>
      <c r="AB147" s="109"/>
      <c r="AC147" s="109"/>
    </row>
    <row r="148" spans="1:29" s="80" customFormat="1" ht="12" customHeight="1">
      <c r="A148" s="383" t="s">
        <v>201</v>
      </c>
      <c r="B148" s="388">
        <f>('第１表－２'!B175-'第１表－２'!B162)/'第１表－２'!B162*100</f>
        <v>1.171874999999989</v>
      </c>
      <c r="C148" s="379">
        <f>('第１表－２'!C175-'第１表－２'!C162)/'第１表－２'!C162*100</f>
        <v>1.5564202334630433</v>
      </c>
      <c r="D148" s="379">
        <f>('第１表－２'!D175-'第１表－２'!D162)/'第１表－２'!D162*100</f>
        <v>1.769911504424776</v>
      </c>
      <c r="E148" s="379">
        <f>('第１表－２'!E175-'第１表－２'!E162)/'第１表－２'!E162*100</f>
        <v>0</v>
      </c>
      <c r="F148" s="379">
        <f>('第１表－２'!F175-'第１表－２'!F162)/'第１表－２'!F162*100</f>
        <v>-2.222222222222216</v>
      </c>
      <c r="G148" s="379">
        <f>('第１表－２'!G175-'第１表－２'!G162)/'第１表－２'!G162*100</f>
        <v>-18.1959564541213</v>
      </c>
      <c r="H148" s="379">
        <f>('第１表－２'!H175-'第１表－２'!H162)/'第１表－２'!H162*100</f>
        <v>-1.863354037267078</v>
      </c>
      <c r="I148" s="379">
        <f>('第１表－２'!I175-'第１表－２'!I162)/'第１表－２'!I162*100</f>
        <v>-0.09950248756218338</v>
      </c>
      <c r="J148" s="379">
        <f>('第１表－２'!J175-'第１表－２'!J162)/'第１表－２'!J162*100</f>
        <v>-0.3018108651911583</v>
      </c>
      <c r="K148" s="379">
        <f>('第１表－２'!K175-'第１表－２'!K162)/'第１表－２'!K162*100</f>
        <v>-0.29761904761904484</v>
      </c>
      <c r="L148" s="379">
        <f>('第１表－２'!L175-'第１表－２'!L162)/'第１表－２'!L162*100</f>
        <v>1</v>
      </c>
      <c r="M148" s="379">
        <f>('第１表－２'!M175-'第１表－２'!M162)/'第１表－２'!M162*100</f>
        <v>-2.512562814070352</v>
      </c>
      <c r="N148" s="379">
        <f>('第１表－２'!N175-'第１表－２'!N162)/'第１表－２'!N162*100</f>
        <v>0.4761904761904762</v>
      </c>
      <c r="O148" s="379">
        <f>('第１表－２'!O175-'第１表－２'!O162)/'第１表－２'!O162*100</f>
        <v>0</v>
      </c>
      <c r="P148" s="379">
        <f>('第１表－２'!P175-'第１表－２'!P162)/'第１表－２'!P162*100</f>
        <v>0.09999999999999432</v>
      </c>
      <c r="Q148" s="379">
        <f>('第１表－２'!Q175-'第１表－２'!Q162)/'第１表－２'!Q162*100</f>
        <v>3.1446540880503147</v>
      </c>
      <c r="R148" s="379">
        <f>('第１表－２'!R175-'第１表－２'!R162)/'第１表－２'!R162*100</f>
        <v>-1.3144590495450064</v>
      </c>
      <c r="S148" s="379">
        <f>('第１表－２'!S175-'第１表－２'!S162)/'第１表－２'!S162*100</f>
        <v>-0.3012048192771056</v>
      </c>
      <c r="T148" s="379">
        <f>('第１表－２'!T175-'第１表－２'!T162)/'第１表－２'!T162*100</f>
        <v>-1.415571284125385</v>
      </c>
      <c r="U148" s="379">
        <f>('第１表－２'!U175-'第１表－２'!U162)/'第１表－２'!U162*100</f>
        <v>0.8832188420019543</v>
      </c>
      <c r="V148" s="379">
        <f>('第１表－２'!V175-'第１表－２'!V162)/'第１表－２'!V162*100</f>
        <v>-2.3182297154899922</v>
      </c>
      <c r="W148" s="111"/>
      <c r="X148" s="109"/>
      <c r="Y148" s="109"/>
      <c r="Z148" s="109"/>
      <c r="AA148" s="109"/>
      <c r="AB148" s="109"/>
      <c r="AC148" s="109"/>
    </row>
    <row r="149" spans="1:29" s="23" customFormat="1" ht="9.75">
      <c r="A149" s="93"/>
      <c r="B149" s="389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64"/>
      <c r="X149" s="58"/>
      <c r="Y149" s="58"/>
      <c r="Z149" s="58"/>
      <c r="AA149" s="58"/>
      <c r="AB149" s="58"/>
      <c r="AC149" s="58"/>
    </row>
    <row r="150" s="26" customFormat="1" ht="12" customHeight="1">
      <c r="A150" s="122"/>
    </row>
    <row r="151" s="26" customFormat="1" ht="12" customHeight="1">
      <c r="A151" s="122"/>
    </row>
    <row r="152" s="26" customFormat="1" ht="12" customHeight="1">
      <c r="A152" s="122"/>
    </row>
    <row r="153" s="26" customFormat="1" ht="12" customHeight="1">
      <c r="A153" s="122"/>
    </row>
    <row r="154" s="26" customFormat="1" ht="12" customHeight="1">
      <c r="A154" s="122"/>
    </row>
    <row r="155" s="26" customFormat="1" ht="12" customHeight="1">
      <c r="A155" s="122"/>
    </row>
    <row r="156" s="26" customFormat="1" ht="12" customHeight="1">
      <c r="A156" s="122"/>
    </row>
    <row r="157" s="26" customFormat="1" ht="12" customHeight="1">
      <c r="A157" s="122"/>
    </row>
    <row r="158" spans="1:29" s="26" customFormat="1" ht="9.75">
      <c r="A158" s="122"/>
      <c r="B158" s="50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ht="9" customHeight="1">
      <c r="AC159" s="102"/>
    </row>
  </sheetData>
  <mergeCells count="2">
    <mergeCell ref="O117:V117"/>
    <mergeCell ref="O134:V134"/>
  </mergeCells>
  <printOptions/>
  <pageMargins left="0.5118110236220472" right="0.5118110236220472" top="0.984251968503937" bottom="0.5118110236220472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&amp;C&amp;10- &amp;P -</oddFooter>
  </headerFooter>
  <rowBreaks count="2" manualBreakCount="2">
    <brk id="50" max="255" man="1"/>
    <brk id="100" max="255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116"/>
  <sheetViews>
    <sheetView zoomScaleSheetLayoutView="100" workbookViewId="0" topLeftCell="A1">
      <selection activeCell="A1" sqref="A1"/>
    </sheetView>
  </sheetViews>
  <sheetFormatPr defaultColWidth="17" defaultRowHeight="18"/>
  <cols>
    <col min="1" max="1" width="1.66015625" style="126" customWidth="1"/>
    <col min="2" max="2" width="17.66015625" style="130" customWidth="1"/>
    <col min="3" max="8" width="9" style="126" customWidth="1"/>
    <col min="9" max="9" width="8.66015625" style="126" customWidth="1"/>
    <col min="10" max="10" width="24.66015625" style="126" customWidth="1"/>
    <col min="11" max="13" width="8.66015625" style="126" customWidth="1"/>
    <col min="14" max="14" width="24.66015625" style="126" customWidth="1"/>
    <col min="15" max="26" width="8.66015625" style="126" customWidth="1"/>
    <col min="27" max="16384" width="17" style="126" customWidth="1"/>
  </cols>
  <sheetData>
    <row r="1" spans="1:30" s="3" customFormat="1" ht="17.25">
      <c r="A1" s="156" t="s">
        <v>635</v>
      </c>
      <c r="C1" s="1"/>
      <c r="D1" s="1"/>
      <c r="E1" s="1"/>
      <c r="F1" s="1"/>
      <c r="G1" s="1"/>
      <c r="I1" s="2"/>
      <c r="J1" s="2"/>
      <c r="K1" s="2"/>
      <c r="L1" s="2"/>
      <c r="M1" s="2"/>
      <c r="N1" s="12"/>
      <c r="O1" s="2"/>
      <c r="P1" s="2"/>
      <c r="Q1" s="2"/>
      <c r="R1" s="2"/>
      <c r="S1" s="2"/>
      <c r="T1" s="2"/>
      <c r="U1" s="2"/>
      <c r="V1" s="2"/>
      <c r="W1" s="2"/>
      <c r="X1" s="2"/>
      <c r="Y1" s="12"/>
      <c r="Z1" s="2"/>
      <c r="AA1" s="2"/>
      <c r="AB1" s="12"/>
      <c r="AC1" s="2"/>
      <c r="AD1" s="131" t="s">
        <v>235</v>
      </c>
    </row>
    <row r="2" spans="2:30" s="4" customFormat="1" ht="11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" t="s">
        <v>267</v>
      </c>
    </row>
    <row r="3" spans="1:15" ht="15" customHeight="1">
      <c r="A3" s="136"/>
      <c r="B3" s="137"/>
      <c r="C3" s="138" t="s">
        <v>271</v>
      </c>
      <c r="D3" s="139" t="s">
        <v>271</v>
      </c>
      <c r="E3" s="139" t="s">
        <v>271</v>
      </c>
      <c r="F3" s="140"/>
      <c r="G3" s="141"/>
      <c r="H3" s="142"/>
      <c r="I3" s="129"/>
      <c r="J3" s="125"/>
      <c r="K3" s="125"/>
      <c r="L3" s="125"/>
      <c r="M3" s="125"/>
      <c r="N3" s="125"/>
      <c r="O3" s="125"/>
    </row>
    <row r="4" spans="1:15" ht="15" customHeight="1">
      <c r="A4" s="143"/>
      <c r="B4" s="144" t="s">
        <v>270</v>
      </c>
      <c r="C4" s="145" t="s">
        <v>634</v>
      </c>
      <c r="D4" s="146" t="s">
        <v>622</v>
      </c>
      <c r="E4" s="146" t="s">
        <v>623</v>
      </c>
      <c r="F4" s="146"/>
      <c r="G4" s="147" t="s">
        <v>350</v>
      </c>
      <c r="H4" s="148"/>
      <c r="I4" s="129"/>
      <c r="J4" s="125"/>
      <c r="K4" s="125"/>
      <c r="L4" s="125"/>
      <c r="M4" s="125"/>
      <c r="N4" s="125"/>
      <c r="O4" s="125"/>
    </row>
    <row r="5" spans="1:15" ht="15" customHeight="1">
      <c r="A5" s="149"/>
      <c r="B5" s="150"/>
      <c r="C5" s="147" t="s">
        <v>272</v>
      </c>
      <c r="D5" s="151" t="s">
        <v>272</v>
      </c>
      <c r="E5" s="151" t="s">
        <v>272</v>
      </c>
      <c r="F5" s="392" t="s">
        <v>636</v>
      </c>
      <c r="G5" s="148" t="s">
        <v>637</v>
      </c>
      <c r="H5" s="148" t="s">
        <v>638</v>
      </c>
      <c r="I5" s="129"/>
      <c r="J5" s="125"/>
      <c r="K5" s="125"/>
      <c r="L5" s="125"/>
      <c r="M5" s="125"/>
      <c r="N5" s="125"/>
      <c r="O5" s="125"/>
    </row>
    <row r="6" spans="1:15" ht="14.25" customHeight="1">
      <c r="A6" s="136"/>
      <c r="B6" s="152" t="s">
        <v>273</v>
      </c>
      <c r="C6" s="132">
        <v>100</v>
      </c>
      <c r="D6" s="132">
        <v>99.3</v>
      </c>
      <c r="E6" s="132">
        <v>98.4</v>
      </c>
      <c r="F6" s="393">
        <v>-0.3</v>
      </c>
      <c r="G6" s="394">
        <f>(D6-C6)/C6*100</f>
        <v>-0.7000000000000028</v>
      </c>
      <c r="H6" s="395">
        <f>(E6-D6)/D6*100</f>
        <v>-0.9063444108761244</v>
      </c>
      <c r="I6" s="129"/>
      <c r="J6" s="125"/>
      <c r="K6" s="125"/>
      <c r="L6" s="125"/>
      <c r="M6" s="125"/>
      <c r="N6" s="125"/>
      <c r="O6" s="125"/>
    </row>
    <row r="7" spans="1:15" ht="14.25" customHeight="1">
      <c r="A7" s="143"/>
      <c r="B7" s="153"/>
      <c r="C7" s="132"/>
      <c r="D7" s="132"/>
      <c r="E7" s="132"/>
      <c r="F7" s="393"/>
      <c r="G7" s="394"/>
      <c r="H7" s="395"/>
      <c r="I7" s="129"/>
      <c r="J7" s="125"/>
      <c r="K7" s="125"/>
      <c r="L7" s="125"/>
      <c r="M7" s="125"/>
      <c r="N7" s="125"/>
      <c r="O7" s="125"/>
    </row>
    <row r="8" spans="1:15" ht="14.25" customHeight="1">
      <c r="A8" s="143"/>
      <c r="B8" s="153" t="s">
        <v>276</v>
      </c>
      <c r="C8" s="132">
        <v>100</v>
      </c>
      <c r="D8" s="132">
        <v>99.4</v>
      </c>
      <c r="E8" s="132">
        <v>98.6</v>
      </c>
      <c r="F8" s="393">
        <v>-0.5</v>
      </c>
      <c r="G8" s="394">
        <v>-1.9</v>
      </c>
      <c r="H8" s="395">
        <f aca="true" t="shared" si="0" ref="H8:H23">(E8-D8)/D8*100</f>
        <v>-0.8048289738430697</v>
      </c>
      <c r="I8" s="129"/>
      <c r="J8" s="125"/>
      <c r="K8" s="125"/>
      <c r="L8" s="125"/>
      <c r="M8" s="125"/>
      <c r="N8" s="125"/>
      <c r="O8" s="125"/>
    </row>
    <row r="9" spans="1:15" ht="14.25" customHeight="1">
      <c r="A9" s="143"/>
      <c r="B9" s="153" t="s">
        <v>278</v>
      </c>
      <c r="C9" s="132">
        <v>100</v>
      </c>
      <c r="D9" s="132">
        <v>98.2</v>
      </c>
      <c r="E9" s="132">
        <v>97.3</v>
      </c>
      <c r="F9" s="393">
        <v>0.6</v>
      </c>
      <c r="G9" s="394">
        <v>-2.1</v>
      </c>
      <c r="H9" s="395">
        <f t="shared" si="0"/>
        <v>-0.916496945010189</v>
      </c>
      <c r="I9" s="129"/>
      <c r="J9" s="125"/>
      <c r="K9" s="125"/>
      <c r="L9" s="125"/>
      <c r="M9" s="125"/>
      <c r="N9" s="125"/>
      <c r="O9" s="125"/>
    </row>
    <row r="10" spans="1:15" ht="14.25" customHeight="1">
      <c r="A10" s="143"/>
      <c r="B10" s="153" t="s">
        <v>280</v>
      </c>
      <c r="C10" s="132">
        <v>100</v>
      </c>
      <c r="D10" s="132">
        <v>99.4</v>
      </c>
      <c r="E10" s="132">
        <v>99</v>
      </c>
      <c r="F10" s="393">
        <v>-0.3</v>
      </c>
      <c r="G10" s="394">
        <f aca="true" t="shared" si="1" ref="G10:G23">(D10-C10)/C10*100</f>
        <v>-0.5999999999999943</v>
      </c>
      <c r="H10" s="395">
        <f t="shared" si="0"/>
        <v>-0.40241448692153486</v>
      </c>
      <c r="I10" s="129"/>
      <c r="J10" s="125"/>
      <c r="K10" s="125"/>
      <c r="L10" s="125"/>
      <c r="M10" s="125"/>
      <c r="N10" s="125"/>
      <c r="O10" s="125"/>
    </row>
    <row r="11" spans="1:15" ht="14.25" customHeight="1">
      <c r="A11" s="143"/>
      <c r="B11" s="154" t="s">
        <v>281</v>
      </c>
      <c r="C11" s="128">
        <v>100</v>
      </c>
      <c r="D11" s="128">
        <v>99.2</v>
      </c>
      <c r="E11" s="128">
        <v>99.1</v>
      </c>
      <c r="F11" s="393">
        <v>-1.2</v>
      </c>
      <c r="G11" s="394">
        <f t="shared" si="1"/>
        <v>-0.7999999999999973</v>
      </c>
      <c r="H11" s="395">
        <f t="shared" si="0"/>
        <v>-0.10080645161291181</v>
      </c>
      <c r="I11" s="129"/>
      <c r="J11" s="125"/>
      <c r="K11" s="125"/>
      <c r="L11" s="125"/>
      <c r="M11" s="125"/>
      <c r="N11" s="125"/>
      <c r="O11" s="125"/>
    </row>
    <row r="12" spans="1:15" ht="14.25" customHeight="1">
      <c r="A12" s="143"/>
      <c r="B12" s="153" t="s">
        <v>282</v>
      </c>
      <c r="C12" s="132">
        <v>100</v>
      </c>
      <c r="D12" s="132">
        <v>99.7</v>
      </c>
      <c r="E12" s="132">
        <v>100.3</v>
      </c>
      <c r="F12" s="393">
        <v>-0.8</v>
      </c>
      <c r="G12" s="394">
        <f t="shared" si="1"/>
        <v>-0.29999999999999716</v>
      </c>
      <c r="H12" s="395">
        <f t="shared" si="0"/>
        <v>0.6018054162487405</v>
      </c>
      <c r="I12" s="129"/>
      <c r="J12" s="125"/>
      <c r="K12" s="125"/>
      <c r="L12" s="125"/>
      <c r="M12" s="125"/>
      <c r="N12" s="125"/>
      <c r="O12" s="125"/>
    </row>
    <row r="13" spans="1:15" ht="14.25" customHeight="1">
      <c r="A13" s="143"/>
      <c r="B13" s="153" t="s">
        <v>284</v>
      </c>
      <c r="C13" s="132">
        <v>100</v>
      </c>
      <c r="D13" s="132">
        <v>98.3</v>
      </c>
      <c r="E13" s="132">
        <v>98</v>
      </c>
      <c r="F13" s="393">
        <v>1.3</v>
      </c>
      <c r="G13" s="394">
        <f t="shared" si="1"/>
        <v>-1.7000000000000028</v>
      </c>
      <c r="H13" s="395">
        <f t="shared" si="0"/>
        <v>-0.3051881993896207</v>
      </c>
      <c r="I13" s="129"/>
      <c r="J13" s="125"/>
      <c r="K13" s="125"/>
      <c r="L13" s="125"/>
      <c r="M13" s="125"/>
      <c r="N13" s="125"/>
      <c r="O13" s="125"/>
    </row>
    <row r="14" spans="1:15" ht="14.25" customHeight="1">
      <c r="A14" s="143"/>
      <c r="B14" s="153" t="s">
        <v>286</v>
      </c>
      <c r="C14" s="132">
        <v>100</v>
      </c>
      <c r="D14" s="132">
        <v>102</v>
      </c>
      <c r="E14" s="132">
        <v>100.1</v>
      </c>
      <c r="F14" s="393">
        <v>-7.7</v>
      </c>
      <c r="G14" s="394">
        <f t="shared" si="1"/>
        <v>2</v>
      </c>
      <c r="H14" s="395">
        <f t="shared" si="0"/>
        <v>-1.8627450980392213</v>
      </c>
      <c r="I14" s="129"/>
      <c r="J14" s="125"/>
      <c r="K14" s="125"/>
      <c r="L14" s="125"/>
      <c r="M14" s="125"/>
      <c r="N14" s="125"/>
      <c r="O14" s="125"/>
    </row>
    <row r="15" spans="1:15" ht="14.25" customHeight="1">
      <c r="A15" s="143"/>
      <c r="B15" s="154" t="s">
        <v>288</v>
      </c>
      <c r="C15" s="128">
        <v>100</v>
      </c>
      <c r="D15" s="128">
        <v>103.4</v>
      </c>
      <c r="E15" s="128">
        <v>100.9</v>
      </c>
      <c r="F15" s="393">
        <v>-12.2</v>
      </c>
      <c r="G15" s="394">
        <f t="shared" si="1"/>
        <v>3.4000000000000057</v>
      </c>
      <c r="H15" s="395">
        <f t="shared" si="0"/>
        <v>-2.4177949709864603</v>
      </c>
      <c r="I15" s="129"/>
      <c r="J15" s="125"/>
      <c r="K15" s="125"/>
      <c r="L15" s="125"/>
      <c r="M15" s="125"/>
      <c r="N15" s="125"/>
      <c r="O15" s="125"/>
    </row>
    <row r="16" spans="1:15" ht="14.25" customHeight="1">
      <c r="A16" s="143"/>
      <c r="B16" s="153" t="s">
        <v>290</v>
      </c>
      <c r="C16" s="132">
        <v>100</v>
      </c>
      <c r="D16" s="132">
        <v>99.1</v>
      </c>
      <c r="E16" s="132">
        <v>95.7</v>
      </c>
      <c r="F16" s="393">
        <v>3</v>
      </c>
      <c r="G16" s="394">
        <f t="shared" si="1"/>
        <v>-0.9000000000000057</v>
      </c>
      <c r="H16" s="395">
        <f t="shared" si="0"/>
        <v>-3.4308779011099815</v>
      </c>
      <c r="I16" s="129"/>
      <c r="J16" s="125"/>
      <c r="K16" s="125"/>
      <c r="L16" s="125"/>
      <c r="M16" s="125"/>
      <c r="N16" s="125"/>
      <c r="O16" s="125"/>
    </row>
    <row r="17" spans="1:15" ht="14.25" customHeight="1">
      <c r="A17" s="143"/>
      <c r="B17" s="154" t="s">
        <v>291</v>
      </c>
      <c r="C17" s="128">
        <v>100</v>
      </c>
      <c r="D17" s="128">
        <v>99.2</v>
      </c>
      <c r="E17" s="128">
        <v>95.8</v>
      </c>
      <c r="F17" s="393">
        <v>3.1</v>
      </c>
      <c r="G17" s="394">
        <f t="shared" si="1"/>
        <v>-0.7999999999999973</v>
      </c>
      <c r="H17" s="395">
        <f t="shared" si="0"/>
        <v>-3.4274193548387157</v>
      </c>
      <c r="I17" s="129"/>
      <c r="J17" s="125"/>
      <c r="K17" s="125"/>
      <c r="L17" s="125"/>
      <c r="M17" s="125"/>
      <c r="N17" s="125"/>
      <c r="O17" s="125"/>
    </row>
    <row r="18" spans="1:15" ht="14.25" customHeight="1">
      <c r="A18" s="143"/>
      <c r="B18" s="153" t="s">
        <v>292</v>
      </c>
      <c r="C18" s="132">
        <v>100</v>
      </c>
      <c r="D18" s="132">
        <v>98.7</v>
      </c>
      <c r="E18" s="132">
        <v>97.2</v>
      </c>
      <c r="F18" s="393">
        <v>-0.4</v>
      </c>
      <c r="G18" s="394">
        <f t="shared" si="1"/>
        <v>-1.2999999999999972</v>
      </c>
      <c r="H18" s="395">
        <f t="shared" si="0"/>
        <v>-1.5197568389057752</v>
      </c>
      <c r="I18" s="129"/>
      <c r="J18" s="125"/>
      <c r="K18" s="125"/>
      <c r="L18" s="125"/>
      <c r="M18" s="125"/>
      <c r="N18" s="125"/>
      <c r="O18" s="125"/>
    </row>
    <row r="19" spans="1:15" ht="14.25" customHeight="1">
      <c r="A19" s="143"/>
      <c r="B19" s="153" t="s">
        <v>294</v>
      </c>
      <c r="C19" s="132">
        <v>100</v>
      </c>
      <c r="D19" s="132">
        <v>98.7</v>
      </c>
      <c r="E19" s="132">
        <v>96.5</v>
      </c>
      <c r="F19" s="393">
        <v>1.5</v>
      </c>
      <c r="G19" s="394">
        <f t="shared" si="1"/>
        <v>-1.2999999999999972</v>
      </c>
      <c r="H19" s="395">
        <f t="shared" si="0"/>
        <v>-2.2289766970618063</v>
      </c>
      <c r="I19" s="129"/>
      <c r="J19" s="125"/>
      <c r="K19" s="125"/>
      <c r="L19" s="125"/>
      <c r="M19" s="125"/>
      <c r="N19" s="125"/>
      <c r="O19" s="125"/>
    </row>
    <row r="20" spans="1:15" ht="14.25" customHeight="1">
      <c r="A20" s="143"/>
      <c r="B20" s="153" t="s">
        <v>296</v>
      </c>
      <c r="C20" s="132">
        <v>100</v>
      </c>
      <c r="D20" s="132">
        <v>98.9</v>
      </c>
      <c r="E20" s="132">
        <v>98.5</v>
      </c>
      <c r="F20" s="393">
        <v>-0.1</v>
      </c>
      <c r="G20" s="394">
        <f t="shared" si="1"/>
        <v>-1.0999999999999943</v>
      </c>
      <c r="H20" s="395">
        <f t="shared" si="0"/>
        <v>-0.40444893832154266</v>
      </c>
      <c r="I20" s="129"/>
      <c r="J20" s="125"/>
      <c r="K20" s="125"/>
      <c r="L20" s="125"/>
      <c r="M20" s="125"/>
      <c r="N20" s="125"/>
      <c r="O20" s="125"/>
    </row>
    <row r="21" spans="1:15" ht="14.25" customHeight="1">
      <c r="A21" s="143"/>
      <c r="B21" s="153" t="s">
        <v>298</v>
      </c>
      <c r="C21" s="132">
        <v>100</v>
      </c>
      <c r="D21" s="132">
        <v>98.3</v>
      </c>
      <c r="E21" s="132">
        <v>96.7</v>
      </c>
      <c r="F21" s="393">
        <v>1.3</v>
      </c>
      <c r="G21" s="394">
        <f t="shared" si="1"/>
        <v>-1.7000000000000028</v>
      </c>
      <c r="H21" s="395">
        <f t="shared" si="0"/>
        <v>-1.6276703967446535</v>
      </c>
      <c r="I21" s="129"/>
      <c r="J21" s="125"/>
      <c r="K21" s="125"/>
      <c r="L21" s="125"/>
      <c r="M21" s="125"/>
      <c r="N21" s="125"/>
      <c r="O21" s="125"/>
    </row>
    <row r="22" spans="1:15" ht="14.25" customHeight="1">
      <c r="A22" s="143"/>
      <c r="B22" s="153" t="s">
        <v>300</v>
      </c>
      <c r="C22" s="132">
        <v>100</v>
      </c>
      <c r="D22" s="132">
        <v>99.3</v>
      </c>
      <c r="E22" s="132">
        <v>98.4</v>
      </c>
      <c r="F22" s="393">
        <v>0</v>
      </c>
      <c r="G22" s="394">
        <f t="shared" si="1"/>
        <v>-0.7000000000000028</v>
      </c>
      <c r="H22" s="395">
        <f t="shared" si="0"/>
        <v>-0.9063444108761244</v>
      </c>
      <c r="I22" s="129"/>
      <c r="J22" s="125"/>
      <c r="K22" s="125"/>
      <c r="L22" s="125"/>
      <c r="M22" s="125"/>
      <c r="N22" s="125"/>
      <c r="O22" s="125"/>
    </row>
    <row r="23" spans="1:15" ht="14.25" customHeight="1">
      <c r="A23" s="143"/>
      <c r="B23" s="153" t="s">
        <v>301</v>
      </c>
      <c r="C23" s="132">
        <v>100</v>
      </c>
      <c r="D23" s="132">
        <v>99.4</v>
      </c>
      <c r="E23" s="132">
        <v>99.7</v>
      </c>
      <c r="F23" s="393">
        <v>0.3</v>
      </c>
      <c r="G23" s="394">
        <f t="shared" si="1"/>
        <v>-0.5999999999999943</v>
      </c>
      <c r="H23" s="395">
        <f t="shared" si="0"/>
        <v>0.301810865191144</v>
      </c>
      <c r="I23" s="129"/>
      <c r="J23" s="125"/>
      <c r="K23" s="125"/>
      <c r="L23" s="125"/>
      <c r="M23" s="125"/>
      <c r="N23" s="125"/>
      <c r="O23" s="125"/>
    </row>
    <row r="24" spans="1:15" ht="14.25" customHeight="1">
      <c r="A24" s="143"/>
      <c r="B24" s="153"/>
      <c r="C24" s="132"/>
      <c r="D24" s="132"/>
      <c r="E24" s="132"/>
      <c r="F24" s="393"/>
      <c r="G24" s="394"/>
      <c r="H24" s="395"/>
      <c r="I24" s="129"/>
      <c r="J24" s="125"/>
      <c r="K24" s="125"/>
      <c r="L24" s="125"/>
      <c r="M24" s="125"/>
      <c r="N24" s="125"/>
      <c r="O24" s="125"/>
    </row>
    <row r="25" spans="1:15" ht="14.25" customHeight="1">
      <c r="A25" s="143"/>
      <c r="B25" s="153" t="s">
        <v>303</v>
      </c>
      <c r="C25" s="132">
        <v>100</v>
      </c>
      <c r="D25" s="132">
        <v>100.2</v>
      </c>
      <c r="E25" s="132">
        <v>100.1</v>
      </c>
      <c r="F25" s="393">
        <v>-0.1</v>
      </c>
      <c r="G25" s="394">
        <f aca="true" t="shared" si="2" ref="G25:H27">(D25-C25)/C25*100</f>
        <v>0.20000000000000281</v>
      </c>
      <c r="H25" s="395">
        <f t="shared" si="2"/>
        <v>-0.09980039920160531</v>
      </c>
      <c r="I25" s="129"/>
      <c r="J25" s="125"/>
      <c r="K25" s="125"/>
      <c r="L25" s="125"/>
      <c r="M25" s="125"/>
      <c r="N25" s="125"/>
      <c r="O25" s="125"/>
    </row>
    <row r="26" spans="1:15" ht="14.25" customHeight="1">
      <c r="A26" s="143"/>
      <c r="B26" s="153" t="s">
        <v>164</v>
      </c>
      <c r="C26" s="132">
        <v>100</v>
      </c>
      <c r="D26" s="132">
        <v>100.4</v>
      </c>
      <c r="E26" s="132">
        <v>100.4</v>
      </c>
      <c r="F26" s="393">
        <v>0</v>
      </c>
      <c r="G26" s="394">
        <f t="shared" si="2"/>
        <v>0.40000000000000563</v>
      </c>
      <c r="H26" s="395">
        <f t="shared" si="2"/>
        <v>0</v>
      </c>
      <c r="I26" s="129"/>
      <c r="J26" s="125"/>
      <c r="K26" s="125"/>
      <c r="L26" s="125"/>
      <c r="M26" s="125"/>
      <c r="N26" s="125"/>
      <c r="O26" s="125"/>
    </row>
    <row r="27" spans="1:15" ht="14.25" customHeight="1">
      <c r="A27" s="143"/>
      <c r="B27" s="153" t="s">
        <v>305</v>
      </c>
      <c r="C27" s="132">
        <v>100</v>
      </c>
      <c r="D27" s="132">
        <v>99.2</v>
      </c>
      <c r="E27" s="132">
        <v>98.2</v>
      </c>
      <c r="F27" s="393">
        <v>-0.8</v>
      </c>
      <c r="G27" s="394">
        <f t="shared" si="2"/>
        <v>-0.7999999999999973</v>
      </c>
      <c r="H27" s="395">
        <f t="shared" si="2"/>
        <v>-1.0080645161290323</v>
      </c>
      <c r="I27" s="129"/>
      <c r="J27" s="125"/>
      <c r="K27" s="125"/>
      <c r="L27" s="125"/>
      <c r="M27" s="125"/>
      <c r="N27" s="125"/>
      <c r="O27" s="125"/>
    </row>
    <row r="28" spans="1:15" ht="14.25" customHeight="1">
      <c r="A28" s="143"/>
      <c r="B28" s="153"/>
      <c r="C28" s="132"/>
      <c r="D28" s="132"/>
      <c r="E28" s="132"/>
      <c r="F28" s="393"/>
      <c r="G28" s="394"/>
      <c r="H28" s="395"/>
      <c r="I28" s="129"/>
      <c r="J28" s="125"/>
      <c r="K28" s="125"/>
      <c r="L28" s="125"/>
      <c r="M28" s="125"/>
      <c r="N28" s="125"/>
      <c r="O28" s="125"/>
    </row>
    <row r="29" spans="1:15" ht="14.25" customHeight="1">
      <c r="A29" s="143"/>
      <c r="B29" s="153" t="s">
        <v>308</v>
      </c>
      <c r="C29" s="132">
        <v>100</v>
      </c>
      <c r="D29" s="132">
        <v>100.6</v>
      </c>
      <c r="E29" s="132">
        <v>99.4</v>
      </c>
      <c r="F29" s="393">
        <v>-1.6</v>
      </c>
      <c r="G29" s="394">
        <f aca="true" t="shared" si="3" ref="G29:H34">(D29-C29)/C29*100</f>
        <v>0.5999999999999943</v>
      </c>
      <c r="H29" s="395">
        <f t="shared" si="3"/>
        <v>-1.192842942345913</v>
      </c>
      <c r="I29" s="129"/>
      <c r="J29" s="125"/>
      <c r="K29" s="125"/>
      <c r="L29" s="125"/>
      <c r="M29" s="125"/>
      <c r="N29" s="125"/>
      <c r="O29" s="125"/>
    </row>
    <row r="30" spans="1:15" ht="14.25" customHeight="1">
      <c r="A30" s="143"/>
      <c r="B30" s="153" t="s">
        <v>310</v>
      </c>
      <c r="C30" s="132">
        <v>100</v>
      </c>
      <c r="D30" s="132">
        <v>99.8</v>
      </c>
      <c r="E30" s="132">
        <v>98.2</v>
      </c>
      <c r="F30" s="393">
        <v>-1.9</v>
      </c>
      <c r="G30" s="394">
        <f t="shared" si="3"/>
        <v>-0.20000000000000281</v>
      </c>
      <c r="H30" s="395">
        <f t="shared" si="3"/>
        <v>-1.6032064128256456</v>
      </c>
      <c r="I30" s="129"/>
      <c r="J30" s="125"/>
      <c r="K30" s="125"/>
      <c r="L30" s="125"/>
      <c r="M30" s="125"/>
      <c r="N30" s="125"/>
      <c r="O30" s="125"/>
    </row>
    <row r="31" spans="1:15" ht="14.25" customHeight="1">
      <c r="A31" s="143"/>
      <c r="B31" s="153" t="s">
        <v>311</v>
      </c>
      <c r="C31" s="132">
        <v>100</v>
      </c>
      <c r="D31" s="132">
        <v>98.6</v>
      </c>
      <c r="E31" s="132">
        <v>96.4</v>
      </c>
      <c r="F31" s="393">
        <v>-2</v>
      </c>
      <c r="G31" s="394">
        <f t="shared" si="3"/>
        <v>-1.4000000000000057</v>
      </c>
      <c r="H31" s="395">
        <f t="shared" si="3"/>
        <v>-2.2312373225152013</v>
      </c>
      <c r="I31" s="129"/>
      <c r="J31" s="125"/>
      <c r="K31" s="125"/>
      <c r="L31" s="125"/>
      <c r="M31" s="125"/>
      <c r="N31" s="125"/>
      <c r="O31" s="125"/>
    </row>
    <row r="32" spans="1:15" ht="14.25" customHeight="1">
      <c r="A32" s="143"/>
      <c r="B32" s="153" t="s">
        <v>312</v>
      </c>
      <c r="C32" s="132">
        <v>100</v>
      </c>
      <c r="D32" s="132">
        <v>101.9</v>
      </c>
      <c r="E32" s="132">
        <v>101.2</v>
      </c>
      <c r="F32" s="393">
        <v>-1.7</v>
      </c>
      <c r="G32" s="394">
        <f t="shared" si="3"/>
        <v>1.900000000000006</v>
      </c>
      <c r="H32" s="395">
        <f t="shared" si="3"/>
        <v>-0.6869479882237515</v>
      </c>
      <c r="I32" s="129"/>
      <c r="J32" s="125"/>
      <c r="K32" s="125"/>
      <c r="L32" s="125"/>
      <c r="M32" s="125"/>
      <c r="N32" s="125"/>
      <c r="O32" s="125"/>
    </row>
    <row r="33" spans="1:15" ht="14.25" customHeight="1">
      <c r="A33" s="143"/>
      <c r="B33" s="153" t="s">
        <v>314</v>
      </c>
      <c r="C33" s="132">
        <v>100</v>
      </c>
      <c r="D33" s="132">
        <v>106.5</v>
      </c>
      <c r="E33" s="132">
        <v>99.7</v>
      </c>
      <c r="F33" s="393">
        <v>-6.5</v>
      </c>
      <c r="G33" s="394">
        <f t="shared" si="3"/>
        <v>6.5</v>
      </c>
      <c r="H33" s="395">
        <f t="shared" si="3"/>
        <v>-6.384976525821593</v>
      </c>
      <c r="I33" s="129"/>
      <c r="J33" s="125"/>
      <c r="K33" s="125"/>
      <c r="L33" s="125"/>
      <c r="M33" s="125"/>
      <c r="N33" s="125"/>
      <c r="O33" s="125"/>
    </row>
    <row r="34" spans="1:15" ht="14.25" customHeight="1">
      <c r="A34" s="143"/>
      <c r="B34" s="153" t="s">
        <v>316</v>
      </c>
      <c r="C34" s="132">
        <v>100</v>
      </c>
      <c r="D34" s="132">
        <v>101.8</v>
      </c>
      <c r="E34" s="132">
        <v>103.3</v>
      </c>
      <c r="F34" s="393">
        <v>1.3</v>
      </c>
      <c r="G34" s="394">
        <f t="shared" si="3"/>
        <v>1.7999999999999972</v>
      </c>
      <c r="H34" s="395">
        <f t="shared" si="3"/>
        <v>1.4734774066797642</v>
      </c>
      <c r="I34" s="129"/>
      <c r="J34" s="125"/>
      <c r="K34" s="125"/>
      <c r="L34" s="125"/>
      <c r="M34" s="125"/>
      <c r="N34" s="125"/>
      <c r="O34" s="125"/>
    </row>
    <row r="35" spans="1:15" ht="14.25" customHeight="1">
      <c r="A35" s="143"/>
      <c r="B35" s="153"/>
      <c r="C35" s="132"/>
      <c r="D35" s="132"/>
      <c r="E35" s="132"/>
      <c r="F35" s="393"/>
      <c r="G35" s="394"/>
      <c r="H35" s="395"/>
      <c r="I35" s="129"/>
      <c r="J35" s="125"/>
      <c r="K35" s="125"/>
      <c r="L35" s="125"/>
      <c r="M35" s="125"/>
      <c r="N35" s="125"/>
      <c r="O35" s="125"/>
    </row>
    <row r="36" spans="1:15" ht="14.25" customHeight="1">
      <c r="A36" s="143"/>
      <c r="B36" s="153" t="s">
        <v>319</v>
      </c>
      <c r="C36" s="132">
        <v>100</v>
      </c>
      <c r="D36" s="132">
        <v>96.4</v>
      </c>
      <c r="E36" s="132">
        <v>92.9</v>
      </c>
      <c r="F36" s="393">
        <v>-1.2</v>
      </c>
      <c r="G36" s="394">
        <f aca="true" t="shared" si="4" ref="G36:H42">(D36-C36)/C36*100</f>
        <v>-3.5999999999999943</v>
      </c>
      <c r="H36" s="395">
        <f t="shared" si="4"/>
        <v>-3.630705394190871</v>
      </c>
      <c r="I36" s="129"/>
      <c r="J36" s="125"/>
      <c r="K36" s="125"/>
      <c r="L36" s="125"/>
      <c r="M36" s="125"/>
      <c r="N36" s="125"/>
      <c r="O36" s="125"/>
    </row>
    <row r="37" spans="1:15" ht="14.25" customHeight="1">
      <c r="A37" s="143"/>
      <c r="B37" s="153" t="s">
        <v>321</v>
      </c>
      <c r="C37" s="132">
        <v>100</v>
      </c>
      <c r="D37" s="132">
        <v>92.4</v>
      </c>
      <c r="E37" s="132">
        <v>85.3</v>
      </c>
      <c r="F37" s="393">
        <v>-2.5</v>
      </c>
      <c r="G37" s="394">
        <f t="shared" si="4"/>
        <v>-7.599999999999994</v>
      </c>
      <c r="H37" s="395">
        <f t="shared" si="4"/>
        <v>-7.683982683982693</v>
      </c>
      <c r="I37" s="129"/>
      <c r="J37" s="125"/>
      <c r="K37" s="125"/>
      <c r="L37" s="125"/>
      <c r="M37" s="125"/>
      <c r="N37" s="125"/>
      <c r="O37" s="125"/>
    </row>
    <row r="38" spans="1:15" ht="14.25" customHeight="1">
      <c r="A38" s="143"/>
      <c r="B38" s="153" t="s">
        <v>323</v>
      </c>
      <c r="C38" s="132">
        <v>100</v>
      </c>
      <c r="D38" s="132">
        <v>98.9</v>
      </c>
      <c r="E38" s="132">
        <v>96.3</v>
      </c>
      <c r="F38" s="393">
        <v>-0.9</v>
      </c>
      <c r="G38" s="394">
        <f t="shared" si="4"/>
        <v>-1.0999999999999943</v>
      </c>
      <c r="H38" s="395">
        <f t="shared" si="4"/>
        <v>-2.628918099089998</v>
      </c>
      <c r="I38" s="129"/>
      <c r="J38" s="125"/>
      <c r="K38" s="125"/>
      <c r="L38" s="125"/>
      <c r="M38" s="125"/>
      <c r="N38" s="125"/>
      <c r="O38" s="125"/>
    </row>
    <row r="39" spans="1:15" ht="14.25" customHeight="1">
      <c r="A39" s="143"/>
      <c r="B39" s="153" t="s">
        <v>324</v>
      </c>
      <c r="C39" s="132">
        <v>100</v>
      </c>
      <c r="D39" s="132">
        <v>96.3</v>
      </c>
      <c r="E39" s="132">
        <v>93.2</v>
      </c>
      <c r="F39" s="393">
        <v>-0.4</v>
      </c>
      <c r="G39" s="394">
        <f t="shared" si="4"/>
        <v>-3.7000000000000024</v>
      </c>
      <c r="H39" s="395">
        <f t="shared" si="4"/>
        <v>-3.2191069574247084</v>
      </c>
      <c r="I39" s="129"/>
      <c r="J39" s="125"/>
      <c r="K39" s="125"/>
      <c r="L39" s="125"/>
      <c r="M39" s="125"/>
      <c r="N39" s="125"/>
      <c r="O39" s="125"/>
    </row>
    <row r="40" spans="1:15" ht="14.25" customHeight="1">
      <c r="A40" s="143"/>
      <c r="B40" s="153" t="s">
        <v>326</v>
      </c>
      <c r="C40" s="132">
        <v>100</v>
      </c>
      <c r="D40" s="132">
        <v>99.1</v>
      </c>
      <c r="E40" s="132">
        <v>97.5</v>
      </c>
      <c r="F40" s="393">
        <v>-0.9</v>
      </c>
      <c r="G40" s="394">
        <f t="shared" si="4"/>
        <v>-0.9000000000000057</v>
      </c>
      <c r="H40" s="395">
        <f t="shared" si="4"/>
        <v>-1.614530776992931</v>
      </c>
      <c r="I40" s="129"/>
      <c r="J40" s="125"/>
      <c r="K40" s="125"/>
      <c r="L40" s="125"/>
      <c r="M40" s="125"/>
      <c r="N40" s="125"/>
      <c r="O40" s="125"/>
    </row>
    <row r="41" spans="1:15" ht="14.25" customHeight="1">
      <c r="A41" s="143"/>
      <c r="B41" s="153" t="s">
        <v>328</v>
      </c>
      <c r="C41" s="132">
        <v>100</v>
      </c>
      <c r="D41" s="132">
        <v>96.8</v>
      </c>
      <c r="E41" s="132">
        <v>94.1</v>
      </c>
      <c r="F41" s="393">
        <v>-1.2</v>
      </c>
      <c r="G41" s="394">
        <f t="shared" si="4"/>
        <v>-3.200000000000003</v>
      </c>
      <c r="H41" s="395">
        <f t="shared" si="4"/>
        <v>-2.7892561983471102</v>
      </c>
      <c r="I41" s="129"/>
      <c r="J41" s="125"/>
      <c r="K41" s="125"/>
      <c r="L41" s="125"/>
      <c r="M41" s="125"/>
      <c r="N41" s="125"/>
      <c r="O41" s="125"/>
    </row>
    <row r="42" spans="1:15" ht="14.25" customHeight="1">
      <c r="A42" s="143"/>
      <c r="B42" s="153" t="s">
        <v>330</v>
      </c>
      <c r="C42" s="132">
        <v>100</v>
      </c>
      <c r="D42" s="132">
        <v>100.4</v>
      </c>
      <c r="E42" s="132">
        <v>101.1</v>
      </c>
      <c r="F42" s="393">
        <v>0.9</v>
      </c>
      <c r="G42" s="394">
        <f t="shared" si="4"/>
        <v>0.40000000000000563</v>
      </c>
      <c r="H42" s="395">
        <f t="shared" si="4"/>
        <v>0.6972111553784747</v>
      </c>
      <c r="I42" s="129"/>
      <c r="J42" s="125"/>
      <c r="K42" s="125"/>
      <c r="L42" s="125"/>
      <c r="M42" s="125"/>
      <c r="N42" s="125"/>
      <c r="O42" s="125"/>
    </row>
    <row r="43" spans="1:15" ht="14.25" customHeight="1">
      <c r="A43" s="143"/>
      <c r="B43" s="153"/>
      <c r="C43" s="132"/>
      <c r="D43" s="132"/>
      <c r="E43" s="132"/>
      <c r="F43" s="393"/>
      <c r="G43" s="394"/>
      <c r="H43" s="395"/>
      <c r="I43" s="129"/>
      <c r="J43" s="125"/>
      <c r="K43" s="125"/>
      <c r="L43" s="125"/>
      <c r="M43" s="125"/>
      <c r="N43" s="125"/>
      <c r="O43" s="125"/>
    </row>
    <row r="44" spans="1:15" ht="14.25" customHeight="1">
      <c r="A44" s="143"/>
      <c r="B44" s="153" t="s">
        <v>331</v>
      </c>
      <c r="C44" s="132">
        <v>100</v>
      </c>
      <c r="D44" s="132">
        <v>97.8</v>
      </c>
      <c r="E44" s="132">
        <v>95.6</v>
      </c>
      <c r="F44" s="393">
        <v>-0.2</v>
      </c>
      <c r="G44" s="394">
        <f aca="true" t="shared" si="5" ref="G44:G55">(D44-C44)/C44*100</f>
        <v>-2.200000000000003</v>
      </c>
      <c r="H44" s="395">
        <f aca="true" t="shared" si="6" ref="H44:H55">(E44-D44)/D44*100</f>
        <v>-2.24948875255624</v>
      </c>
      <c r="I44" s="129"/>
      <c r="J44" s="125"/>
      <c r="K44" s="125"/>
      <c r="L44" s="125"/>
      <c r="M44" s="125"/>
      <c r="N44" s="125"/>
      <c r="O44" s="125"/>
    </row>
    <row r="45" spans="1:15" ht="14.25" customHeight="1">
      <c r="A45" s="143"/>
      <c r="B45" s="153" t="s">
        <v>333</v>
      </c>
      <c r="C45" s="132">
        <v>100</v>
      </c>
      <c r="D45" s="132">
        <v>96.9</v>
      </c>
      <c r="E45" s="132">
        <v>93.8</v>
      </c>
      <c r="F45" s="393">
        <v>-0.1</v>
      </c>
      <c r="G45" s="394">
        <f t="shared" si="5"/>
        <v>-3.0999999999999943</v>
      </c>
      <c r="H45" s="395">
        <f t="shared" si="6"/>
        <v>-3.199174406604756</v>
      </c>
      <c r="I45" s="129"/>
      <c r="J45" s="125"/>
      <c r="K45" s="125"/>
      <c r="L45" s="125"/>
      <c r="M45" s="125"/>
      <c r="N45" s="125"/>
      <c r="O45" s="125"/>
    </row>
    <row r="46" spans="1:15" ht="14.25" customHeight="1">
      <c r="A46" s="143"/>
      <c r="B46" s="153" t="s">
        <v>335</v>
      </c>
      <c r="C46" s="132">
        <v>100</v>
      </c>
      <c r="D46" s="132">
        <v>96.6</v>
      </c>
      <c r="E46" s="132">
        <v>92.3</v>
      </c>
      <c r="F46" s="393">
        <v>-0.1</v>
      </c>
      <c r="G46" s="394">
        <f t="shared" si="5"/>
        <v>-3.4000000000000057</v>
      </c>
      <c r="H46" s="395">
        <f t="shared" si="6"/>
        <v>-4.451345755693579</v>
      </c>
      <c r="I46" s="129"/>
      <c r="J46" s="125"/>
      <c r="K46" s="125"/>
      <c r="L46" s="125"/>
      <c r="M46" s="125"/>
      <c r="N46" s="125"/>
      <c r="O46" s="125"/>
    </row>
    <row r="47" spans="1:15" ht="14.25" customHeight="1">
      <c r="A47" s="143"/>
      <c r="B47" s="153" t="s">
        <v>337</v>
      </c>
      <c r="C47" s="132">
        <v>100</v>
      </c>
      <c r="D47" s="132">
        <v>97</v>
      </c>
      <c r="E47" s="132">
        <v>93.9</v>
      </c>
      <c r="F47" s="393">
        <v>-0.1</v>
      </c>
      <c r="G47" s="394">
        <f t="shared" si="5"/>
        <v>-3</v>
      </c>
      <c r="H47" s="395">
        <f t="shared" si="6"/>
        <v>-3.195876288659788</v>
      </c>
      <c r="I47" s="129"/>
      <c r="J47" s="125"/>
      <c r="K47" s="125"/>
      <c r="L47" s="125"/>
      <c r="M47" s="125"/>
      <c r="N47" s="125"/>
      <c r="O47" s="125"/>
    </row>
    <row r="48" spans="1:15" ht="14.25" customHeight="1">
      <c r="A48" s="143"/>
      <c r="B48" s="153" t="s">
        <v>338</v>
      </c>
      <c r="C48" s="132">
        <v>100</v>
      </c>
      <c r="D48" s="132">
        <v>97.6</v>
      </c>
      <c r="E48" s="132">
        <v>95.1</v>
      </c>
      <c r="F48" s="393">
        <v>-0.2</v>
      </c>
      <c r="G48" s="394">
        <f t="shared" si="5"/>
        <v>-2.4000000000000057</v>
      </c>
      <c r="H48" s="395">
        <f t="shared" si="6"/>
        <v>-2.5614754098360657</v>
      </c>
      <c r="I48" s="129"/>
      <c r="J48" s="125"/>
      <c r="K48" s="125"/>
      <c r="L48" s="125"/>
      <c r="M48" s="125"/>
      <c r="N48" s="125"/>
      <c r="O48" s="125"/>
    </row>
    <row r="49" spans="1:15" ht="14.25" customHeight="1">
      <c r="A49" s="143"/>
      <c r="B49" s="153" t="s">
        <v>339</v>
      </c>
      <c r="C49" s="132">
        <v>100</v>
      </c>
      <c r="D49" s="132">
        <v>96.8</v>
      </c>
      <c r="E49" s="132">
        <v>93.6</v>
      </c>
      <c r="F49" s="393">
        <v>-0.6</v>
      </c>
      <c r="G49" s="394">
        <f t="shared" si="5"/>
        <v>-3.200000000000003</v>
      </c>
      <c r="H49" s="395">
        <f t="shared" si="6"/>
        <v>-3.305785123966945</v>
      </c>
      <c r="I49" s="129"/>
      <c r="J49" s="125"/>
      <c r="K49" s="125"/>
      <c r="L49" s="125"/>
      <c r="M49" s="125"/>
      <c r="N49" s="125"/>
      <c r="O49" s="125"/>
    </row>
    <row r="50" spans="1:15" ht="14.25" customHeight="1">
      <c r="A50" s="143"/>
      <c r="B50" s="153" t="s">
        <v>341</v>
      </c>
      <c r="C50" s="132">
        <v>100</v>
      </c>
      <c r="D50" s="132">
        <v>99.4</v>
      </c>
      <c r="E50" s="132">
        <v>98.7</v>
      </c>
      <c r="F50" s="393">
        <v>0.9</v>
      </c>
      <c r="G50" s="394">
        <f t="shared" si="5"/>
        <v>-0.5999999999999943</v>
      </c>
      <c r="H50" s="395">
        <f t="shared" si="6"/>
        <v>-0.7042253521126789</v>
      </c>
      <c r="I50" s="129"/>
      <c r="J50" s="125"/>
      <c r="K50" s="125"/>
      <c r="L50" s="125"/>
      <c r="M50" s="125"/>
      <c r="N50" s="125"/>
      <c r="O50" s="125"/>
    </row>
    <row r="51" spans="1:15" ht="14.25" customHeight="1">
      <c r="A51" s="143"/>
      <c r="B51" s="153" t="s">
        <v>343</v>
      </c>
      <c r="C51" s="132">
        <v>100</v>
      </c>
      <c r="D51" s="132">
        <v>98.9</v>
      </c>
      <c r="E51" s="132">
        <v>97.9</v>
      </c>
      <c r="F51" s="393">
        <v>0</v>
      </c>
      <c r="G51" s="394">
        <f t="shared" si="5"/>
        <v>-1.0999999999999943</v>
      </c>
      <c r="H51" s="395">
        <f t="shared" si="6"/>
        <v>-1.0111223458038423</v>
      </c>
      <c r="I51" s="129"/>
      <c r="J51" s="125"/>
      <c r="K51" s="125"/>
      <c r="L51" s="125"/>
      <c r="M51" s="125"/>
      <c r="N51" s="125"/>
      <c r="O51" s="125"/>
    </row>
    <row r="52" spans="1:15" ht="14.25" customHeight="1">
      <c r="A52" s="143"/>
      <c r="B52" s="153" t="s">
        <v>344</v>
      </c>
      <c r="C52" s="132">
        <v>100</v>
      </c>
      <c r="D52" s="132">
        <v>99.9</v>
      </c>
      <c r="E52" s="132">
        <v>99.7</v>
      </c>
      <c r="F52" s="393">
        <v>-0.4</v>
      </c>
      <c r="G52" s="394">
        <f t="shared" si="5"/>
        <v>-0.09999999999999432</v>
      </c>
      <c r="H52" s="395">
        <f t="shared" si="6"/>
        <v>-0.20020020020020302</v>
      </c>
      <c r="I52" s="129"/>
      <c r="J52" s="125"/>
      <c r="K52" s="125"/>
      <c r="L52" s="125"/>
      <c r="M52" s="125"/>
      <c r="N52" s="125"/>
      <c r="O52" s="125"/>
    </row>
    <row r="53" spans="1:15" ht="14.25" customHeight="1">
      <c r="A53" s="143"/>
      <c r="B53" s="153" t="s">
        <v>345</v>
      </c>
      <c r="C53" s="132">
        <v>100</v>
      </c>
      <c r="D53" s="132">
        <v>98.5</v>
      </c>
      <c r="E53" s="132">
        <v>95.2</v>
      </c>
      <c r="F53" s="393">
        <v>-0.5</v>
      </c>
      <c r="G53" s="394">
        <f t="shared" si="5"/>
        <v>-1.5</v>
      </c>
      <c r="H53" s="395">
        <f t="shared" si="6"/>
        <v>-3.3502538071065966</v>
      </c>
      <c r="I53" s="129"/>
      <c r="J53" s="125"/>
      <c r="K53" s="125"/>
      <c r="L53" s="125"/>
      <c r="M53" s="125"/>
      <c r="N53" s="125"/>
      <c r="O53" s="125"/>
    </row>
    <row r="54" spans="1:15" ht="14.25" customHeight="1">
      <c r="A54" s="143"/>
      <c r="B54" s="154" t="s">
        <v>347</v>
      </c>
      <c r="C54" s="132">
        <v>100</v>
      </c>
      <c r="D54" s="132">
        <v>100.2</v>
      </c>
      <c r="E54" s="132">
        <v>100.6</v>
      </c>
      <c r="F54" s="393">
        <v>-0.5</v>
      </c>
      <c r="G54" s="394">
        <f t="shared" si="5"/>
        <v>0.20000000000000281</v>
      </c>
      <c r="H54" s="395">
        <f t="shared" si="6"/>
        <v>0.3992015968063787</v>
      </c>
      <c r="I54" s="129"/>
      <c r="J54" s="125"/>
      <c r="K54" s="125"/>
      <c r="L54" s="125"/>
      <c r="M54" s="125"/>
      <c r="N54" s="125"/>
      <c r="O54" s="125"/>
    </row>
    <row r="55" spans="1:15" ht="14.25" customHeight="1">
      <c r="A55" s="143"/>
      <c r="B55" s="154" t="s">
        <v>349</v>
      </c>
      <c r="C55" s="132">
        <v>100</v>
      </c>
      <c r="D55" s="132">
        <v>99.9</v>
      </c>
      <c r="E55" s="132">
        <v>99.7</v>
      </c>
      <c r="F55" s="393">
        <v>-0.2</v>
      </c>
      <c r="G55" s="394">
        <f t="shared" si="5"/>
        <v>-0.09999999999999432</v>
      </c>
      <c r="H55" s="395">
        <f t="shared" si="6"/>
        <v>-0.20020020020020302</v>
      </c>
      <c r="I55" s="129"/>
      <c r="J55" s="125"/>
      <c r="K55" s="125"/>
      <c r="L55" s="125"/>
      <c r="M55" s="125"/>
      <c r="N55" s="125"/>
      <c r="O55" s="125"/>
    </row>
    <row r="56" spans="1:15" ht="14.25" customHeight="1">
      <c r="A56" s="149"/>
      <c r="B56" s="155"/>
      <c r="C56" s="133"/>
      <c r="D56" s="133"/>
      <c r="E56" s="133"/>
      <c r="F56" s="134"/>
      <c r="G56" s="133"/>
      <c r="H56" s="135"/>
      <c r="I56" s="129"/>
      <c r="J56" s="125"/>
      <c r="K56" s="125"/>
      <c r="L56" s="125"/>
      <c r="M56" s="125"/>
      <c r="N56" s="125"/>
      <c r="O56" s="125"/>
    </row>
    <row r="57" spans="2:15" ht="11.25">
      <c r="B57" s="127"/>
      <c r="C57" s="124"/>
      <c r="D57" s="124"/>
      <c r="E57" s="124"/>
      <c r="F57" s="124"/>
      <c r="G57" s="124"/>
      <c r="H57" s="124"/>
      <c r="I57" s="125"/>
      <c r="J57" s="125"/>
      <c r="K57" s="125"/>
      <c r="L57" s="125"/>
      <c r="M57" s="125"/>
      <c r="N57" s="125"/>
      <c r="O57" s="125"/>
    </row>
    <row r="58" spans="2:15" ht="11.25">
      <c r="B58" s="127"/>
      <c r="C58" s="124"/>
      <c r="D58" s="124"/>
      <c r="E58" s="124"/>
      <c r="F58" s="124"/>
      <c r="G58" s="124"/>
      <c r="H58" s="124"/>
      <c r="I58" s="125"/>
      <c r="J58" s="125"/>
      <c r="K58" s="125"/>
      <c r="L58" s="125"/>
      <c r="M58" s="125"/>
      <c r="N58" s="125"/>
      <c r="O58" s="125"/>
    </row>
    <row r="59" spans="1:30" s="3" customFormat="1" ht="17.25">
      <c r="A59" s="156" t="s">
        <v>639</v>
      </c>
      <c r="C59" s="1"/>
      <c r="D59" s="1"/>
      <c r="E59" s="1"/>
      <c r="F59" s="1"/>
      <c r="G59" s="1"/>
      <c r="I59" s="2"/>
      <c r="J59" s="2"/>
      <c r="K59" s="2"/>
      <c r="L59" s="2"/>
      <c r="M59" s="2"/>
      <c r="N59" s="12"/>
      <c r="O59" s="2"/>
      <c r="P59" s="2"/>
      <c r="Q59" s="2"/>
      <c r="R59" s="2"/>
      <c r="S59" s="2"/>
      <c r="T59" s="2"/>
      <c r="U59" s="2"/>
      <c r="V59" s="2"/>
      <c r="W59" s="2"/>
      <c r="X59" s="2"/>
      <c r="Y59" s="12"/>
      <c r="Z59" s="2"/>
      <c r="AA59" s="2"/>
      <c r="AB59" s="12"/>
      <c r="AC59" s="2"/>
      <c r="AD59" s="131" t="s">
        <v>351</v>
      </c>
    </row>
    <row r="60" spans="2:30" s="4" customFormat="1" ht="12">
      <c r="B60" s="6"/>
      <c r="C60" s="5"/>
      <c r="D60" s="5"/>
      <c r="E60" s="5"/>
      <c r="F60" s="5"/>
      <c r="G60" s="5"/>
      <c r="H60" s="157" t="s">
        <v>595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7" t="s">
        <v>352</v>
      </c>
    </row>
    <row r="61" spans="1:15" ht="15" customHeight="1">
      <c r="A61" s="136"/>
      <c r="B61" s="137"/>
      <c r="C61" s="138" t="s">
        <v>271</v>
      </c>
      <c r="D61" s="139" t="s">
        <v>271</v>
      </c>
      <c r="E61" s="139" t="s">
        <v>271</v>
      </c>
      <c r="F61" s="140"/>
      <c r="G61" s="141"/>
      <c r="H61" s="142"/>
      <c r="I61" s="129"/>
      <c r="J61" s="125"/>
      <c r="K61" s="125"/>
      <c r="L61" s="125"/>
      <c r="M61" s="125"/>
      <c r="N61" s="125"/>
      <c r="O61" s="125"/>
    </row>
    <row r="62" spans="1:15" ht="15" customHeight="1">
      <c r="A62" s="143"/>
      <c r="B62" s="144" t="s">
        <v>270</v>
      </c>
      <c r="C62" s="145" t="s">
        <v>634</v>
      </c>
      <c r="D62" s="146" t="s">
        <v>622</v>
      </c>
      <c r="E62" s="146" t="s">
        <v>623</v>
      </c>
      <c r="F62" s="146"/>
      <c r="G62" s="147" t="s">
        <v>350</v>
      </c>
      <c r="H62" s="148"/>
      <c r="I62" s="129"/>
      <c r="J62" s="125"/>
      <c r="K62" s="125"/>
      <c r="L62" s="125"/>
      <c r="M62" s="125"/>
      <c r="N62" s="125"/>
      <c r="O62" s="125"/>
    </row>
    <row r="63" spans="1:15" ht="15" customHeight="1">
      <c r="A63" s="149"/>
      <c r="B63" s="150"/>
      <c r="C63" s="147" t="s">
        <v>272</v>
      </c>
      <c r="D63" s="151" t="s">
        <v>272</v>
      </c>
      <c r="E63" s="151" t="s">
        <v>272</v>
      </c>
      <c r="F63" s="392" t="s">
        <v>636</v>
      </c>
      <c r="G63" s="148" t="s">
        <v>637</v>
      </c>
      <c r="H63" s="148" t="s">
        <v>638</v>
      </c>
      <c r="I63" s="129"/>
      <c r="J63" s="125"/>
      <c r="K63" s="125"/>
      <c r="L63" s="125"/>
      <c r="M63" s="125"/>
      <c r="N63" s="125"/>
      <c r="O63" s="125"/>
    </row>
    <row r="64" spans="1:15" ht="14.25" customHeight="1">
      <c r="A64" s="136"/>
      <c r="B64" s="152" t="s">
        <v>274</v>
      </c>
      <c r="C64" s="132">
        <v>100</v>
      </c>
      <c r="D64" s="132">
        <v>100.7</v>
      </c>
      <c r="E64" s="132">
        <v>99.5</v>
      </c>
      <c r="F64" s="393">
        <v>-0.7</v>
      </c>
      <c r="G64" s="394">
        <f aca="true" t="shared" si="7" ref="G64:H67">(D64-C64)/C64*100</f>
        <v>0.7000000000000028</v>
      </c>
      <c r="H64" s="395">
        <f t="shared" si="7"/>
        <v>-1.1916583912611747</v>
      </c>
      <c r="I64" s="129"/>
      <c r="J64" s="125"/>
      <c r="K64" s="125"/>
      <c r="L64" s="125"/>
      <c r="M64" s="125"/>
      <c r="N64" s="125"/>
      <c r="O64" s="125"/>
    </row>
    <row r="65" spans="1:15" ht="14.25" customHeight="1">
      <c r="A65" s="143"/>
      <c r="B65" s="153" t="s">
        <v>275</v>
      </c>
      <c r="C65" s="132">
        <v>100</v>
      </c>
      <c r="D65" s="132">
        <v>99.2</v>
      </c>
      <c r="E65" s="132">
        <v>98.3</v>
      </c>
      <c r="F65" s="393">
        <v>-0.1</v>
      </c>
      <c r="G65" s="394">
        <f t="shared" si="7"/>
        <v>-0.7999999999999973</v>
      </c>
      <c r="H65" s="395">
        <f t="shared" si="7"/>
        <v>-0.9072580645161348</v>
      </c>
      <c r="I65" s="129"/>
      <c r="J65" s="125"/>
      <c r="K65" s="125"/>
      <c r="L65" s="125"/>
      <c r="M65" s="125"/>
      <c r="N65" s="125"/>
      <c r="O65" s="125"/>
    </row>
    <row r="66" spans="1:15" ht="14.25" customHeight="1">
      <c r="A66" s="143"/>
      <c r="B66" s="153" t="s">
        <v>277</v>
      </c>
      <c r="C66" s="132">
        <v>100</v>
      </c>
      <c r="D66" s="132">
        <v>97.6</v>
      </c>
      <c r="E66" s="132">
        <v>94.3</v>
      </c>
      <c r="F66" s="393">
        <v>-1.3</v>
      </c>
      <c r="G66" s="394">
        <f t="shared" si="7"/>
        <v>-2.4000000000000057</v>
      </c>
      <c r="H66" s="395">
        <f t="shared" si="7"/>
        <v>-3.381147540983604</v>
      </c>
      <c r="I66" s="129"/>
      <c r="J66" s="125"/>
      <c r="K66" s="125"/>
      <c r="L66" s="125"/>
      <c r="M66" s="125"/>
      <c r="N66" s="125"/>
      <c r="O66" s="125"/>
    </row>
    <row r="67" spans="1:15" ht="14.25" customHeight="1">
      <c r="A67" s="143"/>
      <c r="B67" s="153" t="s">
        <v>279</v>
      </c>
      <c r="C67" s="132">
        <v>100</v>
      </c>
      <c r="D67" s="132">
        <v>102.8</v>
      </c>
      <c r="E67" s="132">
        <v>102.2</v>
      </c>
      <c r="F67" s="393">
        <v>-0.9</v>
      </c>
      <c r="G67" s="394">
        <f t="shared" si="7"/>
        <v>2.799999999999997</v>
      </c>
      <c r="H67" s="395">
        <f t="shared" si="7"/>
        <v>-0.5836575875486326</v>
      </c>
      <c r="I67" s="129"/>
      <c r="J67" s="125"/>
      <c r="K67" s="125"/>
      <c r="L67" s="125"/>
      <c r="M67" s="125"/>
      <c r="N67" s="125"/>
      <c r="O67" s="125"/>
    </row>
    <row r="68" spans="1:15" ht="14.25" customHeight="1">
      <c r="A68" s="143"/>
      <c r="B68" s="153"/>
      <c r="C68" s="132"/>
      <c r="D68" s="132"/>
      <c r="E68" s="132"/>
      <c r="F68" s="393"/>
      <c r="G68" s="394"/>
      <c r="H68" s="395"/>
      <c r="I68" s="129"/>
      <c r="J68" s="125"/>
      <c r="K68" s="125"/>
      <c r="L68" s="125"/>
      <c r="M68" s="125"/>
      <c r="N68" s="125"/>
      <c r="O68" s="125"/>
    </row>
    <row r="69" spans="1:15" ht="14.25" customHeight="1">
      <c r="A69" s="143"/>
      <c r="B69" s="154"/>
      <c r="C69" s="128"/>
      <c r="D69" s="128"/>
      <c r="E69" s="128"/>
      <c r="F69" s="393"/>
      <c r="G69" s="394"/>
      <c r="H69" s="395"/>
      <c r="I69" s="129"/>
      <c r="J69" s="125"/>
      <c r="K69" s="125"/>
      <c r="L69" s="125"/>
      <c r="M69" s="125"/>
      <c r="N69" s="125"/>
      <c r="O69" s="125"/>
    </row>
    <row r="70" spans="1:15" ht="14.25" customHeight="1">
      <c r="A70" s="143"/>
      <c r="B70" s="153" t="s">
        <v>283</v>
      </c>
      <c r="C70" s="132">
        <v>100</v>
      </c>
      <c r="D70" s="132">
        <v>99.1</v>
      </c>
      <c r="E70" s="132">
        <v>98.5</v>
      </c>
      <c r="F70" s="393">
        <v>-0.2</v>
      </c>
      <c r="G70" s="394">
        <f aca="true" t="shared" si="8" ref="G70:H73">(D70-C70)/C70*100</f>
        <v>-0.9000000000000057</v>
      </c>
      <c r="H70" s="395">
        <f t="shared" si="8"/>
        <v>-0.6054490413723455</v>
      </c>
      <c r="I70" s="129"/>
      <c r="J70" s="125"/>
      <c r="K70" s="125"/>
      <c r="L70" s="125"/>
      <c r="M70" s="125"/>
      <c r="N70" s="125"/>
      <c r="O70" s="125"/>
    </row>
    <row r="71" spans="1:15" ht="14.25" customHeight="1">
      <c r="A71" s="143"/>
      <c r="B71" s="153" t="s">
        <v>285</v>
      </c>
      <c r="C71" s="132">
        <v>100</v>
      </c>
      <c r="D71" s="132">
        <v>100.3</v>
      </c>
      <c r="E71" s="132">
        <v>100.1</v>
      </c>
      <c r="F71" s="393">
        <v>0.2</v>
      </c>
      <c r="G71" s="394">
        <f t="shared" si="8"/>
        <v>0.29999999999999716</v>
      </c>
      <c r="H71" s="395">
        <f t="shared" si="8"/>
        <v>-0.1994017946161544</v>
      </c>
      <c r="I71" s="129"/>
      <c r="J71" s="125"/>
      <c r="K71" s="125"/>
      <c r="L71" s="125"/>
      <c r="M71" s="125"/>
      <c r="N71" s="125"/>
      <c r="O71" s="125"/>
    </row>
    <row r="72" spans="1:15" ht="14.25" customHeight="1">
      <c r="A72" s="143"/>
      <c r="B72" s="153" t="s">
        <v>287</v>
      </c>
      <c r="C72" s="132">
        <v>100</v>
      </c>
      <c r="D72" s="132">
        <v>100.8</v>
      </c>
      <c r="E72" s="132">
        <v>100.4</v>
      </c>
      <c r="F72" s="393">
        <v>-0.4</v>
      </c>
      <c r="G72" s="394">
        <f t="shared" si="8"/>
        <v>0.7999999999999973</v>
      </c>
      <c r="H72" s="395">
        <f t="shared" si="8"/>
        <v>-0.39682539682538837</v>
      </c>
      <c r="I72" s="129"/>
      <c r="J72" s="125"/>
      <c r="K72" s="125"/>
      <c r="L72" s="125"/>
      <c r="M72" s="125"/>
      <c r="N72" s="125"/>
      <c r="O72" s="125"/>
    </row>
    <row r="73" spans="1:15" ht="14.25" customHeight="1">
      <c r="A73" s="143"/>
      <c r="B73" s="154" t="s">
        <v>289</v>
      </c>
      <c r="C73" s="128">
        <v>100</v>
      </c>
      <c r="D73" s="128">
        <v>93.9</v>
      </c>
      <c r="E73" s="128">
        <v>92.5</v>
      </c>
      <c r="F73" s="393">
        <v>-0.2</v>
      </c>
      <c r="G73" s="394">
        <f t="shared" si="8"/>
        <v>-6.099999999999994</v>
      </c>
      <c r="H73" s="395">
        <f t="shared" si="8"/>
        <v>-1.490947816826417</v>
      </c>
      <c r="I73" s="129"/>
      <c r="J73" s="125"/>
      <c r="K73" s="125"/>
      <c r="L73" s="125"/>
      <c r="M73" s="125"/>
      <c r="N73" s="125"/>
      <c r="O73" s="125"/>
    </row>
    <row r="74" spans="1:15" ht="14.25" customHeight="1">
      <c r="A74" s="143"/>
      <c r="B74" s="153"/>
      <c r="C74" s="132"/>
      <c r="D74" s="132"/>
      <c r="E74" s="132"/>
      <c r="F74" s="393"/>
      <c r="G74" s="394"/>
      <c r="H74" s="395"/>
      <c r="I74" s="129"/>
      <c r="J74" s="125"/>
      <c r="K74" s="125"/>
      <c r="L74" s="125"/>
      <c r="M74" s="125"/>
      <c r="N74" s="125"/>
      <c r="O74" s="125"/>
    </row>
    <row r="75" spans="1:15" ht="14.25" customHeight="1">
      <c r="A75" s="143"/>
      <c r="B75" s="154"/>
      <c r="C75" s="128"/>
      <c r="D75" s="128"/>
      <c r="E75" s="128"/>
      <c r="F75" s="393"/>
      <c r="G75" s="394"/>
      <c r="H75" s="395"/>
      <c r="I75" s="129"/>
      <c r="J75" s="125"/>
      <c r="K75" s="125"/>
      <c r="L75" s="125"/>
      <c r="M75" s="125"/>
      <c r="N75" s="125"/>
      <c r="O75" s="125"/>
    </row>
    <row r="76" spans="1:15" ht="14.25" customHeight="1">
      <c r="A76" s="143"/>
      <c r="B76" s="153" t="s">
        <v>293</v>
      </c>
      <c r="C76" s="132">
        <v>100</v>
      </c>
      <c r="D76" s="132">
        <v>101.1</v>
      </c>
      <c r="E76" s="132">
        <v>102.1</v>
      </c>
      <c r="F76" s="393">
        <v>1.4</v>
      </c>
      <c r="G76" s="394">
        <f aca="true" t="shared" si="9" ref="G76:H79">(D76-C76)/C76*100</f>
        <v>1.0999999999999943</v>
      </c>
      <c r="H76" s="395">
        <f t="shared" si="9"/>
        <v>0.9891196834817014</v>
      </c>
      <c r="I76" s="129"/>
      <c r="J76" s="125"/>
      <c r="K76" s="125"/>
      <c r="L76" s="125"/>
      <c r="M76" s="125"/>
      <c r="N76" s="125"/>
      <c r="O76" s="125"/>
    </row>
    <row r="77" spans="1:15" ht="14.25" customHeight="1">
      <c r="A77" s="143"/>
      <c r="B77" s="153" t="s">
        <v>295</v>
      </c>
      <c r="C77" s="132">
        <v>100</v>
      </c>
      <c r="D77" s="132">
        <v>101.2</v>
      </c>
      <c r="E77" s="132">
        <v>102.3</v>
      </c>
      <c r="F77" s="393">
        <v>1.8</v>
      </c>
      <c r="G77" s="394">
        <f t="shared" si="9"/>
        <v>1.2000000000000028</v>
      </c>
      <c r="H77" s="395">
        <f t="shared" si="9"/>
        <v>1.0869565217391248</v>
      </c>
      <c r="I77" s="129"/>
      <c r="J77" s="125"/>
      <c r="K77" s="125"/>
      <c r="L77" s="125"/>
      <c r="M77" s="125"/>
      <c r="N77" s="125"/>
      <c r="O77" s="125"/>
    </row>
    <row r="78" spans="1:15" ht="14.25" customHeight="1">
      <c r="A78" s="143"/>
      <c r="B78" s="153" t="s">
        <v>297</v>
      </c>
      <c r="C78" s="132">
        <v>100</v>
      </c>
      <c r="D78" s="132">
        <v>101.6</v>
      </c>
      <c r="E78" s="132">
        <v>102.7</v>
      </c>
      <c r="F78" s="393">
        <v>0.4</v>
      </c>
      <c r="G78" s="394">
        <f t="shared" si="9"/>
        <v>1.5999999999999945</v>
      </c>
      <c r="H78" s="395">
        <f t="shared" si="9"/>
        <v>1.0826771653543392</v>
      </c>
      <c r="I78" s="129"/>
      <c r="J78" s="125"/>
      <c r="K78" s="125"/>
      <c r="L78" s="125"/>
      <c r="M78" s="125"/>
      <c r="N78" s="125"/>
      <c r="O78" s="125"/>
    </row>
    <row r="79" spans="1:15" ht="14.25" customHeight="1">
      <c r="A79" s="143"/>
      <c r="B79" s="153" t="s">
        <v>299</v>
      </c>
      <c r="C79" s="132">
        <v>100</v>
      </c>
      <c r="D79" s="132">
        <v>100.5</v>
      </c>
      <c r="E79" s="132">
        <v>101.8</v>
      </c>
      <c r="F79" s="393">
        <v>0.6</v>
      </c>
      <c r="G79" s="394">
        <f t="shared" si="9"/>
        <v>0.5</v>
      </c>
      <c r="H79" s="395">
        <f t="shared" si="9"/>
        <v>1.293532338308455</v>
      </c>
      <c r="I79" s="129"/>
      <c r="J79" s="125"/>
      <c r="K79" s="125"/>
      <c r="L79" s="125"/>
      <c r="M79" s="125"/>
      <c r="N79" s="125"/>
      <c r="O79" s="125"/>
    </row>
    <row r="80" spans="1:15" ht="14.25" customHeight="1">
      <c r="A80" s="143"/>
      <c r="B80" s="153"/>
      <c r="C80" s="132"/>
      <c r="D80" s="132"/>
      <c r="E80" s="132"/>
      <c r="F80" s="393"/>
      <c r="G80" s="394"/>
      <c r="H80" s="395"/>
      <c r="I80" s="129"/>
      <c r="J80" s="125"/>
      <c r="K80" s="125"/>
      <c r="L80" s="125"/>
      <c r="M80" s="125"/>
      <c r="N80" s="125"/>
      <c r="O80" s="125"/>
    </row>
    <row r="81" spans="1:15" ht="14.25" customHeight="1">
      <c r="A81" s="143"/>
      <c r="B81" s="153"/>
      <c r="C81" s="132"/>
      <c r="D81" s="132"/>
      <c r="E81" s="132"/>
      <c r="F81" s="393"/>
      <c r="G81" s="394"/>
      <c r="H81" s="395"/>
      <c r="I81" s="129"/>
      <c r="J81" s="125"/>
      <c r="K81" s="125"/>
      <c r="L81" s="125"/>
      <c r="M81" s="125"/>
      <c r="N81" s="125"/>
      <c r="O81" s="125"/>
    </row>
    <row r="82" spans="1:15" ht="14.25" customHeight="1">
      <c r="A82" s="143"/>
      <c r="B82" s="153" t="s">
        <v>302</v>
      </c>
      <c r="C82" s="132">
        <v>100</v>
      </c>
      <c r="D82" s="132">
        <v>97</v>
      </c>
      <c r="E82" s="132">
        <v>94.9</v>
      </c>
      <c r="F82" s="393">
        <v>-0.8</v>
      </c>
      <c r="G82" s="394">
        <f aca="true" t="shared" si="10" ref="G82:H86">(D82-C82)/C82*100</f>
        <v>-3</v>
      </c>
      <c r="H82" s="395">
        <f t="shared" si="10"/>
        <v>-2.1649484536082415</v>
      </c>
      <c r="I82" s="129"/>
      <c r="J82" s="125"/>
      <c r="K82" s="125"/>
      <c r="L82" s="125"/>
      <c r="M82" s="125"/>
      <c r="N82" s="125"/>
      <c r="O82" s="125"/>
    </row>
    <row r="83" spans="1:15" ht="14.25" customHeight="1">
      <c r="A83" s="143"/>
      <c r="B83" s="153" t="s">
        <v>304</v>
      </c>
      <c r="C83" s="132">
        <v>100</v>
      </c>
      <c r="D83" s="132">
        <v>78.7</v>
      </c>
      <c r="E83" s="132">
        <v>66.7</v>
      </c>
      <c r="F83" s="393">
        <v>-3.3</v>
      </c>
      <c r="G83" s="394">
        <f t="shared" si="10"/>
        <v>-21.299999999999997</v>
      </c>
      <c r="H83" s="395">
        <f t="shared" si="10"/>
        <v>-15.247776365946633</v>
      </c>
      <c r="I83" s="129"/>
      <c r="J83" s="125"/>
      <c r="K83" s="125"/>
      <c r="L83" s="125"/>
      <c r="M83" s="125"/>
      <c r="N83" s="125"/>
      <c r="O83" s="125"/>
    </row>
    <row r="84" spans="1:15" ht="14.25" customHeight="1">
      <c r="A84" s="143"/>
      <c r="B84" s="153" t="s">
        <v>306</v>
      </c>
      <c r="C84" s="132">
        <v>100</v>
      </c>
      <c r="D84" s="132">
        <v>98.9</v>
      </c>
      <c r="E84" s="132">
        <v>96.9</v>
      </c>
      <c r="F84" s="393">
        <v>-0.9</v>
      </c>
      <c r="G84" s="394">
        <f t="shared" si="10"/>
        <v>-1.0999999999999943</v>
      </c>
      <c r="H84" s="395">
        <f t="shared" si="10"/>
        <v>-2.0222446916076846</v>
      </c>
      <c r="I84" s="129"/>
      <c r="J84" s="125"/>
      <c r="K84" s="125"/>
      <c r="L84" s="125"/>
      <c r="M84" s="125"/>
      <c r="N84" s="125"/>
      <c r="O84" s="125"/>
    </row>
    <row r="85" spans="1:15" ht="14.25" customHeight="1">
      <c r="A85" s="143"/>
      <c r="B85" s="153" t="s">
        <v>307</v>
      </c>
      <c r="C85" s="132">
        <v>100</v>
      </c>
      <c r="D85" s="132">
        <v>100.2</v>
      </c>
      <c r="E85" s="132">
        <v>100.3</v>
      </c>
      <c r="F85" s="393">
        <v>0.3</v>
      </c>
      <c r="G85" s="394">
        <f t="shared" si="10"/>
        <v>0.20000000000000281</v>
      </c>
      <c r="H85" s="395">
        <f t="shared" si="10"/>
        <v>0.09980039920159114</v>
      </c>
      <c r="I85" s="129"/>
      <c r="J85" s="125"/>
      <c r="K85" s="125"/>
      <c r="L85" s="125"/>
      <c r="M85" s="125"/>
      <c r="N85" s="125"/>
      <c r="O85" s="125"/>
    </row>
    <row r="86" spans="1:15" ht="14.25" customHeight="1">
      <c r="A86" s="143"/>
      <c r="B86" s="153" t="s">
        <v>309</v>
      </c>
      <c r="C86" s="132">
        <v>100</v>
      </c>
      <c r="D86" s="132">
        <v>99</v>
      </c>
      <c r="E86" s="132">
        <v>98.1</v>
      </c>
      <c r="F86" s="393">
        <v>-0.7</v>
      </c>
      <c r="G86" s="394">
        <f t="shared" si="10"/>
        <v>-1</v>
      </c>
      <c r="H86" s="395">
        <f t="shared" si="10"/>
        <v>-0.9090909090909147</v>
      </c>
      <c r="I86" s="129"/>
      <c r="J86" s="125"/>
      <c r="K86" s="125"/>
      <c r="L86" s="125"/>
      <c r="M86" s="125"/>
      <c r="N86" s="125"/>
      <c r="O86" s="125"/>
    </row>
    <row r="87" spans="1:15" ht="14.25" customHeight="1">
      <c r="A87" s="143"/>
      <c r="B87" s="153"/>
      <c r="C87" s="132"/>
      <c r="D87" s="132"/>
      <c r="E87" s="132"/>
      <c r="F87" s="393"/>
      <c r="G87" s="394"/>
      <c r="H87" s="395"/>
      <c r="I87" s="129"/>
      <c r="J87" s="125"/>
      <c r="K87" s="125"/>
      <c r="L87" s="125"/>
      <c r="M87" s="125"/>
      <c r="N87" s="125"/>
      <c r="O87" s="125"/>
    </row>
    <row r="88" spans="1:15" ht="14.25" customHeight="1">
      <c r="A88" s="143"/>
      <c r="B88" s="153"/>
      <c r="C88" s="132"/>
      <c r="D88" s="132"/>
      <c r="E88" s="132"/>
      <c r="F88" s="393"/>
      <c r="G88" s="394"/>
      <c r="H88" s="395"/>
      <c r="I88" s="129"/>
      <c r="J88" s="125"/>
      <c r="K88" s="125"/>
      <c r="L88" s="125"/>
      <c r="M88" s="125"/>
      <c r="N88" s="125"/>
      <c r="O88" s="125"/>
    </row>
    <row r="89" spans="1:15" ht="14.25" customHeight="1">
      <c r="A89" s="143"/>
      <c r="B89" s="153" t="s">
        <v>313</v>
      </c>
      <c r="C89" s="132">
        <v>100</v>
      </c>
      <c r="D89" s="132">
        <v>99.8</v>
      </c>
      <c r="E89" s="132">
        <v>100</v>
      </c>
      <c r="F89" s="393">
        <v>1</v>
      </c>
      <c r="G89" s="394">
        <f aca="true" t="shared" si="11" ref="G89:G94">(D89-C89)/C89*100</f>
        <v>-0.20000000000000281</v>
      </c>
      <c r="H89" s="395">
        <f aca="true" t="shared" si="12" ref="H89:H94">(E89-D89)/D89*100</f>
        <v>0.20040080160320925</v>
      </c>
      <c r="I89" s="129"/>
      <c r="J89" s="125"/>
      <c r="K89" s="125"/>
      <c r="L89" s="125"/>
      <c r="M89" s="125"/>
      <c r="N89" s="125"/>
      <c r="O89" s="125"/>
    </row>
    <row r="90" spans="1:15" ht="14.25" customHeight="1">
      <c r="A90" s="143"/>
      <c r="B90" s="153" t="s">
        <v>315</v>
      </c>
      <c r="C90" s="132">
        <v>100</v>
      </c>
      <c r="D90" s="132">
        <v>100.3</v>
      </c>
      <c r="E90" s="132">
        <v>100.3</v>
      </c>
      <c r="F90" s="393">
        <v>0.4</v>
      </c>
      <c r="G90" s="394">
        <f t="shared" si="11"/>
        <v>0.29999999999999716</v>
      </c>
      <c r="H90" s="395">
        <f t="shared" si="12"/>
        <v>0</v>
      </c>
      <c r="I90" s="129"/>
      <c r="J90" s="125"/>
      <c r="K90" s="125"/>
      <c r="L90" s="125"/>
      <c r="M90" s="125"/>
      <c r="N90" s="125"/>
      <c r="O90" s="125"/>
    </row>
    <row r="91" spans="1:15" ht="14.25" customHeight="1">
      <c r="A91" s="143"/>
      <c r="B91" s="153" t="s">
        <v>317</v>
      </c>
      <c r="C91" s="132">
        <v>100</v>
      </c>
      <c r="D91" s="132">
        <v>99.2</v>
      </c>
      <c r="E91" s="132">
        <v>98</v>
      </c>
      <c r="F91" s="393">
        <v>-0.8</v>
      </c>
      <c r="G91" s="394">
        <f t="shared" si="11"/>
        <v>-0.7999999999999973</v>
      </c>
      <c r="H91" s="395">
        <f t="shared" si="12"/>
        <v>-1.2096774193548416</v>
      </c>
      <c r="I91" s="129"/>
      <c r="J91" s="125"/>
      <c r="K91" s="125"/>
      <c r="L91" s="125"/>
      <c r="M91" s="125"/>
      <c r="N91" s="125"/>
      <c r="O91" s="125"/>
    </row>
    <row r="92" spans="1:15" ht="14.25" customHeight="1">
      <c r="A92" s="143"/>
      <c r="B92" s="153" t="s">
        <v>318</v>
      </c>
      <c r="C92" s="132">
        <v>100</v>
      </c>
      <c r="D92" s="132">
        <v>99.9</v>
      </c>
      <c r="E92" s="132">
        <v>102.1</v>
      </c>
      <c r="F92" s="393">
        <v>-1.4</v>
      </c>
      <c r="G92" s="394">
        <f t="shared" si="11"/>
        <v>-0.09999999999999432</v>
      </c>
      <c r="H92" s="395">
        <f t="shared" si="12"/>
        <v>2.2022022022021908</v>
      </c>
      <c r="I92" s="129"/>
      <c r="J92" s="125"/>
      <c r="K92" s="125"/>
      <c r="L92" s="125"/>
      <c r="M92" s="125"/>
      <c r="N92" s="125"/>
      <c r="O92" s="125"/>
    </row>
    <row r="93" spans="1:15" ht="14.25" customHeight="1">
      <c r="A93" s="143"/>
      <c r="B93" s="153" t="s">
        <v>320</v>
      </c>
      <c r="C93" s="132">
        <v>100</v>
      </c>
      <c r="D93" s="132">
        <v>100</v>
      </c>
      <c r="E93" s="132">
        <v>100</v>
      </c>
      <c r="F93" s="393">
        <v>7.1</v>
      </c>
      <c r="G93" s="394">
        <f t="shared" si="11"/>
        <v>0</v>
      </c>
      <c r="H93" s="395">
        <f t="shared" si="12"/>
        <v>0</v>
      </c>
      <c r="I93" s="129"/>
      <c r="J93" s="125"/>
      <c r="K93" s="125"/>
      <c r="L93" s="125"/>
      <c r="M93" s="125"/>
      <c r="N93" s="125"/>
      <c r="O93" s="125"/>
    </row>
    <row r="94" spans="1:15" ht="14.25" customHeight="1">
      <c r="A94" s="143"/>
      <c r="B94" s="153" t="s">
        <v>322</v>
      </c>
      <c r="C94" s="132">
        <v>100</v>
      </c>
      <c r="D94" s="132">
        <v>100.2</v>
      </c>
      <c r="E94" s="132">
        <v>100.4</v>
      </c>
      <c r="F94" s="393">
        <v>1.3</v>
      </c>
      <c r="G94" s="394">
        <f t="shared" si="11"/>
        <v>0.20000000000000281</v>
      </c>
      <c r="H94" s="395">
        <f t="shared" si="12"/>
        <v>0.19960079840319644</v>
      </c>
      <c r="I94" s="129"/>
      <c r="J94" s="125"/>
      <c r="K94" s="125"/>
      <c r="L94" s="125"/>
      <c r="M94" s="125"/>
      <c r="N94" s="125"/>
      <c r="O94" s="125"/>
    </row>
    <row r="95" spans="1:15" ht="14.25" customHeight="1">
      <c r="A95" s="143"/>
      <c r="B95" s="153"/>
      <c r="C95" s="132"/>
      <c r="D95" s="132"/>
      <c r="E95" s="132"/>
      <c r="F95" s="393"/>
      <c r="G95" s="394"/>
      <c r="H95" s="395"/>
      <c r="I95" s="129"/>
      <c r="J95" s="125"/>
      <c r="K95" s="125"/>
      <c r="L95" s="125"/>
      <c r="M95" s="125"/>
      <c r="N95" s="125"/>
      <c r="O95" s="125"/>
    </row>
    <row r="96" spans="1:15" ht="14.25" customHeight="1">
      <c r="A96" s="143"/>
      <c r="B96" s="153"/>
      <c r="C96" s="132"/>
      <c r="D96" s="132"/>
      <c r="E96" s="132"/>
      <c r="F96" s="393"/>
      <c r="G96" s="394"/>
      <c r="H96" s="395"/>
      <c r="I96" s="129"/>
      <c r="J96" s="125"/>
      <c r="K96" s="125"/>
      <c r="L96" s="125"/>
      <c r="M96" s="125"/>
      <c r="N96" s="125"/>
      <c r="O96" s="125"/>
    </row>
    <row r="97" spans="1:15" ht="14.25" customHeight="1">
      <c r="A97" s="143"/>
      <c r="B97" s="153" t="s">
        <v>325</v>
      </c>
      <c r="C97" s="132">
        <v>100</v>
      </c>
      <c r="D97" s="132">
        <v>99.1</v>
      </c>
      <c r="E97" s="132">
        <v>98</v>
      </c>
      <c r="F97" s="393">
        <v>-0.4</v>
      </c>
      <c r="G97" s="394">
        <f aca="true" t="shared" si="13" ref="G97:H99">(D97-C97)/C97*100</f>
        <v>-0.9000000000000057</v>
      </c>
      <c r="H97" s="395">
        <f t="shared" si="13"/>
        <v>-1.1099899091826382</v>
      </c>
      <c r="I97" s="129"/>
      <c r="J97" s="125"/>
      <c r="K97" s="125"/>
      <c r="L97" s="125"/>
      <c r="M97" s="125"/>
      <c r="N97" s="125"/>
      <c r="O97" s="125"/>
    </row>
    <row r="98" spans="1:15" ht="14.25" customHeight="1">
      <c r="A98" s="143"/>
      <c r="B98" s="153" t="s">
        <v>327</v>
      </c>
      <c r="C98" s="132">
        <v>100</v>
      </c>
      <c r="D98" s="132">
        <v>99.5</v>
      </c>
      <c r="E98" s="132">
        <v>99</v>
      </c>
      <c r="F98" s="393">
        <v>-0.5</v>
      </c>
      <c r="G98" s="394">
        <f t="shared" si="13"/>
        <v>-0.5</v>
      </c>
      <c r="H98" s="395">
        <f t="shared" si="13"/>
        <v>-0.5025125628140703</v>
      </c>
      <c r="I98" s="129"/>
      <c r="J98" s="125"/>
      <c r="K98" s="125"/>
      <c r="L98" s="125"/>
      <c r="M98" s="125"/>
      <c r="N98" s="125"/>
      <c r="O98" s="125"/>
    </row>
    <row r="99" spans="1:15" ht="14.25" customHeight="1">
      <c r="A99" s="143"/>
      <c r="B99" s="153" t="s">
        <v>329</v>
      </c>
      <c r="C99" s="132">
        <v>100</v>
      </c>
      <c r="D99" s="132">
        <v>99.9</v>
      </c>
      <c r="E99" s="132">
        <v>99.6</v>
      </c>
      <c r="F99" s="393">
        <v>-0.3</v>
      </c>
      <c r="G99" s="394">
        <f t="shared" si="13"/>
        <v>-0.09999999999999432</v>
      </c>
      <c r="H99" s="395">
        <f t="shared" si="13"/>
        <v>-0.3003003003003117</v>
      </c>
      <c r="I99" s="129"/>
      <c r="J99" s="125"/>
      <c r="K99" s="125"/>
      <c r="L99" s="125"/>
      <c r="M99" s="125"/>
      <c r="N99" s="125"/>
      <c r="O99" s="125"/>
    </row>
    <row r="100" spans="1:15" ht="14.25" customHeight="1">
      <c r="A100" s="143"/>
      <c r="B100" s="153"/>
      <c r="C100" s="132"/>
      <c r="D100" s="132"/>
      <c r="E100" s="132"/>
      <c r="F100" s="393"/>
      <c r="G100" s="394"/>
      <c r="H100" s="395"/>
      <c r="I100" s="129"/>
      <c r="J100" s="125"/>
      <c r="K100" s="125"/>
      <c r="L100" s="125"/>
      <c r="M100" s="125"/>
      <c r="N100" s="125"/>
      <c r="O100" s="125"/>
    </row>
    <row r="101" spans="1:15" ht="14.25" customHeight="1">
      <c r="A101" s="143"/>
      <c r="B101" s="153"/>
      <c r="C101" s="132"/>
      <c r="D101" s="132"/>
      <c r="E101" s="132"/>
      <c r="F101" s="393"/>
      <c r="G101" s="394"/>
      <c r="H101" s="395"/>
      <c r="I101" s="129"/>
      <c r="J101" s="125"/>
      <c r="K101" s="125"/>
      <c r="L101" s="125"/>
      <c r="M101" s="125"/>
      <c r="N101" s="125"/>
      <c r="O101" s="125"/>
    </row>
    <row r="102" spans="1:15" ht="14.25" customHeight="1">
      <c r="A102" s="143"/>
      <c r="B102" s="153" t="s">
        <v>332</v>
      </c>
      <c r="C102" s="132">
        <v>100</v>
      </c>
      <c r="D102" s="132">
        <v>100.8</v>
      </c>
      <c r="E102" s="132">
        <v>99</v>
      </c>
      <c r="F102" s="393">
        <v>-4.7</v>
      </c>
      <c r="G102" s="394">
        <f aca="true" t="shared" si="14" ref="G102:H104">(D102-C102)/C102*100</f>
        <v>0.7999999999999973</v>
      </c>
      <c r="H102" s="395">
        <f t="shared" si="14"/>
        <v>-1.785714285714283</v>
      </c>
      <c r="I102" s="129"/>
      <c r="J102" s="125"/>
      <c r="K102" s="125"/>
      <c r="L102" s="125"/>
      <c r="M102" s="125"/>
      <c r="N102" s="125"/>
      <c r="O102" s="125"/>
    </row>
    <row r="103" spans="1:15" ht="14.25" customHeight="1">
      <c r="A103" s="143"/>
      <c r="B103" s="153" t="s">
        <v>334</v>
      </c>
      <c r="C103" s="132">
        <v>100</v>
      </c>
      <c r="D103" s="132">
        <v>99.2</v>
      </c>
      <c r="E103" s="132">
        <v>98.3</v>
      </c>
      <c r="F103" s="393">
        <v>0</v>
      </c>
      <c r="G103" s="394">
        <f t="shared" si="14"/>
        <v>-0.7999999999999973</v>
      </c>
      <c r="H103" s="395">
        <f t="shared" si="14"/>
        <v>-0.9072580645161348</v>
      </c>
      <c r="I103" s="129"/>
      <c r="J103" s="125"/>
      <c r="K103" s="125"/>
      <c r="L103" s="125"/>
      <c r="M103" s="125"/>
      <c r="N103" s="125"/>
      <c r="O103" s="125"/>
    </row>
    <row r="104" spans="1:15" ht="14.25" customHeight="1">
      <c r="A104" s="143"/>
      <c r="B104" s="153" t="s">
        <v>336</v>
      </c>
      <c r="C104" s="132">
        <v>100</v>
      </c>
      <c r="D104" s="132">
        <v>99.1</v>
      </c>
      <c r="E104" s="132">
        <v>98.5</v>
      </c>
      <c r="F104" s="393">
        <v>0.5</v>
      </c>
      <c r="G104" s="394">
        <f t="shared" si="14"/>
        <v>-0.9000000000000057</v>
      </c>
      <c r="H104" s="395">
        <f t="shared" si="14"/>
        <v>-0.6054490413723455</v>
      </c>
      <c r="I104" s="129"/>
      <c r="J104" s="125"/>
      <c r="K104" s="125"/>
      <c r="L104" s="125"/>
      <c r="M104" s="125"/>
      <c r="N104" s="125"/>
      <c r="O104" s="125"/>
    </row>
    <row r="105" spans="1:15" ht="14.25" customHeight="1">
      <c r="A105" s="143"/>
      <c r="B105" s="153"/>
      <c r="C105" s="132"/>
      <c r="D105" s="132"/>
      <c r="E105" s="132"/>
      <c r="F105" s="393"/>
      <c r="G105" s="394"/>
      <c r="H105" s="395"/>
      <c r="I105" s="129"/>
      <c r="J105" s="125"/>
      <c r="K105" s="125"/>
      <c r="L105" s="125"/>
      <c r="M105" s="125"/>
      <c r="N105" s="125"/>
      <c r="O105" s="125"/>
    </row>
    <row r="106" spans="1:15" ht="14.25" customHeight="1">
      <c r="A106" s="143"/>
      <c r="B106" s="153"/>
      <c r="C106" s="132"/>
      <c r="D106" s="132"/>
      <c r="E106" s="132"/>
      <c r="F106" s="393"/>
      <c r="G106" s="394"/>
      <c r="H106" s="395"/>
      <c r="I106" s="129"/>
      <c r="J106" s="125"/>
      <c r="K106" s="125"/>
      <c r="L106" s="125"/>
      <c r="M106" s="125"/>
      <c r="N106" s="125"/>
      <c r="O106" s="125"/>
    </row>
    <row r="107" spans="1:15" ht="14.25" customHeight="1">
      <c r="A107" s="143"/>
      <c r="B107" s="153" t="s">
        <v>340</v>
      </c>
      <c r="C107" s="132"/>
      <c r="D107" s="132"/>
      <c r="E107" s="132"/>
      <c r="F107" s="393"/>
      <c r="G107" s="394"/>
      <c r="H107" s="395"/>
      <c r="I107" s="129"/>
      <c r="J107" s="125"/>
      <c r="K107" s="125"/>
      <c r="L107" s="125"/>
      <c r="M107" s="125"/>
      <c r="N107" s="125"/>
      <c r="O107" s="125"/>
    </row>
    <row r="108" spans="1:15" ht="14.25" customHeight="1">
      <c r="A108" s="143"/>
      <c r="B108" s="153" t="s">
        <v>342</v>
      </c>
      <c r="C108" s="132">
        <v>100</v>
      </c>
      <c r="D108" s="132">
        <v>99</v>
      </c>
      <c r="E108" s="132">
        <v>98</v>
      </c>
      <c r="F108" s="393">
        <v>-0.2</v>
      </c>
      <c r="G108" s="394">
        <f>(D108-C108)/C108*100</f>
        <v>-1</v>
      </c>
      <c r="H108" s="395">
        <f>(E108-D108)/D108*100</f>
        <v>-1.0101010101010102</v>
      </c>
      <c r="I108" s="129"/>
      <c r="J108" s="125"/>
      <c r="K108" s="125"/>
      <c r="L108" s="125"/>
      <c r="M108" s="125"/>
      <c r="N108" s="125"/>
      <c r="O108" s="125"/>
    </row>
    <row r="109" spans="1:15" ht="14.25" customHeight="1">
      <c r="A109" s="143"/>
      <c r="B109" s="153"/>
      <c r="C109" s="132"/>
      <c r="D109" s="132"/>
      <c r="E109" s="132"/>
      <c r="F109" s="393"/>
      <c r="G109" s="394"/>
      <c r="H109" s="395"/>
      <c r="I109" s="129"/>
      <c r="J109" s="125"/>
      <c r="K109" s="125"/>
      <c r="L109" s="125"/>
      <c r="M109" s="125"/>
      <c r="N109" s="125"/>
      <c r="O109" s="125"/>
    </row>
    <row r="110" spans="1:15" ht="14.25" customHeight="1">
      <c r="A110" s="143"/>
      <c r="B110" s="153"/>
      <c r="C110" s="132"/>
      <c r="D110" s="132"/>
      <c r="E110" s="132"/>
      <c r="F110" s="393"/>
      <c r="G110" s="394"/>
      <c r="H110" s="395"/>
      <c r="I110" s="129"/>
      <c r="J110" s="125"/>
      <c r="K110" s="125"/>
      <c r="L110" s="125"/>
      <c r="M110" s="125"/>
      <c r="N110" s="125"/>
      <c r="O110" s="125"/>
    </row>
    <row r="111" spans="1:15" ht="14.25" customHeight="1">
      <c r="A111" s="143"/>
      <c r="B111" s="153" t="s">
        <v>346</v>
      </c>
      <c r="C111" s="132">
        <v>100</v>
      </c>
      <c r="D111" s="132">
        <v>100.9</v>
      </c>
      <c r="E111" s="132">
        <v>101.7</v>
      </c>
      <c r="F111" s="393">
        <v>1.3</v>
      </c>
      <c r="G111" s="394">
        <f>(D111-C111)/C111*100</f>
        <v>0.9000000000000057</v>
      </c>
      <c r="H111" s="395">
        <f>(E111-D111)/D111*100</f>
        <v>0.7928642220019794</v>
      </c>
      <c r="I111" s="129"/>
      <c r="J111" s="125"/>
      <c r="K111" s="125"/>
      <c r="L111" s="125"/>
      <c r="M111" s="125"/>
      <c r="N111" s="125"/>
      <c r="O111" s="125"/>
    </row>
    <row r="112" spans="1:15" ht="14.25" customHeight="1">
      <c r="A112" s="143"/>
      <c r="B112" s="154" t="s">
        <v>348</v>
      </c>
      <c r="C112" s="132">
        <v>100</v>
      </c>
      <c r="D112" s="132">
        <v>97.4</v>
      </c>
      <c r="E112" s="132">
        <v>95.5</v>
      </c>
      <c r="F112" s="393">
        <v>-0.5</v>
      </c>
      <c r="G112" s="394">
        <f>(D112-C112)/C112*100</f>
        <v>-2.5999999999999943</v>
      </c>
      <c r="H112" s="395">
        <f>(E112-D112)/D112*100</f>
        <v>-1.9507186858316279</v>
      </c>
      <c r="I112" s="129"/>
      <c r="J112" s="125"/>
      <c r="K112" s="125"/>
      <c r="L112" s="125"/>
      <c r="M112" s="125"/>
      <c r="N112" s="125"/>
      <c r="O112" s="125"/>
    </row>
    <row r="113" spans="1:15" ht="14.25" customHeight="1">
      <c r="A113" s="143"/>
      <c r="B113" s="154"/>
      <c r="C113" s="132"/>
      <c r="D113" s="132"/>
      <c r="E113" s="132"/>
      <c r="F113" s="393"/>
      <c r="G113" s="394"/>
      <c r="H113" s="395"/>
      <c r="I113" s="129"/>
      <c r="J113" s="125"/>
      <c r="K113" s="125"/>
      <c r="L113" s="125"/>
      <c r="M113" s="125"/>
      <c r="N113" s="125"/>
      <c r="O113" s="125"/>
    </row>
    <row r="114" spans="1:15" ht="14.25" customHeight="1">
      <c r="A114" s="149"/>
      <c r="B114" s="155"/>
      <c r="C114" s="133"/>
      <c r="D114" s="133"/>
      <c r="E114" s="133"/>
      <c r="F114" s="396"/>
      <c r="G114" s="397"/>
      <c r="H114" s="398"/>
      <c r="I114" s="129"/>
      <c r="J114" s="125"/>
      <c r="K114" s="125"/>
      <c r="L114" s="125"/>
      <c r="M114" s="125"/>
      <c r="N114" s="125"/>
      <c r="O114" s="125"/>
    </row>
    <row r="115" spans="2:15" ht="11.25">
      <c r="B115" s="127"/>
      <c r="C115" s="124"/>
      <c r="D115" s="124"/>
      <c r="E115" s="124"/>
      <c r="F115" s="124"/>
      <c r="G115" s="124"/>
      <c r="H115" s="124"/>
      <c r="I115" s="125"/>
      <c r="J115" s="125"/>
      <c r="K115" s="125"/>
      <c r="L115" s="125"/>
      <c r="M115" s="125"/>
      <c r="N115" s="125"/>
      <c r="O115" s="125"/>
    </row>
    <row r="116" spans="2:15" ht="11.25">
      <c r="B116" s="127"/>
      <c r="C116" s="124"/>
      <c r="D116" s="124"/>
      <c r="E116" s="124"/>
      <c r="F116" s="124"/>
      <c r="G116" s="124"/>
      <c r="H116" s="124"/>
      <c r="I116" s="125"/>
      <c r="J116" s="125"/>
      <c r="K116" s="125"/>
      <c r="L116" s="125"/>
      <c r="M116" s="125"/>
      <c r="N116" s="125"/>
      <c r="O116" s="125"/>
    </row>
  </sheetData>
  <printOptions/>
  <pageMargins left="0.5118110236220472" right="0.5118110236220472" top="0.984251968503937" bottom="0.5118110236220472" header="0.5118110236220472" footer="0.5118110236220472"/>
  <pageSetup firstPageNumber="30" useFirstPageNumber="1" horizontalDpi="400" verticalDpi="400" orientation="portrait" paperSize="9" r:id="rId1"/>
  <headerFooter alignWithMargins="0">
    <oddFooter>&amp;C&amp;10－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1.83203125" style="161" customWidth="1"/>
    <col min="2" max="17" width="7.66015625" style="161" customWidth="1"/>
    <col min="18" max="18" width="11.83203125" style="161" customWidth="1"/>
    <col min="19" max="16384" width="8.66015625" style="161" customWidth="1"/>
  </cols>
  <sheetData>
    <row r="1" spans="1:18" ht="17.25">
      <c r="A1" s="158" t="s">
        <v>640</v>
      </c>
      <c r="B1" s="159"/>
      <c r="C1" s="158"/>
      <c r="D1" s="158"/>
      <c r="E1" s="158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7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309"/>
      <c r="Q2" s="162" t="s">
        <v>596</v>
      </c>
    </row>
    <row r="3" spans="1:18" s="168" customFormat="1" ht="15" customHeight="1">
      <c r="A3" s="163" t="s">
        <v>353</v>
      </c>
      <c r="B3" s="164"/>
      <c r="C3" s="164"/>
      <c r="D3" s="164"/>
      <c r="E3" s="164" t="s">
        <v>354</v>
      </c>
      <c r="F3" s="164" t="s">
        <v>355</v>
      </c>
      <c r="G3" s="164" t="s">
        <v>356</v>
      </c>
      <c r="H3" s="164"/>
      <c r="I3" s="164"/>
      <c r="J3" s="164"/>
      <c r="K3" s="164"/>
      <c r="L3" s="164"/>
      <c r="M3" s="164" t="s">
        <v>357</v>
      </c>
      <c r="N3" s="164"/>
      <c r="O3" s="164" t="s">
        <v>332</v>
      </c>
      <c r="P3" s="165" t="s">
        <v>358</v>
      </c>
      <c r="Q3" s="166"/>
      <c r="R3" s="167"/>
    </row>
    <row r="4" spans="1:18" s="173" customFormat="1" ht="15" customHeight="1">
      <c r="A4" s="169"/>
      <c r="B4" s="170" t="s">
        <v>359</v>
      </c>
      <c r="C4" s="170" t="s">
        <v>360</v>
      </c>
      <c r="D4" s="170" t="s">
        <v>361</v>
      </c>
      <c r="E4" s="170" t="s">
        <v>79</v>
      </c>
      <c r="F4" s="170" t="s">
        <v>79</v>
      </c>
      <c r="G4" s="170"/>
      <c r="H4" s="170" t="s">
        <v>274</v>
      </c>
      <c r="I4" s="170" t="s">
        <v>283</v>
      </c>
      <c r="J4" s="170" t="s">
        <v>362</v>
      </c>
      <c r="K4" s="170" t="s">
        <v>302</v>
      </c>
      <c r="L4" s="170" t="s">
        <v>363</v>
      </c>
      <c r="M4" s="170" t="s">
        <v>364</v>
      </c>
      <c r="N4" s="170" t="s">
        <v>332</v>
      </c>
      <c r="O4" s="170" t="s">
        <v>365</v>
      </c>
      <c r="P4" s="171"/>
      <c r="Q4" s="171" t="s">
        <v>366</v>
      </c>
      <c r="R4" s="172" t="s">
        <v>367</v>
      </c>
    </row>
    <row r="5" spans="1:18" s="177" customFormat="1" ht="15" customHeight="1">
      <c r="A5" s="174" t="s">
        <v>367</v>
      </c>
      <c r="B5" s="175"/>
      <c r="C5" s="175"/>
      <c r="D5" s="175"/>
      <c r="E5" s="175" t="s">
        <v>368</v>
      </c>
      <c r="F5" s="175" t="s">
        <v>369</v>
      </c>
      <c r="G5" s="175" t="s">
        <v>370</v>
      </c>
      <c r="H5" s="175"/>
      <c r="I5" s="175"/>
      <c r="J5" s="175"/>
      <c r="K5" s="175"/>
      <c r="L5" s="175"/>
      <c r="M5" s="175" t="s">
        <v>371</v>
      </c>
      <c r="N5" s="175"/>
      <c r="O5" s="175" t="s">
        <v>359</v>
      </c>
      <c r="P5" s="175" t="s">
        <v>273</v>
      </c>
      <c r="Q5" s="175" t="s">
        <v>371</v>
      </c>
      <c r="R5" s="176"/>
    </row>
    <row r="6" spans="1:18" s="183" customFormat="1" ht="15" customHeight="1">
      <c r="A6" s="178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2"/>
    </row>
    <row r="7" spans="1:18" s="183" customFormat="1" ht="15" customHeight="1">
      <c r="A7" s="184" t="s">
        <v>597</v>
      </c>
      <c r="B7" s="185">
        <v>86.1</v>
      </c>
      <c r="C7" s="186">
        <v>88.1</v>
      </c>
      <c r="D7" s="186">
        <v>74.2</v>
      </c>
      <c r="E7" s="186">
        <v>107.7</v>
      </c>
      <c r="F7" s="186">
        <v>112.1</v>
      </c>
      <c r="G7" s="186">
        <v>79.7</v>
      </c>
      <c r="H7" s="186">
        <v>81</v>
      </c>
      <c r="I7" s="186">
        <v>99.3</v>
      </c>
      <c r="J7" s="186">
        <v>62.5</v>
      </c>
      <c r="K7" s="186">
        <v>85.3</v>
      </c>
      <c r="L7" s="186">
        <v>85.8</v>
      </c>
      <c r="M7" s="186">
        <v>87.6</v>
      </c>
      <c r="N7" s="186">
        <v>92.1</v>
      </c>
      <c r="O7" s="186">
        <v>85.7</v>
      </c>
      <c r="P7" s="187"/>
      <c r="Q7" s="187"/>
      <c r="R7" s="188" t="s">
        <v>372</v>
      </c>
    </row>
    <row r="8" spans="1:18" s="183" customFormat="1" ht="15" customHeight="1">
      <c r="A8" s="184" t="s">
        <v>373</v>
      </c>
      <c r="B8" s="185">
        <v>86.7</v>
      </c>
      <c r="C8" s="186">
        <v>88.3</v>
      </c>
      <c r="D8" s="186">
        <v>76.1</v>
      </c>
      <c r="E8" s="186">
        <v>102.3</v>
      </c>
      <c r="F8" s="186">
        <v>112.1</v>
      </c>
      <c r="G8" s="186">
        <v>81.4</v>
      </c>
      <c r="H8" s="186">
        <v>82.6</v>
      </c>
      <c r="I8" s="186">
        <v>98.6</v>
      </c>
      <c r="J8" s="186">
        <v>64.8</v>
      </c>
      <c r="K8" s="186">
        <v>86.5</v>
      </c>
      <c r="L8" s="186">
        <v>87.5</v>
      </c>
      <c r="M8" s="186">
        <v>88</v>
      </c>
      <c r="N8" s="186">
        <v>89.8</v>
      </c>
      <c r="O8" s="186">
        <v>86.4</v>
      </c>
      <c r="P8" s="187"/>
      <c r="Q8" s="187"/>
      <c r="R8" s="188" t="s">
        <v>374</v>
      </c>
    </row>
    <row r="9" spans="1:18" s="183" customFormat="1" ht="15" customHeight="1">
      <c r="A9" s="184" t="s">
        <v>375</v>
      </c>
      <c r="B9" s="185">
        <v>86.7</v>
      </c>
      <c r="C9" s="186">
        <v>87.5</v>
      </c>
      <c r="D9" s="186">
        <v>78.2</v>
      </c>
      <c r="E9" s="186">
        <v>94.8</v>
      </c>
      <c r="F9" s="186">
        <v>111.4</v>
      </c>
      <c r="G9" s="186">
        <v>82.3</v>
      </c>
      <c r="H9" s="186">
        <v>84.1</v>
      </c>
      <c r="I9" s="186">
        <v>99.3</v>
      </c>
      <c r="J9" s="186">
        <v>67</v>
      </c>
      <c r="K9" s="186">
        <v>87</v>
      </c>
      <c r="L9" s="186">
        <v>88.6</v>
      </c>
      <c r="M9" s="186">
        <v>87.8</v>
      </c>
      <c r="N9" s="186">
        <v>87.5</v>
      </c>
      <c r="O9" s="186">
        <v>86.7</v>
      </c>
      <c r="P9" s="187"/>
      <c r="Q9" s="187"/>
      <c r="R9" s="188" t="s">
        <v>376</v>
      </c>
    </row>
    <row r="10" spans="1:18" s="183" customFormat="1" ht="15" customHeight="1">
      <c r="A10" s="184" t="s">
        <v>377</v>
      </c>
      <c r="B10" s="185">
        <v>87.3</v>
      </c>
      <c r="C10" s="186">
        <v>88.1</v>
      </c>
      <c r="D10" s="186">
        <v>79.8</v>
      </c>
      <c r="E10" s="186">
        <v>92.5</v>
      </c>
      <c r="F10" s="186">
        <v>110.8</v>
      </c>
      <c r="G10" s="186">
        <v>83.3</v>
      </c>
      <c r="H10" s="186">
        <v>84.4</v>
      </c>
      <c r="I10" s="186">
        <v>98.8</v>
      </c>
      <c r="J10" s="186">
        <v>69.2</v>
      </c>
      <c r="K10" s="186">
        <v>87.5</v>
      </c>
      <c r="L10" s="186">
        <v>88.9</v>
      </c>
      <c r="M10" s="186">
        <v>88.2</v>
      </c>
      <c r="N10" s="186">
        <v>91.5</v>
      </c>
      <c r="O10" s="186">
        <v>87</v>
      </c>
      <c r="P10" s="186"/>
      <c r="Q10" s="186"/>
      <c r="R10" s="188" t="s">
        <v>378</v>
      </c>
    </row>
    <row r="11" spans="1:18" s="183" customFormat="1" ht="15" customHeight="1">
      <c r="A11" s="184" t="s">
        <v>189</v>
      </c>
      <c r="B11" s="185">
        <v>89.3</v>
      </c>
      <c r="C11" s="186">
        <v>90.1</v>
      </c>
      <c r="D11" s="186">
        <v>82.2</v>
      </c>
      <c r="E11" s="186">
        <v>92.2</v>
      </c>
      <c r="F11" s="186">
        <v>111.4</v>
      </c>
      <c r="G11" s="186">
        <v>86.9</v>
      </c>
      <c r="H11" s="186">
        <v>85.7</v>
      </c>
      <c r="I11" s="186">
        <v>99.8</v>
      </c>
      <c r="J11" s="186">
        <v>72</v>
      </c>
      <c r="K11" s="186">
        <v>90.3</v>
      </c>
      <c r="L11" s="186">
        <v>90.2</v>
      </c>
      <c r="M11" s="186">
        <v>90.3</v>
      </c>
      <c r="N11" s="186">
        <v>92.6</v>
      </c>
      <c r="O11" s="186">
        <v>89.1</v>
      </c>
      <c r="P11" s="186"/>
      <c r="Q11" s="186"/>
      <c r="R11" s="188" t="s">
        <v>379</v>
      </c>
    </row>
    <row r="12" spans="1:18" s="183" customFormat="1" ht="15" customHeight="1">
      <c r="A12" s="184" t="s">
        <v>380</v>
      </c>
      <c r="B12" s="185">
        <v>92.1</v>
      </c>
      <c r="C12" s="186">
        <v>93.7</v>
      </c>
      <c r="D12" s="186">
        <v>84.7</v>
      </c>
      <c r="E12" s="186">
        <v>94.4</v>
      </c>
      <c r="F12" s="186">
        <v>111.5</v>
      </c>
      <c r="G12" s="186">
        <v>91.1</v>
      </c>
      <c r="H12" s="186">
        <v>86.4</v>
      </c>
      <c r="I12" s="186">
        <v>101.2</v>
      </c>
      <c r="J12" s="186">
        <v>75.6</v>
      </c>
      <c r="K12" s="186">
        <v>93.4</v>
      </c>
      <c r="L12" s="186">
        <v>91.2</v>
      </c>
      <c r="M12" s="186">
        <v>93.1</v>
      </c>
      <c r="N12" s="186">
        <v>102.7</v>
      </c>
      <c r="O12" s="186">
        <v>91.5</v>
      </c>
      <c r="P12" s="186"/>
      <c r="Q12" s="186"/>
      <c r="R12" s="188" t="s">
        <v>381</v>
      </c>
    </row>
    <row r="13" spans="1:18" s="183" customFormat="1" ht="15" customHeight="1">
      <c r="A13" s="184" t="s">
        <v>382</v>
      </c>
      <c r="B13" s="185">
        <v>95.1</v>
      </c>
      <c r="C13" s="186">
        <v>98.2</v>
      </c>
      <c r="D13" s="186">
        <v>87.4</v>
      </c>
      <c r="E13" s="186">
        <v>96.5</v>
      </c>
      <c r="F13" s="186">
        <v>112.4</v>
      </c>
      <c r="G13" s="186">
        <v>95.3</v>
      </c>
      <c r="H13" s="186">
        <v>86.6</v>
      </c>
      <c r="I13" s="186">
        <v>101.9</v>
      </c>
      <c r="J13" s="186">
        <v>79.2</v>
      </c>
      <c r="K13" s="186">
        <v>96.1</v>
      </c>
      <c r="L13" s="186">
        <v>93</v>
      </c>
      <c r="M13" s="186">
        <v>96.1</v>
      </c>
      <c r="N13" s="186">
        <v>112.8</v>
      </c>
      <c r="O13" s="186">
        <v>94.1</v>
      </c>
      <c r="P13" s="186"/>
      <c r="Q13" s="186"/>
      <c r="R13" s="188" t="s">
        <v>383</v>
      </c>
    </row>
    <row r="14" spans="1:18" s="183" customFormat="1" ht="15" customHeight="1">
      <c r="A14" s="184" t="s">
        <v>384</v>
      </c>
      <c r="B14" s="185">
        <v>96.7</v>
      </c>
      <c r="C14" s="186">
        <v>98.7</v>
      </c>
      <c r="D14" s="186">
        <v>90.1</v>
      </c>
      <c r="E14" s="186">
        <v>96.6</v>
      </c>
      <c r="F14" s="186">
        <v>113.7</v>
      </c>
      <c r="G14" s="186">
        <v>98.3</v>
      </c>
      <c r="H14" s="186">
        <v>89.3</v>
      </c>
      <c r="I14" s="186">
        <v>102.5</v>
      </c>
      <c r="J14" s="186">
        <v>82.7</v>
      </c>
      <c r="K14" s="186">
        <v>99.2</v>
      </c>
      <c r="L14" s="186">
        <v>94.5</v>
      </c>
      <c r="M14" s="186">
        <v>97.7</v>
      </c>
      <c r="N14" s="186">
        <v>105.5</v>
      </c>
      <c r="O14" s="186">
        <v>96.2</v>
      </c>
      <c r="P14" s="186"/>
      <c r="Q14" s="186"/>
      <c r="R14" s="188" t="s">
        <v>385</v>
      </c>
    </row>
    <row r="15" spans="1:18" s="183" customFormat="1" ht="15" customHeight="1">
      <c r="A15" s="184" t="s">
        <v>386</v>
      </c>
      <c r="B15" s="185">
        <v>98</v>
      </c>
      <c r="C15" s="186">
        <v>99.8</v>
      </c>
      <c r="D15" s="186">
        <v>92.4</v>
      </c>
      <c r="E15" s="186">
        <v>97.3</v>
      </c>
      <c r="F15" s="186">
        <v>113.4</v>
      </c>
      <c r="G15" s="186">
        <v>98.3</v>
      </c>
      <c r="H15" s="186">
        <v>89.7</v>
      </c>
      <c r="I15" s="186">
        <v>102.8</v>
      </c>
      <c r="J15" s="186">
        <v>86.1</v>
      </c>
      <c r="K15" s="186">
        <v>100.7</v>
      </c>
      <c r="L15" s="186">
        <v>95.8</v>
      </c>
      <c r="M15" s="186">
        <v>98.8</v>
      </c>
      <c r="N15" s="186">
        <v>105.9</v>
      </c>
      <c r="O15" s="186">
        <v>97.5</v>
      </c>
      <c r="P15" s="186"/>
      <c r="Q15" s="186"/>
      <c r="R15" s="188" t="s">
        <v>387</v>
      </c>
    </row>
    <row r="16" spans="1:18" s="183" customFormat="1" ht="15" customHeight="1">
      <c r="A16" s="184" t="s">
        <v>388</v>
      </c>
      <c r="B16" s="185">
        <v>98.6</v>
      </c>
      <c r="C16" s="186">
        <v>100.6</v>
      </c>
      <c r="D16" s="186">
        <v>94.6</v>
      </c>
      <c r="E16" s="186">
        <v>97</v>
      </c>
      <c r="F16" s="186">
        <v>111.1</v>
      </c>
      <c r="G16" s="186">
        <v>97.1</v>
      </c>
      <c r="H16" s="186">
        <v>89.9</v>
      </c>
      <c r="I16" s="186">
        <v>102.1</v>
      </c>
      <c r="J16" s="186">
        <v>88.9</v>
      </c>
      <c r="K16" s="186">
        <v>102</v>
      </c>
      <c r="L16" s="186">
        <v>96.5</v>
      </c>
      <c r="M16" s="186">
        <v>99.3</v>
      </c>
      <c r="N16" s="186">
        <v>106</v>
      </c>
      <c r="O16" s="186">
        <v>98.2</v>
      </c>
      <c r="P16" s="186"/>
      <c r="Q16" s="186"/>
      <c r="R16" s="188" t="s">
        <v>389</v>
      </c>
    </row>
    <row r="17" spans="1:18" s="183" customFormat="1" ht="15" customHeight="1">
      <c r="A17" s="184" t="s">
        <v>390</v>
      </c>
      <c r="B17" s="185">
        <v>98.5</v>
      </c>
      <c r="C17" s="186">
        <v>99.4</v>
      </c>
      <c r="D17" s="186">
        <v>96.4</v>
      </c>
      <c r="E17" s="186">
        <v>97.2</v>
      </c>
      <c r="F17" s="186">
        <v>109.1</v>
      </c>
      <c r="G17" s="186">
        <v>96.6</v>
      </c>
      <c r="H17" s="186">
        <v>90</v>
      </c>
      <c r="I17" s="186">
        <v>102.2</v>
      </c>
      <c r="J17" s="186">
        <v>91.5</v>
      </c>
      <c r="K17" s="186">
        <v>101.2</v>
      </c>
      <c r="L17" s="186">
        <v>96.8</v>
      </c>
      <c r="M17" s="186">
        <v>99</v>
      </c>
      <c r="N17" s="186">
        <v>104.2</v>
      </c>
      <c r="O17" s="186">
        <v>98.2</v>
      </c>
      <c r="P17" s="186"/>
      <c r="Q17" s="186"/>
      <c r="R17" s="188" t="s">
        <v>391</v>
      </c>
    </row>
    <row r="18" spans="1:18" s="183" customFormat="1" ht="15" customHeight="1">
      <c r="A18" s="184" t="s">
        <v>392</v>
      </c>
      <c r="B18" s="185">
        <v>98.6</v>
      </c>
      <c r="C18" s="186">
        <v>99.3</v>
      </c>
      <c r="D18" s="186">
        <v>97.8</v>
      </c>
      <c r="E18" s="186">
        <v>97</v>
      </c>
      <c r="F18" s="186">
        <v>106.9</v>
      </c>
      <c r="G18" s="186">
        <v>97.7</v>
      </c>
      <c r="H18" s="186">
        <v>90.6</v>
      </c>
      <c r="I18" s="186">
        <v>101.5</v>
      </c>
      <c r="J18" s="186">
        <v>93.7</v>
      </c>
      <c r="K18" s="186">
        <v>100.1</v>
      </c>
      <c r="L18" s="186">
        <v>97.2</v>
      </c>
      <c r="M18" s="186">
        <v>99</v>
      </c>
      <c r="N18" s="186">
        <v>104.6</v>
      </c>
      <c r="O18" s="186">
        <v>98.4</v>
      </c>
      <c r="P18" s="186"/>
      <c r="Q18" s="186"/>
      <c r="R18" s="189" t="s">
        <v>393</v>
      </c>
    </row>
    <row r="19" spans="1:18" s="183" customFormat="1" ht="15" customHeight="1">
      <c r="A19" s="184" t="s">
        <v>394</v>
      </c>
      <c r="B19" s="185">
        <v>100.4</v>
      </c>
      <c r="C19" s="186">
        <v>101.1</v>
      </c>
      <c r="D19" s="186">
        <v>99.3</v>
      </c>
      <c r="E19" s="186">
        <v>101.6</v>
      </c>
      <c r="F19" s="186">
        <v>105.9</v>
      </c>
      <c r="G19" s="186">
        <v>99.9</v>
      </c>
      <c r="H19" s="186">
        <v>94.8</v>
      </c>
      <c r="I19" s="186">
        <v>101.5</v>
      </c>
      <c r="J19" s="186">
        <v>95.7</v>
      </c>
      <c r="K19" s="186">
        <v>101.6</v>
      </c>
      <c r="L19" s="186">
        <v>98.7</v>
      </c>
      <c r="M19" s="186">
        <v>100.6</v>
      </c>
      <c r="N19" s="186">
        <v>105</v>
      </c>
      <c r="O19" s="186">
        <v>100.1</v>
      </c>
      <c r="P19" s="186"/>
      <c r="Q19" s="186"/>
      <c r="R19" s="189" t="s">
        <v>395</v>
      </c>
    </row>
    <row r="20" spans="1:18" s="183" customFormat="1" ht="15" customHeight="1">
      <c r="A20" s="184" t="s">
        <v>396</v>
      </c>
      <c r="B20" s="185">
        <v>101</v>
      </c>
      <c r="C20" s="186">
        <v>102.5</v>
      </c>
      <c r="D20" s="186">
        <v>99.9</v>
      </c>
      <c r="E20" s="186">
        <v>100</v>
      </c>
      <c r="F20" s="186">
        <v>104.3</v>
      </c>
      <c r="G20" s="186">
        <v>101.3</v>
      </c>
      <c r="H20" s="186">
        <v>101.5</v>
      </c>
      <c r="I20" s="186">
        <v>99.9</v>
      </c>
      <c r="J20" s="186">
        <v>97.5</v>
      </c>
      <c r="K20" s="186">
        <v>101.7</v>
      </c>
      <c r="L20" s="186">
        <v>99.4</v>
      </c>
      <c r="M20" s="186">
        <v>101.3</v>
      </c>
      <c r="N20" s="186">
        <v>112.3</v>
      </c>
      <c r="O20" s="186">
        <v>100.4</v>
      </c>
      <c r="P20" s="186"/>
      <c r="Q20" s="186"/>
      <c r="R20" s="189" t="s">
        <v>397</v>
      </c>
    </row>
    <row r="21" spans="1:18" s="183" customFormat="1" ht="15" customHeight="1">
      <c r="A21" s="184" t="s">
        <v>398</v>
      </c>
      <c r="B21" s="185">
        <v>100.7</v>
      </c>
      <c r="C21" s="186">
        <v>102</v>
      </c>
      <c r="D21" s="186">
        <v>99.8</v>
      </c>
      <c r="E21" s="186">
        <v>98.4</v>
      </c>
      <c r="F21" s="186">
        <v>103.1</v>
      </c>
      <c r="G21" s="186">
        <v>101.1</v>
      </c>
      <c r="H21" s="186">
        <v>100.8</v>
      </c>
      <c r="I21" s="186">
        <v>99.7</v>
      </c>
      <c r="J21" s="186">
        <v>98.9</v>
      </c>
      <c r="K21" s="186">
        <v>100.9</v>
      </c>
      <c r="L21" s="186">
        <v>100.4</v>
      </c>
      <c r="M21" s="186">
        <v>100.9</v>
      </c>
      <c r="N21" s="186">
        <v>107</v>
      </c>
      <c r="O21" s="186">
        <v>100.4</v>
      </c>
      <c r="P21" s="186"/>
      <c r="Q21" s="186"/>
      <c r="R21" s="189" t="s">
        <v>598</v>
      </c>
    </row>
    <row r="22" spans="1:18" s="183" customFormat="1" ht="15" customHeight="1">
      <c r="A22" s="184" t="s">
        <v>399</v>
      </c>
      <c r="B22" s="185">
        <v>100</v>
      </c>
      <c r="C22" s="186">
        <v>100</v>
      </c>
      <c r="D22" s="186">
        <v>100</v>
      </c>
      <c r="E22" s="186">
        <v>100</v>
      </c>
      <c r="F22" s="186">
        <v>100</v>
      </c>
      <c r="G22" s="186">
        <v>100</v>
      </c>
      <c r="H22" s="186">
        <v>100</v>
      </c>
      <c r="I22" s="186">
        <v>100</v>
      </c>
      <c r="J22" s="186">
        <v>100</v>
      </c>
      <c r="K22" s="186">
        <v>100</v>
      </c>
      <c r="L22" s="186">
        <v>100</v>
      </c>
      <c r="M22" s="186">
        <v>100</v>
      </c>
      <c r="N22" s="186">
        <v>100</v>
      </c>
      <c r="O22" s="186">
        <v>100</v>
      </c>
      <c r="P22" s="186"/>
      <c r="Q22" s="186"/>
      <c r="R22" s="189" t="s">
        <v>599</v>
      </c>
    </row>
    <row r="23" spans="1:18" s="183" customFormat="1" ht="15" customHeight="1">
      <c r="A23" s="184" t="s">
        <v>584</v>
      </c>
      <c r="B23" s="185">
        <v>99.3</v>
      </c>
      <c r="C23" s="186">
        <v>99.4</v>
      </c>
      <c r="D23" s="186">
        <v>100.2</v>
      </c>
      <c r="E23" s="186">
        <v>100.6</v>
      </c>
      <c r="F23" s="186">
        <v>96.4</v>
      </c>
      <c r="G23" s="186">
        <v>97.8</v>
      </c>
      <c r="H23" s="186">
        <v>100.7</v>
      </c>
      <c r="I23" s="186">
        <v>99.1</v>
      </c>
      <c r="J23" s="186">
        <v>101.1</v>
      </c>
      <c r="K23" s="186">
        <v>97</v>
      </c>
      <c r="L23" s="186">
        <v>99.8</v>
      </c>
      <c r="M23" s="186">
        <v>99.1</v>
      </c>
      <c r="N23" s="186">
        <v>100.8</v>
      </c>
      <c r="O23" s="186">
        <v>99.2</v>
      </c>
      <c r="P23" s="186"/>
      <c r="Q23" s="186"/>
      <c r="R23" s="189" t="s">
        <v>600</v>
      </c>
    </row>
    <row r="24" spans="1:18" s="183" customFormat="1" ht="15" customHeight="1">
      <c r="A24" s="455" t="s">
        <v>626</v>
      </c>
      <c r="B24" s="185">
        <v>98.4</v>
      </c>
      <c r="C24" s="186">
        <v>98.6</v>
      </c>
      <c r="D24" s="186">
        <v>100.1</v>
      </c>
      <c r="E24" s="186">
        <v>99.4</v>
      </c>
      <c r="F24" s="186">
        <v>92.9</v>
      </c>
      <c r="G24" s="186">
        <v>95.6</v>
      </c>
      <c r="H24" s="186">
        <v>99.5</v>
      </c>
      <c r="I24" s="186">
        <v>98.5</v>
      </c>
      <c r="J24" s="186">
        <v>102.1</v>
      </c>
      <c r="K24" s="186">
        <v>94.9</v>
      </c>
      <c r="L24" s="186">
        <v>100</v>
      </c>
      <c r="M24" s="186">
        <v>98</v>
      </c>
      <c r="N24" s="186">
        <v>99</v>
      </c>
      <c r="O24" s="186">
        <v>98.3</v>
      </c>
      <c r="P24" s="186"/>
      <c r="Q24" s="186"/>
      <c r="R24" s="456" t="s">
        <v>645</v>
      </c>
    </row>
    <row r="25" spans="1:18" s="183" customFormat="1" ht="30" customHeight="1">
      <c r="A25" s="191" t="s">
        <v>594</v>
      </c>
      <c r="B25" s="185">
        <v>99.8</v>
      </c>
      <c r="C25" s="186">
        <v>101.4</v>
      </c>
      <c r="D25" s="186">
        <v>100</v>
      </c>
      <c r="E25" s="186">
        <v>100.1</v>
      </c>
      <c r="F25" s="186">
        <v>98.1</v>
      </c>
      <c r="G25" s="186">
        <v>95.8</v>
      </c>
      <c r="H25" s="186">
        <v>101</v>
      </c>
      <c r="I25" s="186">
        <v>99.8</v>
      </c>
      <c r="J25" s="186">
        <v>100.3</v>
      </c>
      <c r="K25" s="186">
        <v>97.4</v>
      </c>
      <c r="L25" s="186">
        <v>99.7</v>
      </c>
      <c r="M25" s="186">
        <v>99.7</v>
      </c>
      <c r="N25" s="186">
        <v>111.2</v>
      </c>
      <c r="O25" s="186">
        <v>99.2</v>
      </c>
      <c r="P25" s="186">
        <v>100.1</v>
      </c>
      <c r="Q25" s="186">
        <v>99.6</v>
      </c>
      <c r="R25" s="192" t="s">
        <v>641</v>
      </c>
    </row>
    <row r="26" spans="1:18" s="183" customFormat="1" ht="15" customHeight="1">
      <c r="A26" s="184" t="s">
        <v>400</v>
      </c>
      <c r="B26" s="185">
        <v>99.5</v>
      </c>
      <c r="C26" s="186">
        <v>101.1</v>
      </c>
      <c r="D26" s="186">
        <v>100</v>
      </c>
      <c r="E26" s="186">
        <v>100</v>
      </c>
      <c r="F26" s="186">
        <v>97.7</v>
      </c>
      <c r="G26" s="186">
        <v>93.5</v>
      </c>
      <c r="H26" s="186">
        <v>100.9</v>
      </c>
      <c r="I26" s="186">
        <v>99.6</v>
      </c>
      <c r="J26" s="186">
        <v>100.3</v>
      </c>
      <c r="K26" s="186">
        <v>96.9</v>
      </c>
      <c r="L26" s="186">
        <v>99.7</v>
      </c>
      <c r="M26" s="186">
        <v>99.4</v>
      </c>
      <c r="N26" s="186">
        <v>109.2</v>
      </c>
      <c r="O26" s="186">
        <v>99</v>
      </c>
      <c r="P26" s="186">
        <v>100</v>
      </c>
      <c r="Q26" s="186">
        <v>99.5</v>
      </c>
      <c r="R26" s="193" t="s">
        <v>642</v>
      </c>
    </row>
    <row r="27" spans="1:18" s="183" customFormat="1" ht="15" customHeight="1">
      <c r="A27" s="184" t="s">
        <v>401</v>
      </c>
      <c r="B27" s="185">
        <v>99.3</v>
      </c>
      <c r="C27" s="186">
        <v>100.2</v>
      </c>
      <c r="D27" s="186">
        <v>100</v>
      </c>
      <c r="E27" s="186">
        <v>100</v>
      </c>
      <c r="F27" s="186">
        <v>97.3</v>
      </c>
      <c r="G27" s="186">
        <v>95.5</v>
      </c>
      <c r="H27" s="186">
        <v>100.9</v>
      </c>
      <c r="I27" s="186">
        <v>99.3</v>
      </c>
      <c r="J27" s="186">
        <v>100.3</v>
      </c>
      <c r="K27" s="186">
        <v>97.3</v>
      </c>
      <c r="L27" s="186">
        <v>99.9</v>
      </c>
      <c r="M27" s="186">
        <v>99.2</v>
      </c>
      <c r="N27" s="186">
        <v>103.9</v>
      </c>
      <c r="O27" s="186">
        <v>99.1</v>
      </c>
      <c r="P27" s="186">
        <v>99.6</v>
      </c>
      <c r="Q27" s="186">
        <v>99.4</v>
      </c>
      <c r="R27" s="193" t="s">
        <v>643</v>
      </c>
    </row>
    <row r="28" spans="1:18" s="183" customFormat="1" ht="15" customHeight="1">
      <c r="A28" s="184" t="s">
        <v>402</v>
      </c>
      <c r="B28" s="185">
        <v>99.5</v>
      </c>
      <c r="C28" s="186">
        <v>99.6</v>
      </c>
      <c r="D28" s="186">
        <v>100.2</v>
      </c>
      <c r="E28" s="186">
        <v>100.7</v>
      </c>
      <c r="F28" s="186">
        <v>97.2</v>
      </c>
      <c r="G28" s="186">
        <v>99.1</v>
      </c>
      <c r="H28" s="186">
        <v>100.9</v>
      </c>
      <c r="I28" s="186">
        <v>99.3</v>
      </c>
      <c r="J28" s="186">
        <v>101.3</v>
      </c>
      <c r="K28" s="186">
        <v>97.2</v>
      </c>
      <c r="L28" s="186">
        <v>100</v>
      </c>
      <c r="M28" s="186">
        <v>99.3</v>
      </c>
      <c r="N28" s="186">
        <v>101.2</v>
      </c>
      <c r="O28" s="186">
        <v>99.4</v>
      </c>
      <c r="P28" s="186">
        <v>99.4</v>
      </c>
      <c r="Q28" s="186">
        <v>99.3</v>
      </c>
      <c r="R28" s="193" t="s">
        <v>403</v>
      </c>
    </row>
    <row r="29" spans="1:18" s="183" customFormat="1" ht="15" customHeight="1">
      <c r="A29" s="184" t="s">
        <v>404</v>
      </c>
      <c r="B29" s="185">
        <v>99.6</v>
      </c>
      <c r="C29" s="186">
        <v>99.8</v>
      </c>
      <c r="D29" s="186">
        <v>100.2</v>
      </c>
      <c r="E29" s="186">
        <v>100.7</v>
      </c>
      <c r="F29" s="186">
        <v>97.1</v>
      </c>
      <c r="G29" s="186">
        <v>100.4</v>
      </c>
      <c r="H29" s="186">
        <v>100.8</v>
      </c>
      <c r="I29" s="186">
        <v>98.8</v>
      </c>
      <c r="J29" s="186">
        <v>101.3</v>
      </c>
      <c r="K29" s="186">
        <v>97.6</v>
      </c>
      <c r="L29" s="186">
        <v>99.9</v>
      </c>
      <c r="M29" s="186">
        <v>99.5</v>
      </c>
      <c r="N29" s="186">
        <v>103</v>
      </c>
      <c r="O29" s="186">
        <v>99.4</v>
      </c>
      <c r="P29" s="186">
        <v>99.4</v>
      </c>
      <c r="Q29" s="186">
        <v>99.2</v>
      </c>
      <c r="R29" s="193" t="s">
        <v>405</v>
      </c>
    </row>
    <row r="30" spans="1:18" s="183" customFormat="1" ht="15" customHeight="1">
      <c r="A30" s="184" t="s">
        <v>406</v>
      </c>
      <c r="B30" s="185">
        <v>99.3</v>
      </c>
      <c r="C30" s="186">
        <v>99.1</v>
      </c>
      <c r="D30" s="186">
        <v>100.2</v>
      </c>
      <c r="E30" s="186">
        <v>100.8</v>
      </c>
      <c r="F30" s="186">
        <v>96.8</v>
      </c>
      <c r="G30" s="186">
        <v>100.1</v>
      </c>
      <c r="H30" s="186">
        <v>100.8</v>
      </c>
      <c r="I30" s="186">
        <v>98.9</v>
      </c>
      <c r="J30" s="186">
        <v>101.3</v>
      </c>
      <c r="K30" s="186">
        <v>97</v>
      </c>
      <c r="L30" s="186">
        <v>99.9</v>
      </c>
      <c r="M30" s="186">
        <v>99.1</v>
      </c>
      <c r="N30" s="186">
        <v>99</v>
      </c>
      <c r="O30" s="186">
        <v>99.3</v>
      </c>
      <c r="P30" s="186">
        <v>99.3</v>
      </c>
      <c r="Q30" s="186">
        <v>99.2</v>
      </c>
      <c r="R30" s="193" t="s">
        <v>407</v>
      </c>
    </row>
    <row r="31" spans="1:18" s="183" customFormat="1" ht="15" customHeight="1">
      <c r="A31" s="184" t="s">
        <v>408</v>
      </c>
      <c r="B31" s="185">
        <v>99</v>
      </c>
      <c r="C31" s="186">
        <v>98.4</v>
      </c>
      <c r="D31" s="186">
        <v>100.3</v>
      </c>
      <c r="E31" s="186">
        <v>100.8</v>
      </c>
      <c r="F31" s="186">
        <v>96.3</v>
      </c>
      <c r="G31" s="186">
        <v>96.6</v>
      </c>
      <c r="H31" s="186">
        <v>100.7</v>
      </c>
      <c r="I31" s="186">
        <v>99</v>
      </c>
      <c r="J31" s="186">
        <v>101.3</v>
      </c>
      <c r="K31" s="186">
        <v>97.3</v>
      </c>
      <c r="L31" s="186">
        <v>99.8</v>
      </c>
      <c r="M31" s="186">
        <v>98.7</v>
      </c>
      <c r="N31" s="186">
        <v>95.6</v>
      </c>
      <c r="O31" s="186">
        <v>99.1</v>
      </c>
      <c r="P31" s="186">
        <v>99.3</v>
      </c>
      <c r="Q31" s="186">
        <v>99.2</v>
      </c>
      <c r="R31" s="193" t="s">
        <v>409</v>
      </c>
    </row>
    <row r="32" spans="1:18" s="183" customFormat="1" ht="15" customHeight="1">
      <c r="A32" s="184" t="s">
        <v>410</v>
      </c>
      <c r="B32" s="185">
        <v>99.4</v>
      </c>
      <c r="C32" s="186">
        <v>99.5</v>
      </c>
      <c r="D32" s="186">
        <v>100.3</v>
      </c>
      <c r="E32" s="186">
        <v>100.8</v>
      </c>
      <c r="F32" s="186">
        <v>95.8</v>
      </c>
      <c r="G32" s="186">
        <v>94</v>
      </c>
      <c r="H32" s="186">
        <v>100.7</v>
      </c>
      <c r="I32" s="186">
        <v>99.4</v>
      </c>
      <c r="J32" s="186">
        <v>101.3</v>
      </c>
      <c r="K32" s="186">
        <v>99.3</v>
      </c>
      <c r="L32" s="186">
        <v>99.8</v>
      </c>
      <c r="M32" s="186">
        <v>99.2</v>
      </c>
      <c r="N32" s="186">
        <v>102.2</v>
      </c>
      <c r="O32" s="186">
        <v>99.2</v>
      </c>
      <c r="P32" s="186">
        <v>99.3</v>
      </c>
      <c r="Q32" s="186">
        <v>99.3</v>
      </c>
      <c r="R32" s="193" t="s">
        <v>411</v>
      </c>
    </row>
    <row r="33" spans="1:18" s="183" customFormat="1" ht="15" customHeight="1">
      <c r="A33" s="184" t="s">
        <v>412</v>
      </c>
      <c r="B33" s="185">
        <v>99.2</v>
      </c>
      <c r="C33" s="186">
        <v>99.1</v>
      </c>
      <c r="D33" s="186">
        <v>100.3</v>
      </c>
      <c r="E33" s="186">
        <v>100.8</v>
      </c>
      <c r="F33" s="186">
        <v>95.5</v>
      </c>
      <c r="G33" s="186">
        <v>99.4</v>
      </c>
      <c r="H33" s="186">
        <v>100.6</v>
      </c>
      <c r="I33" s="186">
        <v>98.8</v>
      </c>
      <c r="J33" s="186">
        <v>101.3</v>
      </c>
      <c r="K33" s="186">
        <v>97</v>
      </c>
      <c r="L33" s="186">
        <v>99.9</v>
      </c>
      <c r="M33" s="186">
        <v>99</v>
      </c>
      <c r="N33" s="186">
        <v>99.6</v>
      </c>
      <c r="O33" s="186">
        <v>99.2</v>
      </c>
      <c r="P33" s="186">
        <v>99</v>
      </c>
      <c r="Q33" s="186">
        <v>99</v>
      </c>
      <c r="R33" s="193" t="s">
        <v>413</v>
      </c>
    </row>
    <row r="34" spans="1:18" s="183" customFormat="1" ht="15" customHeight="1">
      <c r="A34" s="184" t="s">
        <v>414</v>
      </c>
      <c r="B34" s="185">
        <v>99.2</v>
      </c>
      <c r="C34" s="186">
        <v>99.2</v>
      </c>
      <c r="D34" s="186">
        <v>100.3</v>
      </c>
      <c r="E34" s="186">
        <v>101.1</v>
      </c>
      <c r="F34" s="186">
        <v>95.3</v>
      </c>
      <c r="G34" s="186">
        <v>100.1</v>
      </c>
      <c r="H34" s="186">
        <v>100.5</v>
      </c>
      <c r="I34" s="186">
        <v>99</v>
      </c>
      <c r="J34" s="186">
        <v>101.3</v>
      </c>
      <c r="K34" s="186">
        <v>96.1</v>
      </c>
      <c r="L34" s="186">
        <v>99.9</v>
      </c>
      <c r="M34" s="186">
        <v>99</v>
      </c>
      <c r="N34" s="186">
        <v>101.2</v>
      </c>
      <c r="O34" s="186">
        <v>99.1</v>
      </c>
      <c r="P34" s="186">
        <v>98.7</v>
      </c>
      <c r="Q34" s="186">
        <v>98.8</v>
      </c>
      <c r="R34" s="193" t="s">
        <v>415</v>
      </c>
    </row>
    <row r="35" spans="1:18" s="183" customFormat="1" ht="15" customHeight="1">
      <c r="A35" s="184" t="s">
        <v>416</v>
      </c>
      <c r="B35" s="185">
        <v>98.7</v>
      </c>
      <c r="C35" s="186">
        <v>97.6</v>
      </c>
      <c r="D35" s="186">
        <v>100.3</v>
      </c>
      <c r="E35" s="186">
        <v>101</v>
      </c>
      <c r="F35" s="186">
        <v>95</v>
      </c>
      <c r="G35" s="186">
        <v>100.1</v>
      </c>
      <c r="H35" s="186">
        <v>100.4</v>
      </c>
      <c r="I35" s="186">
        <v>98.8</v>
      </c>
      <c r="J35" s="186">
        <v>101.3</v>
      </c>
      <c r="K35" s="186">
        <v>95.2</v>
      </c>
      <c r="L35" s="186">
        <v>99.8</v>
      </c>
      <c r="M35" s="186">
        <v>98.3</v>
      </c>
      <c r="N35" s="186">
        <v>92.3</v>
      </c>
      <c r="O35" s="186">
        <v>99</v>
      </c>
      <c r="P35" s="186">
        <v>98.6</v>
      </c>
      <c r="Q35" s="186">
        <v>98.8</v>
      </c>
      <c r="R35" s="193" t="s">
        <v>417</v>
      </c>
    </row>
    <row r="36" spans="1:18" s="183" customFormat="1" ht="15" customHeight="1">
      <c r="A36" s="184" t="s">
        <v>418</v>
      </c>
      <c r="B36" s="185">
        <v>98.6</v>
      </c>
      <c r="C36" s="186">
        <v>97.4</v>
      </c>
      <c r="D36" s="186">
        <v>100.4</v>
      </c>
      <c r="E36" s="186">
        <v>100.9</v>
      </c>
      <c r="F36" s="186">
        <v>94.8</v>
      </c>
      <c r="G36" s="186">
        <v>99.3</v>
      </c>
      <c r="H36" s="186">
        <v>100.4</v>
      </c>
      <c r="I36" s="186">
        <v>98.7</v>
      </c>
      <c r="J36" s="186">
        <v>101.3</v>
      </c>
      <c r="K36" s="186">
        <v>95.7</v>
      </c>
      <c r="L36" s="186">
        <v>99.7</v>
      </c>
      <c r="M36" s="186">
        <v>98.2</v>
      </c>
      <c r="N36" s="186">
        <v>91.3</v>
      </c>
      <c r="O36" s="186">
        <v>98.9</v>
      </c>
      <c r="P36" s="186">
        <v>98.5</v>
      </c>
      <c r="Q36" s="186">
        <v>98.7</v>
      </c>
      <c r="R36" s="193" t="s">
        <v>419</v>
      </c>
    </row>
    <row r="37" spans="1:18" s="183" customFormat="1" ht="30" customHeight="1">
      <c r="A37" s="191" t="s">
        <v>631</v>
      </c>
      <c r="B37" s="185">
        <v>98.4</v>
      </c>
      <c r="C37" s="186">
        <v>98.6</v>
      </c>
      <c r="D37" s="186">
        <v>100.3</v>
      </c>
      <c r="E37" s="186">
        <v>100.7</v>
      </c>
      <c r="F37" s="186">
        <v>94.4</v>
      </c>
      <c r="G37" s="186">
        <v>93.1</v>
      </c>
      <c r="H37" s="186">
        <v>100.3</v>
      </c>
      <c r="I37" s="186">
        <v>98.5</v>
      </c>
      <c r="J37" s="186">
        <v>101.3</v>
      </c>
      <c r="K37" s="186">
        <v>94.7</v>
      </c>
      <c r="L37" s="186">
        <v>99.8</v>
      </c>
      <c r="M37" s="186">
        <v>98</v>
      </c>
      <c r="N37" s="186">
        <v>98.8</v>
      </c>
      <c r="O37" s="186">
        <v>98.4</v>
      </c>
      <c r="P37" s="186">
        <v>98.6</v>
      </c>
      <c r="Q37" s="186">
        <v>98.8</v>
      </c>
      <c r="R37" s="192" t="s">
        <v>646</v>
      </c>
    </row>
    <row r="38" spans="1:18" s="183" customFormat="1" ht="15" customHeight="1">
      <c r="A38" s="184" t="s">
        <v>400</v>
      </c>
      <c r="B38" s="185">
        <v>97.9</v>
      </c>
      <c r="C38" s="186">
        <v>97.8</v>
      </c>
      <c r="D38" s="186">
        <v>100.3</v>
      </c>
      <c r="E38" s="186">
        <v>100.7</v>
      </c>
      <c r="F38" s="186">
        <v>93.9</v>
      </c>
      <c r="G38" s="186">
        <v>90.9</v>
      </c>
      <c r="H38" s="186">
        <v>100.2</v>
      </c>
      <c r="I38" s="186">
        <v>98.4</v>
      </c>
      <c r="J38" s="186">
        <v>101.3</v>
      </c>
      <c r="K38" s="186">
        <v>94</v>
      </c>
      <c r="L38" s="186">
        <v>99.8</v>
      </c>
      <c r="M38" s="186">
        <v>97.5</v>
      </c>
      <c r="N38" s="186">
        <v>93.4</v>
      </c>
      <c r="O38" s="186">
        <v>98.2</v>
      </c>
      <c r="P38" s="186">
        <v>98.5</v>
      </c>
      <c r="Q38" s="186">
        <v>98.7</v>
      </c>
      <c r="R38" s="193" t="s">
        <v>420</v>
      </c>
    </row>
    <row r="39" spans="1:18" s="183" customFormat="1" ht="15" customHeight="1">
      <c r="A39" s="184" t="s">
        <v>401</v>
      </c>
      <c r="B39" s="185">
        <v>98.1</v>
      </c>
      <c r="C39" s="186">
        <v>97.8</v>
      </c>
      <c r="D39" s="186">
        <v>100.3</v>
      </c>
      <c r="E39" s="186">
        <v>100.5</v>
      </c>
      <c r="F39" s="186">
        <v>93.5</v>
      </c>
      <c r="G39" s="186">
        <v>93.4</v>
      </c>
      <c r="H39" s="186">
        <v>100.2</v>
      </c>
      <c r="I39" s="186">
        <v>98.5</v>
      </c>
      <c r="J39" s="186">
        <v>101.3</v>
      </c>
      <c r="K39" s="186">
        <v>94.6</v>
      </c>
      <c r="L39" s="186">
        <v>100</v>
      </c>
      <c r="M39" s="186">
        <v>97.7</v>
      </c>
      <c r="N39" s="186">
        <v>92.7</v>
      </c>
      <c r="O39" s="186">
        <v>98.4</v>
      </c>
      <c r="P39" s="186">
        <v>98.4</v>
      </c>
      <c r="Q39" s="186">
        <v>98.7</v>
      </c>
      <c r="R39" s="193" t="s">
        <v>421</v>
      </c>
    </row>
    <row r="40" spans="1:18" s="183" customFormat="1" ht="15" customHeight="1">
      <c r="A40" s="184" t="s">
        <v>402</v>
      </c>
      <c r="B40" s="185">
        <v>98.4</v>
      </c>
      <c r="C40" s="186">
        <v>98.2</v>
      </c>
      <c r="D40" s="186">
        <v>100.2</v>
      </c>
      <c r="E40" s="186">
        <v>99.5</v>
      </c>
      <c r="F40" s="186">
        <v>93.5</v>
      </c>
      <c r="G40" s="186">
        <v>97.2</v>
      </c>
      <c r="H40" s="186">
        <v>99</v>
      </c>
      <c r="I40" s="186">
        <v>98.4</v>
      </c>
      <c r="J40" s="186">
        <v>102.4</v>
      </c>
      <c r="K40" s="186">
        <v>94.8</v>
      </c>
      <c r="L40" s="186">
        <v>100.1</v>
      </c>
      <c r="M40" s="186">
        <v>98</v>
      </c>
      <c r="N40" s="186">
        <v>96.6</v>
      </c>
      <c r="O40" s="186">
        <v>98.5</v>
      </c>
      <c r="P40" s="186">
        <v>98.4</v>
      </c>
      <c r="Q40" s="186">
        <v>98.5</v>
      </c>
      <c r="R40" s="193" t="s">
        <v>403</v>
      </c>
    </row>
    <row r="41" spans="1:18" s="183" customFormat="1" ht="15" customHeight="1">
      <c r="A41" s="184" t="s">
        <v>404</v>
      </c>
      <c r="B41" s="185">
        <v>98.7</v>
      </c>
      <c r="C41" s="186">
        <v>99.2</v>
      </c>
      <c r="D41" s="186">
        <v>100</v>
      </c>
      <c r="E41" s="186">
        <v>99.5</v>
      </c>
      <c r="F41" s="186">
        <v>93.3</v>
      </c>
      <c r="G41" s="186">
        <v>98</v>
      </c>
      <c r="H41" s="186">
        <v>98.9</v>
      </c>
      <c r="I41" s="186">
        <v>98.8</v>
      </c>
      <c r="J41" s="186">
        <v>102.4</v>
      </c>
      <c r="K41" s="186">
        <v>94.8</v>
      </c>
      <c r="L41" s="186">
        <v>100.1</v>
      </c>
      <c r="M41" s="186">
        <v>98.4</v>
      </c>
      <c r="N41" s="186">
        <v>101.6</v>
      </c>
      <c r="O41" s="186">
        <v>98.6</v>
      </c>
      <c r="P41" s="186">
        <v>98.5</v>
      </c>
      <c r="Q41" s="186">
        <v>98.4</v>
      </c>
      <c r="R41" s="193" t="s">
        <v>405</v>
      </c>
    </row>
    <row r="42" spans="1:18" s="183" customFormat="1" ht="15" customHeight="1">
      <c r="A42" s="184" t="s">
        <v>406</v>
      </c>
      <c r="B42" s="185">
        <v>98.6</v>
      </c>
      <c r="C42" s="186">
        <v>98.9</v>
      </c>
      <c r="D42" s="186">
        <v>100</v>
      </c>
      <c r="E42" s="186">
        <v>99.5</v>
      </c>
      <c r="F42" s="186">
        <v>93</v>
      </c>
      <c r="G42" s="186">
        <v>97.7</v>
      </c>
      <c r="H42" s="186">
        <v>98.9</v>
      </c>
      <c r="I42" s="186">
        <v>98.7</v>
      </c>
      <c r="J42" s="186">
        <v>102.4</v>
      </c>
      <c r="K42" s="186">
        <v>94.9</v>
      </c>
      <c r="L42" s="186">
        <v>100</v>
      </c>
      <c r="M42" s="186">
        <v>98.3</v>
      </c>
      <c r="N42" s="186">
        <v>100.8</v>
      </c>
      <c r="O42" s="186">
        <v>98.5</v>
      </c>
      <c r="P42" s="186">
        <v>98.5</v>
      </c>
      <c r="Q42" s="186">
        <v>98.4</v>
      </c>
      <c r="R42" s="193" t="s">
        <v>407</v>
      </c>
    </row>
    <row r="43" spans="1:18" s="183" customFormat="1" ht="15" customHeight="1">
      <c r="A43" s="184" t="s">
        <v>408</v>
      </c>
      <c r="B43" s="185">
        <v>98.2</v>
      </c>
      <c r="C43" s="186">
        <v>98.3</v>
      </c>
      <c r="D43" s="186">
        <v>100.1</v>
      </c>
      <c r="E43" s="186">
        <v>99.3</v>
      </c>
      <c r="F43" s="186">
        <v>92.6</v>
      </c>
      <c r="G43" s="186">
        <v>94.2</v>
      </c>
      <c r="H43" s="186">
        <v>98.7</v>
      </c>
      <c r="I43" s="186">
        <v>98.6</v>
      </c>
      <c r="J43" s="186">
        <v>102.4</v>
      </c>
      <c r="K43" s="186">
        <v>95.4</v>
      </c>
      <c r="L43" s="186">
        <v>100</v>
      </c>
      <c r="M43" s="186">
        <v>97.9</v>
      </c>
      <c r="N43" s="186">
        <v>97.6</v>
      </c>
      <c r="O43" s="186">
        <v>98.3</v>
      </c>
      <c r="P43" s="186">
        <v>98.4</v>
      </c>
      <c r="Q43" s="186">
        <v>98.4</v>
      </c>
      <c r="R43" s="193" t="s">
        <v>409</v>
      </c>
    </row>
    <row r="44" spans="1:18" s="183" customFormat="1" ht="15" customHeight="1">
      <c r="A44" s="184" t="s">
        <v>410</v>
      </c>
      <c r="B44" s="185">
        <v>98.5</v>
      </c>
      <c r="C44" s="186">
        <v>99</v>
      </c>
      <c r="D44" s="186">
        <v>100</v>
      </c>
      <c r="E44" s="186">
        <v>99.2</v>
      </c>
      <c r="F44" s="186">
        <v>92.3</v>
      </c>
      <c r="G44" s="186">
        <v>91.9</v>
      </c>
      <c r="H44" s="186">
        <v>98.7</v>
      </c>
      <c r="I44" s="186">
        <v>99</v>
      </c>
      <c r="J44" s="186">
        <v>102.4</v>
      </c>
      <c r="K44" s="186">
        <v>97.4</v>
      </c>
      <c r="L44" s="186">
        <v>100</v>
      </c>
      <c r="M44" s="186">
        <v>98.2</v>
      </c>
      <c r="N44" s="186">
        <v>102.8</v>
      </c>
      <c r="O44" s="186">
        <v>98.3</v>
      </c>
      <c r="P44" s="186">
        <v>98.3</v>
      </c>
      <c r="Q44" s="186">
        <v>98.3</v>
      </c>
      <c r="R44" s="193" t="s">
        <v>411</v>
      </c>
    </row>
    <row r="45" spans="1:18" s="183" customFormat="1" ht="15" customHeight="1">
      <c r="A45" s="184" t="s">
        <v>412</v>
      </c>
      <c r="B45" s="185">
        <v>98.5</v>
      </c>
      <c r="C45" s="186">
        <v>98.9</v>
      </c>
      <c r="D45" s="186">
        <v>100</v>
      </c>
      <c r="E45" s="186">
        <v>99</v>
      </c>
      <c r="F45" s="186">
        <v>92.2</v>
      </c>
      <c r="G45" s="186">
        <v>97.1</v>
      </c>
      <c r="H45" s="186">
        <v>98.6</v>
      </c>
      <c r="I45" s="186">
        <v>98.3</v>
      </c>
      <c r="J45" s="186">
        <v>102.4</v>
      </c>
      <c r="K45" s="186">
        <v>95.3</v>
      </c>
      <c r="L45" s="186">
        <v>100</v>
      </c>
      <c r="M45" s="186">
        <v>98.1</v>
      </c>
      <c r="N45" s="186">
        <v>101.7</v>
      </c>
      <c r="O45" s="186">
        <v>98.3</v>
      </c>
      <c r="P45" s="186">
        <v>98.3</v>
      </c>
      <c r="Q45" s="186">
        <v>98.1</v>
      </c>
      <c r="R45" s="193" t="s">
        <v>413</v>
      </c>
    </row>
    <row r="46" spans="1:18" s="183" customFormat="1" ht="15" customHeight="1">
      <c r="A46" s="184" t="s">
        <v>414</v>
      </c>
      <c r="B46" s="185">
        <v>98.3</v>
      </c>
      <c r="C46" s="186">
        <v>98.7</v>
      </c>
      <c r="D46" s="186">
        <v>100</v>
      </c>
      <c r="E46" s="186">
        <v>98.2</v>
      </c>
      <c r="F46" s="186">
        <v>92.1</v>
      </c>
      <c r="G46" s="186">
        <v>97.9</v>
      </c>
      <c r="H46" s="186">
        <v>100.2</v>
      </c>
      <c r="I46" s="186">
        <v>98.4</v>
      </c>
      <c r="J46" s="186">
        <v>102.4</v>
      </c>
      <c r="K46" s="186">
        <v>94.2</v>
      </c>
      <c r="L46" s="186">
        <v>100</v>
      </c>
      <c r="M46" s="186">
        <v>98</v>
      </c>
      <c r="N46" s="186">
        <v>100.3</v>
      </c>
      <c r="O46" s="186">
        <v>98.2</v>
      </c>
      <c r="P46" s="186">
        <v>98</v>
      </c>
      <c r="Q46" s="186">
        <v>98</v>
      </c>
      <c r="R46" s="193" t="s">
        <v>415</v>
      </c>
    </row>
    <row r="47" spans="1:18" s="183" customFormat="1" ht="15" customHeight="1">
      <c r="A47" s="184" t="s">
        <v>416</v>
      </c>
      <c r="B47" s="185">
        <v>98.3</v>
      </c>
      <c r="C47" s="186">
        <v>98.8</v>
      </c>
      <c r="D47" s="186">
        <v>99.9</v>
      </c>
      <c r="E47" s="186">
        <v>98.3</v>
      </c>
      <c r="F47" s="186">
        <v>91.9</v>
      </c>
      <c r="G47" s="186">
        <v>97.9</v>
      </c>
      <c r="H47" s="186">
        <v>100.1</v>
      </c>
      <c r="I47" s="186">
        <v>98.4</v>
      </c>
      <c r="J47" s="186">
        <v>102.4</v>
      </c>
      <c r="K47" s="186">
        <v>93.8</v>
      </c>
      <c r="L47" s="186">
        <v>99.9</v>
      </c>
      <c r="M47" s="186">
        <v>98</v>
      </c>
      <c r="N47" s="186">
        <v>101</v>
      </c>
      <c r="O47" s="186">
        <v>98.2</v>
      </c>
      <c r="P47" s="186">
        <v>98.3</v>
      </c>
      <c r="Q47" s="186">
        <v>98</v>
      </c>
      <c r="R47" s="193" t="s">
        <v>417</v>
      </c>
    </row>
    <row r="48" spans="1:18" s="183" customFormat="1" ht="15" customHeight="1">
      <c r="A48" s="184" t="s">
        <v>418</v>
      </c>
      <c r="B48" s="185">
        <v>98.3</v>
      </c>
      <c r="C48" s="186">
        <v>98.6</v>
      </c>
      <c r="D48" s="186">
        <v>100</v>
      </c>
      <c r="E48" s="186">
        <v>98.3</v>
      </c>
      <c r="F48" s="186">
        <v>91.5</v>
      </c>
      <c r="G48" s="186">
        <v>97.4</v>
      </c>
      <c r="H48" s="186">
        <v>100</v>
      </c>
      <c r="I48" s="186">
        <v>98.5</v>
      </c>
      <c r="J48" s="186">
        <v>102.4</v>
      </c>
      <c r="K48" s="186">
        <v>94.3</v>
      </c>
      <c r="L48" s="186">
        <v>100</v>
      </c>
      <c r="M48" s="186">
        <v>97.9</v>
      </c>
      <c r="N48" s="186">
        <v>100.1</v>
      </c>
      <c r="O48" s="186">
        <v>98.2</v>
      </c>
      <c r="P48" s="186">
        <v>98.3</v>
      </c>
      <c r="Q48" s="186">
        <v>98</v>
      </c>
      <c r="R48" s="193" t="s">
        <v>419</v>
      </c>
    </row>
    <row r="49" spans="1:18" s="183" customFormat="1" ht="15" customHeight="1">
      <c r="A49" s="194"/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7"/>
    </row>
    <row r="50" spans="1:18" s="183" customFormat="1" ht="19.5" customHeight="1">
      <c r="A50" s="198" t="s">
        <v>644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99"/>
      <c r="L50" s="186"/>
      <c r="M50" s="186"/>
      <c r="N50" s="186"/>
      <c r="O50" s="186"/>
      <c r="P50" s="186"/>
      <c r="Q50" s="186"/>
      <c r="R50" s="198"/>
    </row>
    <row r="51" spans="1:18" ht="17.25">
      <c r="A51" s="20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</row>
    <row r="52" spans="1:18" ht="17.2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</row>
    <row r="53" spans="1:18" ht="17.2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</row>
    <row r="54" spans="1:18" ht="17.2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</row>
    <row r="55" spans="1:18" ht="17.2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8" ht="17.2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</row>
    <row r="57" spans="1:18" ht="17.2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1:18" ht="17.2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</sheetData>
  <printOptions/>
  <pageMargins left="0.5118110236220472" right="0.5118110236220472" top="0.984251968503937" bottom="0.5118110236220472" header="0.5118110236220472" footer="0.5118110236220472"/>
  <pageSetup firstPageNumber="32" useFirstPageNumber="1" horizontalDpi="400" verticalDpi="400" orientation="portrait" paperSize="9" r:id="rId2"/>
  <headerFooter alignWithMargins="0">
    <oddFooter>&amp;C&amp;10- &amp;P -</oddFoot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showOutlineSymbols="0" zoomScaleSheetLayoutView="100" workbookViewId="0" topLeftCell="A1">
      <selection activeCell="A1" sqref="A1"/>
    </sheetView>
  </sheetViews>
  <sheetFormatPr defaultColWidth="8.66015625" defaultRowHeight="18"/>
  <cols>
    <col min="1" max="1" width="11.83203125" style="161" customWidth="1"/>
    <col min="2" max="17" width="7.66015625" style="161" customWidth="1"/>
    <col min="18" max="18" width="11.83203125" style="161" customWidth="1"/>
    <col min="19" max="16384" width="8.66015625" style="204" customWidth="1"/>
  </cols>
  <sheetData>
    <row r="1" spans="1:18" s="161" customFormat="1" ht="17.25">
      <c r="A1" s="158" t="s">
        <v>647</v>
      </c>
      <c r="B1" s="159"/>
      <c r="C1" s="158"/>
      <c r="D1" s="158"/>
      <c r="E1" s="158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7" s="161" customFormat="1" ht="12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308"/>
      <c r="Q2" s="162" t="s">
        <v>602</v>
      </c>
    </row>
    <row r="3" spans="1:18" s="168" customFormat="1" ht="15" customHeight="1">
      <c r="A3" s="163" t="s">
        <v>353</v>
      </c>
      <c r="B3" s="164"/>
      <c r="C3" s="164"/>
      <c r="D3" s="164"/>
      <c r="E3" s="164" t="s">
        <v>354</v>
      </c>
      <c r="F3" s="164" t="s">
        <v>355</v>
      </c>
      <c r="G3" s="164" t="s">
        <v>356</v>
      </c>
      <c r="H3" s="164"/>
      <c r="I3" s="164"/>
      <c r="J3" s="164"/>
      <c r="K3" s="164"/>
      <c r="L3" s="164"/>
      <c r="M3" s="164" t="s">
        <v>357</v>
      </c>
      <c r="N3" s="164"/>
      <c r="O3" s="164" t="s">
        <v>332</v>
      </c>
      <c r="P3" s="165" t="s">
        <v>422</v>
      </c>
      <c r="Q3" s="166"/>
      <c r="R3" s="167"/>
    </row>
    <row r="4" spans="1:18" s="173" customFormat="1" ht="15" customHeight="1">
      <c r="A4" s="169"/>
      <c r="B4" s="170" t="s">
        <v>359</v>
      </c>
      <c r="C4" s="170" t="s">
        <v>360</v>
      </c>
      <c r="D4" s="170" t="s">
        <v>361</v>
      </c>
      <c r="E4" s="170" t="s">
        <v>79</v>
      </c>
      <c r="F4" s="170" t="s">
        <v>79</v>
      </c>
      <c r="G4" s="170"/>
      <c r="H4" s="170" t="s">
        <v>274</v>
      </c>
      <c r="I4" s="170" t="s">
        <v>283</v>
      </c>
      <c r="J4" s="170" t="s">
        <v>362</v>
      </c>
      <c r="K4" s="170" t="s">
        <v>302</v>
      </c>
      <c r="L4" s="170" t="s">
        <v>363</v>
      </c>
      <c r="M4" s="170" t="s">
        <v>364</v>
      </c>
      <c r="N4" s="170" t="s">
        <v>332</v>
      </c>
      <c r="O4" s="170" t="s">
        <v>365</v>
      </c>
      <c r="P4" s="171" t="s">
        <v>273</v>
      </c>
      <c r="Q4" s="171" t="s">
        <v>366</v>
      </c>
      <c r="R4" s="172" t="s">
        <v>367</v>
      </c>
    </row>
    <row r="5" spans="1:18" s="177" customFormat="1" ht="15" customHeight="1">
      <c r="A5" s="174" t="s">
        <v>367</v>
      </c>
      <c r="B5" s="175"/>
      <c r="C5" s="175"/>
      <c r="D5" s="175"/>
      <c r="E5" s="175" t="s">
        <v>368</v>
      </c>
      <c r="F5" s="175" t="s">
        <v>369</v>
      </c>
      <c r="G5" s="175" t="s">
        <v>370</v>
      </c>
      <c r="H5" s="175"/>
      <c r="I5" s="175"/>
      <c r="J5" s="175"/>
      <c r="K5" s="175"/>
      <c r="L5" s="175"/>
      <c r="M5" s="175" t="s">
        <v>371</v>
      </c>
      <c r="N5" s="175"/>
      <c r="O5" s="175" t="s">
        <v>359</v>
      </c>
      <c r="P5" s="175"/>
      <c r="Q5" s="175" t="s">
        <v>371</v>
      </c>
      <c r="R5" s="176"/>
    </row>
    <row r="6" spans="1:18" s="183" customFormat="1" ht="14.25" customHeight="1">
      <c r="A6" s="178" t="s">
        <v>423</v>
      </c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2" t="s">
        <v>423</v>
      </c>
    </row>
    <row r="7" spans="1:18" s="183" customFormat="1" ht="14.25" customHeight="1">
      <c r="A7" s="184" t="s">
        <v>597</v>
      </c>
      <c r="B7" s="402">
        <v>2</v>
      </c>
      <c r="C7" s="401">
        <v>1.7</v>
      </c>
      <c r="D7" s="401">
        <v>2.5</v>
      </c>
      <c r="E7" s="401">
        <v>-0.4</v>
      </c>
      <c r="F7" s="401">
        <v>0.7</v>
      </c>
      <c r="G7" s="401">
        <v>3.4</v>
      </c>
      <c r="H7" s="401">
        <v>5.9</v>
      </c>
      <c r="I7" s="401">
        <v>2.1</v>
      </c>
      <c r="J7" s="401">
        <v>4.5</v>
      </c>
      <c r="K7" s="401">
        <v>2.1</v>
      </c>
      <c r="L7" s="401">
        <v>1.3</v>
      </c>
      <c r="M7" s="401">
        <v>2.1</v>
      </c>
      <c r="N7" s="401">
        <v>2.4</v>
      </c>
      <c r="O7" s="401">
        <v>2</v>
      </c>
      <c r="P7" s="401"/>
      <c r="Q7" s="401"/>
      <c r="R7" s="188" t="s">
        <v>601</v>
      </c>
    </row>
    <row r="8" spans="1:18" s="183" customFormat="1" ht="14.25" customHeight="1">
      <c r="A8" s="184" t="s">
        <v>373</v>
      </c>
      <c r="B8" s="402">
        <v>0.6</v>
      </c>
      <c r="C8" s="401">
        <v>0.2</v>
      </c>
      <c r="D8" s="401">
        <v>2.5</v>
      </c>
      <c r="E8" s="401">
        <v>-5</v>
      </c>
      <c r="F8" s="401">
        <v>0</v>
      </c>
      <c r="G8" s="401">
        <v>2.2</v>
      </c>
      <c r="H8" s="401">
        <v>1.9</v>
      </c>
      <c r="I8" s="401">
        <v>-0.7</v>
      </c>
      <c r="J8" s="401">
        <v>3.6</v>
      </c>
      <c r="K8" s="401">
        <v>1.5</v>
      </c>
      <c r="L8" s="401">
        <v>2</v>
      </c>
      <c r="M8" s="401">
        <v>0.4</v>
      </c>
      <c r="N8" s="401">
        <v>-2.5</v>
      </c>
      <c r="O8" s="401">
        <v>0.8</v>
      </c>
      <c r="P8" s="401"/>
      <c r="Q8" s="401"/>
      <c r="R8" s="188" t="s">
        <v>374</v>
      </c>
    </row>
    <row r="9" spans="1:18" s="183" customFormat="1" ht="14.25" customHeight="1">
      <c r="A9" s="184" t="s">
        <v>375</v>
      </c>
      <c r="B9" s="402">
        <v>0.1</v>
      </c>
      <c r="C9" s="401">
        <v>-0.9</v>
      </c>
      <c r="D9" s="401">
        <v>2.8</v>
      </c>
      <c r="E9" s="401">
        <v>-7.4</v>
      </c>
      <c r="F9" s="401">
        <v>-0.6</v>
      </c>
      <c r="G9" s="401">
        <v>1.1</v>
      </c>
      <c r="H9" s="401">
        <v>1.9</v>
      </c>
      <c r="I9" s="401">
        <v>0.7</v>
      </c>
      <c r="J9" s="401">
        <v>3.4</v>
      </c>
      <c r="K9" s="401">
        <v>0.5</v>
      </c>
      <c r="L9" s="401">
        <v>1.2</v>
      </c>
      <c r="M9" s="401">
        <v>-0.2</v>
      </c>
      <c r="N9" s="401">
        <v>-2.6</v>
      </c>
      <c r="O9" s="401">
        <v>0.3</v>
      </c>
      <c r="P9" s="401"/>
      <c r="Q9" s="401"/>
      <c r="R9" s="188" t="s">
        <v>376</v>
      </c>
    </row>
    <row r="10" spans="1:18" s="183" customFormat="1" ht="14.25" customHeight="1">
      <c r="A10" s="184" t="s">
        <v>377</v>
      </c>
      <c r="B10" s="402">
        <v>0.7</v>
      </c>
      <c r="C10" s="401">
        <v>0.7</v>
      </c>
      <c r="D10" s="401">
        <v>2.1</v>
      </c>
      <c r="E10" s="401">
        <v>-2.4</v>
      </c>
      <c r="F10" s="401">
        <v>-0.5</v>
      </c>
      <c r="G10" s="401">
        <v>1.2</v>
      </c>
      <c r="H10" s="401">
        <v>0.4</v>
      </c>
      <c r="I10" s="401">
        <v>-0.5</v>
      </c>
      <c r="J10" s="401">
        <v>3.4</v>
      </c>
      <c r="K10" s="401">
        <v>0.6</v>
      </c>
      <c r="L10" s="401">
        <v>0.4</v>
      </c>
      <c r="M10" s="401">
        <v>0.5</v>
      </c>
      <c r="N10" s="401">
        <v>4.5</v>
      </c>
      <c r="O10" s="401">
        <v>0.4</v>
      </c>
      <c r="P10" s="401"/>
      <c r="Q10" s="401"/>
      <c r="R10" s="188" t="s">
        <v>378</v>
      </c>
    </row>
    <row r="11" spans="1:18" s="183" customFormat="1" ht="14.25" customHeight="1">
      <c r="A11" s="184" t="s">
        <v>189</v>
      </c>
      <c r="B11" s="402">
        <v>2.3</v>
      </c>
      <c r="C11" s="401">
        <v>2.2</v>
      </c>
      <c r="D11" s="401">
        <v>3</v>
      </c>
      <c r="E11" s="401">
        <v>-0.3</v>
      </c>
      <c r="F11" s="401">
        <v>0.5</v>
      </c>
      <c r="G11" s="401">
        <v>4.4</v>
      </c>
      <c r="H11" s="401">
        <v>1.5</v>
      </c>
      <c r="I11" s="401">
        <v>1.1</v>
      </c>
      <c r="J11" s="401">
        <v>4</v>
      </c>
      <c r="K11" s="401">
        <v>3.2</v>
      </c>
      <c r="L11" s="401">
        <v>1.4</v>
      </c>
      <c r="M11" s="401">
        <v>2.3</v>
      </c>
      <c r="N11" s="401">
        <v>1.2</v>
      </c>
      <c r="O11" s="401">
        <v>2.4</v>
      </c>
      <c r="P11" s="401"/>
      <c r="Q11" s="401"/>
      <c r="R11" s="188" t="s">
        <v>379</v>
      </c>
    </row>
    <row r="12" spans="1:18" s="183" customFormat="1" ht="14.25" customHeight="1">
      <c r="A12" s="184" t="s">
        <v>380</v>
      </c>
      <c r="B12" s="402">
        <v>3.1</v>
      </c>
      <c r="C12" s="401">
        <v>4</v>
      </c>
      <c r="D12" s="401">
        <v>3.1</v>
      </c>
      <c r="E12" s="401">
        <v>2.3</v>
      </c>
      <c r="F12" s="401">
        <v>0.1</v>
      </c>
      <c r="G12" s="401">
        <v>4.8</v>
      </c>
      <c r="H12" s="401">
        <v>0.5</v>
      </c>
      <c r="I12" s="401">
        <v>1.4</v>
      </c>
      <c r="J12" s="401">
        <v>5</v>
      </c>
      <c r="K12" s="401">
        <v>3.4</v>
      </c>
      <c r="L12" s="401">
        <v>1.1</v>
      </c>
      <c r="M12" s="401">
        <v>3.1</v>
      </c>
      <c r="N12" s="401">
        <v>10.9</v>
      </c>
      <c r="O12" s="401">
        <v>2.7</v>
      </c>
      <c r="P12" s="401"/>
      <c r="Q12" s="401"/>
      <c r="R12" s="188" t="s">
        <v>381</v>
      </c>
    </row>
    <row r="13" spans="1:18" s="183" customFormat="1" ht="14.25" customHeight="1">
      <c r="A13" s="184" t="s">
        <v>382</v>
      </c>
      <c r="B13" s="402">
        <v>3.3</v>
      </c>
      <c r="C13" s="401">
        <v>4.8</v>
      </c>
      <c r="D13" s="401">
        <v>3.1</v>
      </c>
      <c r="E13" s="401">
        <v>2.3</v>
      </c>
      <c r="F13" s="401">
        <v>0.8</v>
      </c>
      <c r="G13" s="401">
        <v>4.7</v>
      </c>
      <c r="H13" s="401">
        <v>0.3</v>
      </c>
      <c r="I13" s="401">
        <v>0.7</v>
      </c>
      <c r="J13" s="401">
        <v>4.8</v>
      </c>
      <c r="K13" s="401">
        <v>2.9</v>
      </c>
      <c r="L13" s="401">
        <v>1.9</v>
      </c>
      <c r="M13" s="401">
        <v>3.3</v>
      </c>
      <c r="N13" s="401">
        <v>9.8</v>
      </c>
      <c r="O13" s="401">
        <v>2.9</v>
      </c>
      <c r="P13" s="401"/>
      <c r="Q13" s="401"/>
      <c r="R13" s="188" t="s">
        <v>383</v>
      </c>
    </row>
    <row r="14" spans="1:18" s="183" customFormat="1" ht="14.25" customHeight="1">
      <c r="A14" s="184" t="s">
        <v>384</v>
      </c>
      <c r="B14" s="402">
        <v>1.6</v>
      </c>
      <c r="C14" s="401">
        <v>0.6</v>
      </c>
      <c r="D14" s="401">
        <v>3.1</v>
      </c>
      <c r="E14" s="401">
        <v>0.1</v>
      </c>
      <c r="F14" s="401">
        <v>1.2</v>
      </c>
      <c r="G14" s="401">
        <v>3.1</v>
      </c>
      <c r="H14" s="401">
        <v>3.1</v>
      </c>
      <c r="I14" s="401">
        <v>0.5</v>
      </c>
      <c r="J14" s="401">
        <v>4.4</v>
      </c>
      <c r="K14" s="401">
        <v>3.2</v>
      </c>
      <c r="L14" s="401">
        <v>1.7</v>
      </c>
      <c r="M14" s="401">
        <v>1.6</v>
      </c>
      <c r="N14" s="401">
        <v>-6.5</v>
      </c>
      <c r="O14" s="401">
        <v>2.2</v>
      </c>
      <c r="P14" s="401"/>
      <c r="Q14" s="401"/>
      <c r="R14" s="188" t="s">
        <v>385</v>
      </c>
    </row>
    <row r="15" spans="1:18" s="183" customFormat="1" ht="14.25" customHeight="1">
      <c r="A15" s="184" t="s">
        <v>386</v>
      </c>
      <c r="B15" s="402">
        <v>1.3</v>
      </c>
      <c r="C15" s="401">
        <v>1</v>
      </c>
      <c r="D15" s="401">
        <v>2.6</v>
      </c>
      <c r="E15" s="401">
        <v>0.7</v>
      </c>
      <c r="F15" s="401">
        <v>-0.3</v>
      </c>
      <c r="G15" s="401">
        <v>0</v>
      </c>
      <c r="H15" s="401">
        <v>0.4</v>
      </c>
      <c r="I15" s="401">
        <v>0.3</v>
      </c>
      <c r="J15" s="401">
        <v>4.2</v>
      </c>
      <c r="K15" s="401">
        <v>1.6</v>
      </c>
      <c r="L15" s="401">
        <v>1.4</v>
      </c>
      <c r="M15" s="401">
        <v>1.1</v>
      </c>
      <c r="N15" s="401">
        <v>0.4</v>
      </c>
      <c r="O15" s="401">
        <v>1.3</v>
      </c>
      <c r="P15" s="401"/>
      <c r="Q15" s="401"/>
      <c r="R15" s="188" t="s">
        <v>387</v>
      </c>
    </row>
    <row r="16" spans="1:18" s="183" customFormat="1" ht="14.25" customHeight="1">
      <c r="A16" s="184" t="s">
        <v>388</v>
      </c>
      <c r="B16" s="402">
        <v>0.7</v>
      </c>
      <c r="C16" s="401">
        <v>0.8</v>
      </c>
      <c r="D16" s="401">
        <v>2.3</v>
      </c>
      <c r="E16" s="401">
        <v>-0.3</v>
      </c>
      <c r="F16" s="401">
        <v>-2.1</v>
      </c>
      <c r="G16" s="401">
        <v>-1.2</v>
      </c>
      <c r="H16" s="401">
        <v>0.3</v>
      </c>
      <c r="I16" s="401">
        <v>-0.6</v>
      </c>
      <c r="J16" s="401">
        <v>3.2</v>
      </c>
      <c r="K16" s="401">
        <v>1.2</v>
      </c>
      <c r="L16" s="401">
        <v>0.8</v>
      </c>
      <c r="M16" s="401">
        <v>0.5</v>
      </c>
      <c r="N16" s="401">
        <v>0.1</v>
      </c>
      <c r="O16" s="401">
        <v>0.8</v>
      </c>
      <c r="P16" s="401"/>
      <c r="Q16" s="401"/>
      <c r="R16" s="188" t="s">
        <v>389</v>
      </c>
    </row>
    <row r="17" spans="1:18" s="183" customFormat="1" ht="14.25" customHeight="1">
      <c r="A17" s="184" t="s">
        <v>390</v>
      </c>
      <c r="B17" s="402">
        <v>-0.1</v>
      </c>
      <c r="C17" s="401">
        <v>-1.2</v>
      </c>
      <c r="D17" s="401">
        <v>2</v>
      </c>
      <c r="E17" s="401">
        <v>0.2</v>
      </c>
      <c r="F17" s="401">
        <v>-1.8</v>
      </c>
      <c r="G17" s="401">
        <v>-0.5</v>
      </c>
      <c r="H17" s="401">
        <v>0.1</v>
      </c>
      <c r="I17" s="401">
        <v>0.1</v>
      </c>
      <c r="J17" s="401">
        <v>2.9</v>
      </c>
      <c r="K17" s="401">
        <v>-0.7</v>
      </c>
      <c r="L17" s="401">
        <v>0.3</v>
      </c>
      <c r="M17" s="401">
        <v>-0.3</v>
      </c>
      <c r="N17" s="401">
        <v>-1.7</v>
      </c>
      <c r="O17" s="401">
        <v>0</v>
      </c>
      <c r="P17" s="401"/>
      <c r="Q17" s="401"/>
      <c r="R17" s="188" t="s">
        <v>391</v>
      </c>
    </row>
    <row r="18" spans="1:18" s="183" customFormat="1" ht="14.25" customHeight="1">
      <c r="A18" s="184" t="s">
        <v>392</v>
      </c>
      <c r="B18" s="402">
        <v>0.1</v>
      </c>
      <c r="C18" s="401">
        <v>-0.1</v>
      </c>
      <c r="D18" s="401">
        <v>1.4</v>
      </c>
      <c r="E18" s="401">
        <v>-0.2</v>
      </c>
      <c r="F18" s="401">
        <v>-2</v>
      </c>
      <c r="G18" s="401">
        <v>1.1</v>
      </c>
      <c r="H18" s="401">
        <v>0.7</v>
      </c>
      <c r="I18" s="401">
        <v>-0.7</v>
      </c>
      <c r="J18" s="401">
        <v>2.4</v>
      </c>
      <c r="K18" s="401">
        <v>-1.1</v>
      </c>
      <c r="L18" s="401">
        <v>0.4</v>
      </c>
      <c r="M18" s="401">
        <v>0</v>
      </c>
      <c r="N18" s="401">
        <v>0.4</v>
      </c>
      <c r="O18" s="401">
        <v>0.2</v>
      </c>
      <c r="P18" s="401"/>
      <c r="Q18" s="401"/>
      <c r="R18" s="189" t="s">
        <v>393</v>
      </c>
    </row>
    <row r="19" spans="1:18" s="183" customFormat="1" ht="14.25" customHeight="1">
      <c r="A19" s="184" t="s">
        <v>394</v>
      </c>
      <c r="B19" s="402">
        <v>1.8</v>
      </c>
      <c r="C19" s="401">
        <v>1.8</v>
      </c>
      <c r="D19" s="401">
        <v>1.6</v>
      </c>
      <c r="E19" s="401">
        <v>4.7</v>
      </c>
      <c r="F19" s="401">
        <v>-0.9</v>
      </c>
      <c r="G19" s="401">
        <v>2.3</v>
      </c>
      <c r="H19" s="401">
        <v>4.6</v>
      </c>
      <c r="I19" s="401">
        <v>0</v>
      </c>
      <c r="J19" s="401">
        <v>2.1</v>
      </c>
      <c r="K19" s="401">
        <v>1.5</v>
      </c>
      <c r="L19" s="401">
        <v>1.6</v>
      </c>
      <c r="M19" s="401">
        <v>1.6</v>
      </c>
      <c r="N19" s="401">
        <v>0.4</v>
      </c>
      <c r="O19" s="401">
        <v>1.7</v>
      </c>
      <c r="P19" s="401"/>
      <c r="Q19" s="401"/>
      <c r="R19" s="189" t="s">
        <v>395</v>
      </c>
    </row>
    <row r="20" spans="1:18" s="183" customFormat="1" ht="14.25" customHeight="1">
      <c r="A20" s="184" t="s">
        <v>396</v>
      </c>
      <c r="B20" s="402">
        <v>0.6</v>
      </c>
      <c r="C20" s="401">
        <v>1.4</v>
      </c>
      <c r="D20" s="401">
        <v>0.6</v>
      </c>
      <c r="E20" s="401">
        <v>-1.5</v>
      </c>
      <c r="F20" s="401">
        <v>-1.5</v>
      </c>
      <c r="G20" s="401">
        <v>1.4</v>
      </c>
      <c r="H20" s="401">
        <v>7.1</v>
      </c>
      <c r="I20" s="401">
        <v>-1.6</v>
      </c>
      <c r="J20" s="401">
        <v>1.9</v>
      </c>
      <c r="K20" s="401">
        <v>0.1</v>
      </c>
      <c r="L20" s="401">
        <v>0.7</v>
      </c>
      <c r="M20" s="401">
        <v>0.7</v>
      </c>
      <c r="N20" s="401">
        <v>6.9</v>
      </c>
      <c r="O20" s="401">
        <v>0.3</v>
      </c>
      <c r="P20" s="401"/>
      <c r="Q20" s="401"/>
      <c r="R20" s="189" t="s">
        <v>397</v>
      </c>
    </row>
    <row r="21" spans="1:18" s="183" customFormat="1" ht="14.25" customHeight="1">
      <c r="A21" s="184" t="s">
        <v>398</v>
      </c>
      <c r="B21" s="402">
        <v>-0.3</v>
      </c>
      <c r="C21" s="401">
        <v>-0.5</v>
      </c>
      <c r="D21" s="401">
        <v>-0.1</v>
      </c>
      <c r="E21" s="401">
        <v>-1.6</v>
      </c>
      <c r="F21" s="401">
        <v>-1.2</v>
      </c>
      <c r="G21" s="401">
        <v>-0.2</v>
      </c>
      <c r="H21" s="401">
        <v>-0.7</v>
      </c>
      <c r="I21" s="401">
        <v>-0.2</v>
      </c>
      <c r="J21" s="401">
        <v>1.4</v>
      </c>
      <c r="K21" s="401">
        <v>-0.8</v>
      </c>
      <c r="L21" s="401">
        <v>1</v>
      </c>
      <c r="M21" s="401">
        <v>-0.4</v>
      </c>
      <c r="N21" s="401">
        <v>-4.7</v>
      </c>
      <c r="O21" s="401">
        <v>0</v>
      </c>
      <c r="P21" s="401"/>
      <c r="Q21" s="401"/>
      <c r="R21" s="190" t="s">
        <v>424</v>
      </c>
    </row>
    <row r="22" spans="1:18" s="183" customFormat="1" ht="14.25" customHeight="1">
      <c r="A22" s="184" t="s">
        <v>399</v>
      </c>
      <c r="B22" s="402">
        <v>-0.7</v>
      </c>
      <c r="C22" s="401">
        <v>-1.9</v>
      </c>
      <c r="D22" s="401">
        <v>0.2</v>
      </c>
      <c r="E22" s="401">
        <v>1.6</v>
      </c>
      <c r="F22" s="401">
        <v>-3</v>
      </c>
      <c r="G22" s="401">
        <v>-1.1</v>
      </c>
      <c r="H22" s="401">
        <v>-0.8</v>
      </c>
      <c r="I22" s="401">
        <v>0.3</v>
      </c>
      <c r="J22" s="401">
        <v>1.1</v>
      </c>
      <c r="K22" s="401">
        <v>-0.9</v>
      </c>
      <c r="L22" s="401">
        <v>-0.4</v>
      </c>
      <c r="M22" s="401">
        <v>-0.9</v>
      </c>
      <c r="N22" s="401">
        <v>-6.5</v>
      </c>
      <c r="O22" s="401">
        <v>-0.4</v>
      </c>
      <c r="P22" s="401"/>
      <c r="Q22" s="401"/>
      <c r="R22" s="190" t="s">
        <v>425</v>
      </c>
    </row>
    <row r="23" spans="1:18" s="183" customFormat="1" ht="14.25" customHeight="1">
      <c r="A23" s="184" t="s">
        <v>584</v>
      </c>
      <c r="B23" s="402">
        <v>-0.7</v>
      </c>
      <c r="C23" s="401">
        <v>-0.6</v>
      </c>
      <c r="D23" s="401">
        <v>0.2</v>
      </c>
      <c r="E23" s="401">
        <v>0.6</v>
      </c>
      <c r="F23" s="401">
        <v>-3.6</v>
      </c>
      <c r="G23" s="401">
        <v>-2.2</v>
      </c>
      <c r="H23" s="401">
        <v>0.7</v>
      </c>
      <c r="I23" s="401">
        <v>-0.9</v>
      </c>
      <c r="J23" s="401">
        <v>1.1</v>
      </c>
      <c r="K23" s="401">
        <v>-3</v>
      </c>
      <c r="L23" s="401">
        <v>-0.2</v>
      </c>
      <c r="M23" s="401">
        <v>-0.9</v>
      </c>
      <c r="N23" s="401">
        <v>0.8</v>
      </c>
      <c r="O23" s="401">
        <v>-0.8</v>
      </c>
      <c r="P23" s="401"/>
      <c r="Q23" s="401"/>
      <c r="R23" s="189" t="s">
        <v>600</v>
      </c>
    </row>
    <row r="24" spans="1:18" s="183" customFormat="1" ht="14.25" customHeight="1">
      <c r="A24" s="455" t="s">
        <v>626</v>
      </c>
      <c r="B24" s="402">
        <v>-0.9</v>
      </c>
      <c r="C24" s="401">
        <v>-0.8</v>
      </c>
      <c r="D24" s="401">
        <v>-0.1</v>
      </c>
      <c r="E24" s="401">
        <v>-1.2</v>
      </c>
      <c r="F24" s="401">
        <v>-3.6</v>
      </c>
      <c r="G24" s="401">
        <v>-2.2</v>
      </c>
      <c r="H24" s="401">
        <v>-1.2</v>
      </c>
      <c r="I24" s="401">
        <v>-0.6</v>
      </c>
      <c r="J24" s="401">
        <v>1</v>
      </c>
      <c r="K24" s="401">
        <v>-2.2</v>
      </c>
      <c r="L24" s="401">
        <v>0.2</v>
      </c>
      <c r="M24" s="401">
        <v>-1.1</v>
      </c>
      <c r="N24" s="401">
        <v>-1.8</v>
      </c>
      <c r="O24" s="401">
        <v>-0.9</v>
      </c>
      <c r="P24" s="401"/>
      <c r="Q24" s="401"/>
      <c r="R24" s="457" t="s">
        <v>645</v>
      </c>
    </row>
    <row r="25" spans="1:18" s="183" customFormat="1" ht="14.25" customHeight="1">
      <c r="A25" s="20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202"/>
    </row>
    <row r="26" spans="1:18" s="183" customFormat="1" ht="14.25" customHeight="1">
      <c r="A26" s="203" t="s">
        <v>426</v>
      </c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92" t="s">
        <v>426</v>
      </c>
    </row>
    <row r="27" spans="1:18" s="183" customFormat="1" ht="14.25" customHeight="1">
      <c r="A27" s="203" t="s">
        <v>648</v>
      </c>
      <c r="B27" s="399">
        <v>-0.1</v>
      </c>
      <c r="C27" s="400">
        <v>-0.2</v>
      </c>
      <c r="D27" s="400">
        <v>0.1</v>
      </c>
      <c r="E27" s="400">
        <v>-0.2</v>
      </c>
      <c r="F27" s="400">
        <v>-0.2</v>
      </c>
      <c r="G27" s="400">
        <v>-0.8</v>
      </c>
      <c r="H27" s="400">
        <v>0</v>
      </c>
      <c r="I27" s="400">
        <v>-0.1</v>
      </c>
      <c r="J27" s="400">
        <v>0</v>
      </c>
      <c r="K27" s="400">
        <v>0.5</v>
      </c>
      <c r="L27" s="400">
        <v>-0.1</v>
      </c>
      <c r="M27" s="400">
        <v>-0.1</v>
      </c>
      <c r="N27" s="400">
        <v>-1.1</v>
      </c>
      <c r="O27" s="400">
        <v>-0.1</v>
      </c>
      <c r="P27" s="400">
        <v>-0.1</v>
      </c>
      <c r="Q27" s="400">
        <v>-0.1</v>
      </c>
      <c r="R27" s="192" t="s">
        <v>650</v>
      </c>
    </row>
    <row r="28" spans="1:18" s="183" customFormat="1" ht="14.25" customHeight="1">
      <c r="A28" s="184"/>
      <c r="B28" s="402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193"/>
    </row>
    <row r="29" spans="1:18" s="183" customFormat="1" ht="14.25" customHeight="1">
      <c r="A29" s="191" t="s">
        <v>649</v>
      </c>
      <c r="B29" s="399">
        <f>('第３表－１'!B37-'第３表－１'!B36)/'第３表－１'!B36*100</f>
        <v>-0.20283975659228054</v>
      </c>
      <c r="C29" s="400">
        <f>('第３表－１'!C37-'第３表－１'!C36)/'第３表－１'!C36*100</f>
        <v>1.2320328542094339</v>
      </c>
      <c r="D29" s="400">
        <f>('第３表－１'!D37-'第３表－１'!D36)/'第３表－１'!D36*100</f>
        <v>-0.09960159362550648</v>
      </c>
      <c r="E29" s="400">
        <f>('第３表－１'!E37-'第３表－１'!E36)/'第３表－１'!E36*100</f>
        <v>-0.19821605550049837</v>
      </c>
      <c r="F29" s="400">
        <f>('第３表－１'!F37-'第３表－１'!F36)/'第３表－１'!F36*100</f>
        <v>-0.4219409282700332</v>
      </c>
      <c r="G29" s="400">
        <f>('第３表－１'!G37-'第３表－１'!G36)/'第３表－１'!G36*100</f>
        <v>-6.243705941591141</v>
      </c>
      <c r="H29" s="400">
        <f>('第３表－１'!H37-'第３表－１'!H36)/'第３表－１'!H36*100</f>
        <v>-0.09960159362550648</v>
      </c>
      <c r="I29" s="400">
        <f>('第３表－１'!I37-'第３表－１'!I36)/'第３表－１'!I36*100</f>
        <v>-0.20263424518743955</v>
      </c>
      <c r="J29" s="400">
        <f>('第３表－１'!J37-'第３表－１'!J36)/'第３表－１'!J36*100</f>
        <v>0</v>
      </c>
      <c r="K29" s="400">
        <f>('第３表－１'!K37-'第３表－１'!K36)/'第３表－１'!K36*100</f>
        <v>-1.044932079414838</v>
      </c>
      <c r="L29" s="400">
        <f>('第３表－１'!L37-'第３表－１'!L36)/'第３表－１'!L36*100</f>
        <v>0.10030090270811867</v>
      </c>
      <c r="M29" s="400">
        <f>('第３表－１'!M37-'第３表－１'!M36)/'第３表－１'!M36*100</f>
        <v>-0.20366598778004363</v>
      </c>
      <c r="N29" s="400">
        <f>('第３表－１'!N37-'第３表－１'!N36)/'第３表－１'!N36*100</f>
        <v>8.214676889375685</v>
      </c>
      <c r="O29" s="400">
        <f>('第３表－１'!O37-'第３表－１'!O36)/'第３表－１'!O36*100</f>
        <v>-0.5055611729019212</v>
      </c>
      <c r="P29" s="400">
        <f>('第３表－１'!P37-'第３表－１'!P36)/'第３表－１'!P36*100</f>
        <v>0.10152284263958815</v>
      </c>
      <c r="Q29" s="400">
        <f>('第３表－１'!Q37-'第３表－１'!Q36)/'第３表－１'!Q36*100</f>
        <v>0.10131712259371257</v>
      </c>
      <c r="R29" s="192" t="s">
        <v>646</v>
      </c>
    </row>
    <row r="30" spans="1:18" s="183" customFormat="1" ht="14.25" customHeight="1">
      <c r="A30" s="184" t="s">
        <v>400</v>
      </c>
      <c r="B30" s="399">
        <f>('第３表－１'!B38-'第３表－１'!B37)/'第３表－１'!B37*100</f>
        <v>-0.5081300813008129</v>
      </c>
      <c r="C30" s="400">
        <f>('第３表－１'!C38-'第３表－１'!C37)/'第３表－１'!C37*100</f>
        <v>-0.8113590263691656</v>
      </c>
      <c r="D30" s="400">
        <f>('第３表－１'!D38-'第３表－１'!D37)/'第３表－１'!D37*100</f>
        <v>0</v>
      </c>
      <c r="E30" s="400">
        <f>('第３表－１'!E38-'第３表－１'!E37)/'第３表－１'!E37*100</f>
        <v>0</v>
      </c>
      <c r="F30" s="400">
        <f>('第３表－１'!F38-'第３表－１'!F37)/'第３表－１'!F37*100</f>
        <v>-0.5296610169491525</v>
      </c>
      <c r="G30" s="400">
        <f>('第３表－１'!G38-'第３表－１'!G37)/'第３表－１'!G37*100</f>
        <v>-2.3630504833512234</v>
      </c>
      <c r="H30" s="400">
        <f>('第３表－１'!H38-'第３表－１'!H37)/'第３表－１'!H37*100</f>
        <v>-0.09970089730807011</v>
      </c>
      <c r="I30" s="400">
        <f>('第３表－１'!I38-'第３表－１'!I37)/'第３表－１'!I37*100</f>
        <v>-0.10152284263958815</v>
      </c>
      <c r="J30" s="400">
        <f>('第３表－１'!J38-'第３表－１'!J37)/'第３表－１'!J37*100</f>
        <v>0</v>
      </c>
      <c r="K30" s="400">
        <f>('第３表－１'!K38-'第３表－１'!K37)/'第３表－１'!K37*100</f>
        <v>-0.7391763463569195</v>
      </c>
      <c r="L30" s="400">
        <f>('第３表－１'!L38-'第３表－１'!L37)/'第３表－１'!L37*100</f>
        <v>0</v>
      </c>
      <c r="M30" s="400">
        <f>('第３表－１'!M38-'第３表－１'!M37)/'第３表－１'!M37*100</f>
        <v>-0.5102040816326531</v>
      </c>
      <c r="N30" s="400">
        <f>('第３表－１'!N38-'第３表－１'!N37)/'第３表－１'!N37*100</f>
        <v>-5.465587044534404</v>
      </c>
      <c r="O30" s="400">
        <f>('第３表－１'!O38-'第３表－１'!O37)/'第３表－１'!O37*100</f>
        <v>-0.20325203252032809</v>
      </c>
      <c r="P30" s="400">
        <f>('第３表－１'!P38-'第３表－１'!P37)/'第３表－１'!P37*100</f>
        <v>-0.10141987829614027</v>
      </c>
      <c r="Q30" s="400">
        <f>('第３表－１'!Q38-'第３表－１'!Q37)/'第３表－１'!Q37*100</f>
        <v>-0.10121457489877968</v>
      </c>
      <c r="R30" s="193" t="s">
        <v>420</v>
      </c>
    </row>
    <row r="31" spans="1:18" s="183" customFormat="1" ht="14.25" customHeight="1">
      <c r="A31" s="184" t="s">
        <v>401</v>
      </c>
      <c r="B31" s="399">
        <f>('第３表－１'!B39-'第３表－１'!B38)/'第３表－１'!B38*100</f>
        <v>0.20429009193052974</v>
      </c>
      <c r="C31" s="400">
        <f>('第３表－１'!C39-'第３表－１'!C38)/'第３表－１'!C38*100</f>
        <v>0</v>
      </c>
      <c r="D31" s="400">
        <f>('第３表－１'!D39-'第３表－１'!D38)/'第３表－１'!D38*100</f>
        <v>0</v>
      </c>
      <c r="E31" s="400">
        <f>('第３表－１'!E39-'第３表－１'!E38)/'第３表－１'!E38*100</f>
        <v>-0.1986097318768648</v>
      </c>
      <c r="F31" s="400">
        <f>('第３表－１'!F39-'第３表－１'!F38)/'第３表－１'!F38*100</f>
        <v>-0.42598509052183775</v>
      </c>
      <c r="G31" s="400">
        <f>('第３表－１'!G39-'第３表－１'!G38)/'第３表－１'!G38*100</f>
        <v>2.75027502750275</v>
      </c>
      <c r="H31" s="400">
        <f>('第３表－１'!H39-'第３表－１'!H38)/'第３表－１'!H38*100</f>
        <v>0</v>
      </c>
      <c r="I31" s="400">
        <f>('第３表－１'!I39-'第３表－１'!I38)/'第３表－１'!I38*100</f>
        <v>0.10162601626015683</v>
      </c>
      <c r="J31" s="400">
        <f>('第３表－１'!J39-'第３表－１'!J38)/'第３表－１'!J38*100</f>
        <v>0</v>
      </c>
      <c r="K31" s="400">
        <f>('第３表－１'!K39-'第３表－１'!K38)/'第３表－１'!K38*100</f>
        <v>0.6382978723404196</v>
      </c>
      <c r="L31" s="400">
        <f>('第３表－１'!L39-'第３表－１'!L38)/'第３表－１'!L38*100</f>
        <v>0.20040080160320925</v>
      </c>
      <c r="M31" s="400">
        <f>('第３表－１'!M39-'第３表－１'!M38)/'第３表－１'!M38*100</f>
        <v>0.20512820512820804</v>
      </c>
      <c r="N31" s="400">
        <f>('第３表－１'!N39-'第３表－１'!N38)/'第３表－１'!N38*100</f>
        <v>-0.7494646680942214</v>
      </c>
      <c r="O31" s="400">
        <f>('第３表－１'!O39-'第３表－１'!O38)/'第３表－１'!O38*100</f>
        <v>0.20366598778004363</v>
      </c>
      <c r="P31" s="400">
        <f>('第３表－１'!P39-'第３表－１'!P38)/'第３表－１'!P38*100</f>
        <v>-0.10152284263958815</v>
      </c>
      <c r="Q31" s="400">
        <f>('第３表－１'!Q39-'第３表－１'!Q38)/'第３表－１'!Q38*100</f>
        <v>0</v>
      </c>
      <c r="R31" s="193" t="s">
        <v>421</v>
      </c>
    </row>
    <row r="32" spans="1:18" s="183" customFormat="1" ht="14.25" customHeight="1">
      <c r="A32" s="184" t="s">
        <v>402</v>
      </c>
      <c r="B32" s="399">
        <f>('第３表－１'!B40-'第３表－１'!B39)/'第３表－１'!B39*100</f>
        <v>0.30581039755352846</v>
      </c>
      <c r="C32" s="400">
        <f>('第３表－１'!C40-'第３表－１'!C39)/'第３表－１'!C39*100</f>
        <v>0.4089979550102308</v>
      </c>
      <c r="D32" s="400">
        <f>('第３表－１'!D40-'第３表－１'!D39)/'第３表－１'!D39*100</f>
        <v>-0.09970089730807011</v>
      </c>
      <c r="E32" s="400">
        <f>('第３表－１'!E40-'第３表－１'!E39)/'第３表－１'!E39*100</f>
        <v>-0.9950248756218906</v>
      </c>
      <c r="F32" s="400">
        <f>('第３表－１'!F40-'第３表－１'!F39)/'第３表－１'!F39*100</f>
        <v>0</v>
      </c>
      <c r="G32" s="400">
        <f>('第３表－１'!G40-'第３表－１'!G39)/'第３表－１'!G39*100</f>
        <v>4.06852248394004</v>
      </c>
      <c r="H32" s="400">
        <f>('第３表－１'!H40-'第３表－１'!H39)/'第３表－１'!H39*100</f>
        <v>-1.1976047904191645</v>
      </c>
      <c r="I32" s="400">
        <f>('第３表－１'!I40-'第３表－１'!I39)/'第３表－１'!I39*100</f>
        <v>-0.10152284263958815</v>
      </c>
      <c r="J32" s="400">
        <f>('第３表－１'!J40-'第３表－１'!J39)/'第３表－１'!J39*100</f>
        <v>1.0858835143139276</v>
      </c>
      <c r="K32" s="400">
        <f>('第３表－１'!K40-'第３表－１'!K39)/'第３表－１'!K39*100</f>
        <v>0.21141649048626093</v>
      </c>
      <c r="L32" s="400">
        <f>('第３表－１'!L40-'第３表－１'!L39)/'第３表－１'!L39*100</f>
        <v>0.09999999999999432</v>
      </c>
      <c r="M32" s="400">
        <f>('第３表－１'!M40-'第３表－１'!M39)/'第３表－１'!M39*100</f>
        <v>0.30706243602865624</v>
      </c>
      <c r="N32" s="400">
        <f>('第３表－１'!N40-'第３表－１'!N39)/'第３表－１'!N39*100</f>
        <v>4.207119741100315</v>
      </c>
      <c r="O32" s="400">
        <f>('第３表－１'!O40-'第３表－１'!O39)/'第３表－１'!O39*100</f>
        <v>0.10162601626015683</v>
      </c>
      <c r="P32" s="400">
        <f>('第３表－１'!P40-'第３表－１'!P39)/'第３表－１'!P39*100</f>
        <v>0</v>
      </c>
      <c r="Q32" s="400">
        <f>('第３表－１'!Q40-'第３表－１'!Q39)/'第３表－１'!Q39*100</f>
        <v>-0.20263424518743955</v>
      </c>
      <c r="R32" s="193" t="s">
        <v>403</v>
      </c>
    </row>
    <row r="33" spans="1:18" s="183" customFormat="1" ht="14.25" customHeight="1">
      <c r="A33" s="184" t="s">
        <v>404</v>
      </c>
      <c r="B33" s="399">
        <f>('第３表－１'!B41-'第３表－１'!B40)/'第３表－１'!B40*100</f>
        <v>0.3048780487804849</v>
      </c>
      <c r="C33" s="400">
        <f>('第３表－１'!C41-'第３表－１'!C40)/'第３表－１'!C40*100</f>
        <v>1.0183299389002036</v>
      </c>
      <c r="D33" s="400">
        <f>('第３表－１'!D41-'第３表－１'!D40)/'第３表－１'!D40*100</f>
        <v>-0.19960079840319644</v>
      </c>
      <c r="E33" s="400">
        <f>('第３表－１'!E41-'第３表－１'!E40)/'第３表－１'!E40*100</f>
        <v>0</v>
      </c>
      <c r="F33" s="400">
        <f>('第３表－１'!F41-'第３表－１'!F40)/'第３表－１'!F40*100</f>
        <v>-0.21390374331551107</v>
      </c>
      <c r="G33" s="400">
        <f>('第３表－１'!G41-'第３表－１'!G40)/'第３表－１'!G40*100</f>
        <v>0.8230452674897091</v>
      </c>
      <c r="H33" s="400">
        <f>('第３表－１'!H41-'第３表－１'!H40)/'第３表－１'!H40*100</f>
        <v>-0.10101010101009526</v>
      </c>
      <c r="I33" s="400">
        <f>('第３表－１'!I41-'第３表－１'!I40)/'第３表－１'!I40*100</f>
        <v>0.4065040650406417</v>
      </c>
      <c r="J33" s="400">
        <f>('第３表－１'!J41-'第３表－１'!J40)/'第３表－１'!J40*100</f>
        <v>0</v>
      </c>
      <c r="K33" s="400">
        <f>('第３表－１'!K41-'第３表－１'!K40)/'第３表－１'!K40*100</f>
        <v>0</v>
      </c>
      <c r="L33" s="400">
        <f>('第３表－１'!L41-'第３表－１'!L40)/'第３表－１'!L40*100</f>
        <v>0</v>
      </c>
      <c r="M33" s="400">
        <f>('第３表－１'!M41-'第３表－１'!M40)/'第３表－１'!M40*100</f>
        <v>0.40816326530612823</v>
      </c>
      <c r="N33" s="400">
        <f>('第３表－１'!N41-'第３表－１'!N40)/'第３表－１'!N40*100</f>
        <v>5.175983436853002</v>
      </c>
      <c r="O33" s="400">
        <f>('第３表－１'!O41-'第３表－１'!O40)/'第３表－１'!O40*100</f>
        <v>0.10152284263958815</v>
      </c>
      <c r="P33" s="400">
        <f>('第３表－１'!P41-'第３表－１'!P40)/'第３表－１'!P40*100</f>
        <v>0.10162601626015683</v>
      </c>
      <c r="Q33" s="400">
        <f>('第３表－１'!Q41-'第３表－１'!Q40)/'第３表－１'!Q40*100</f>
        <v>-0.10152284263958815</v>
      </c>
      <c r="R33" s="193" t="s">
        <v>405</v>
      </c>
    </row>
    <row r="34" spans="1:18" s="183" customFormat="1" ht="14.25" customHeight="1">
      <c r="A34" s="184" t="s">
        <v>406</v>
      </c>
      <c r="B34" s="399">
        <f>('第３表－１'!B42-'第３表－１'!B41)/'第３表－１'!B41*100</f>
        <v>-0.10131712259372698</v>
      </c>
      <c r="C34" s="400">
        <f>('第３表－１'!C42-'第３表－１'!C41)/'第３表－１'!C41*100</f>
        <v>-0.3024193548387068</v>
      </c>
      <c r="D34" s="400">
        <f>('第３表－１'!D42-'第３表－１'!D41)/'第３表－１'!D41*100</f>
        <v>0</v>
      </c>
      <c r="E34" s="400">
        <f>('第３表－１'!E42-'第３表－１'!E41)/'第３表－１'!E41*100</f>
        <v>0</v>
      </c>
      <c r="F34" s="400">
        <f>('第３表－１'!F42-'第３表－１'!F41)/'第３表－１'!F41*100</f>
        <v>-0.32154340836012557</v>
      </c>
      <c r="G34" s="400">
        <f>('第３表－１'!G42-'第３表－１'!G41)/'第３表－１'!G41*100</f>
        <v>-0.3061224489795889</v>
      </c>
      <c r="H34" s="400">
        <f>('第３表－１'!H42-'第３表－１'!H41)/'第３表－１'!H41*100</f>
        <v>0</v>
      </c>
      <c r="I34" s="400">
        <f>('第３表－１'!I42-'第３表－１'!I41)/'第３表－１'!I41*100</f>
        <v>-0.10121457489877968</v>
      </c>
      <c r="J34" s="400">
        <f>('第３表－１'!J42-'第３表－１'!J41)/'第３表－１'!J41*100</f>
        <v>0</v>
      </c>
      <c r="K34" s="400">
        <f>('第３表－１'!K42-'第３表－１'!K41)/'第３表－１'!K41*100</f>
        <v>0.10548523206751954</v>
      </c>
      <c r="L34" s="400">
        <f>('第３表－１'!L42-'第３表－１'!L41)/'第３表－１'!L41*100</f>
        <v>-0.09990009990009421</v>
      </c>
      <c r="M34" s="400">
        <f>('第３表－１'!M42-'第３表－１'!M41)/'第３表－１'!M41*100</f>
        <v>-0.10162601626017126</v>
      </c>
      <c r="N34" s="400">
        <f>('第３表－１'!N42-'第３表－１'!N41)/'第３表－１'!N41*100</f>
        <v>-0.7874015748031469</v>
      </c>
      <c r="O34" s="400">
        <f>('第３表－１'!O42-'第３表－１'!O41)/'第３表－１'!O41*100</f>
        <v>-0.10141987829614027</v>
      </c>
      <c r="P34" s="400">
        <f>('第３表－１'!P42-'第３表－１'!P41)/'第３表－１'!P41*100</f>
        <v>0</v>
      </c>
      <c r="Q34" s="400">
        <f>('第３表－１'!Q42-'第３表－１'!Q41)/'第３表－１'!Q41*100</f>
        <v>0</v>
      </c>
      <c r="R34" s="193" t="s">
        <v>407</v>
      </c>
    </row>
    <row r="35" spans="1:18" s="183" customFormat="1" ht="14.25" customHeight="1">
      <c r="A35" s="184" t="s">
        <v>408</v>
      </c>
      <c r="B35" s="399">
        <f>('第３表－１'!B43-'第３表－１'!B42)/'第３表－１'!B42*100</f>
        <v>-0.40567951318457557</v>
      </c>
      <c r="C35" s="400">
        <f>('第３表－１'!C43-'第３表－１'!C42)/'第３表－１'!C42*100</f>
        <v>-0.606673407482314</v>
      </c>
      <c r="D35" s="400">
        <f>('第３表－１'!D43-'第３表－１'!D42)/'第３表－１'!D42*100</f>
        <v>0.09999999999999432</v>
      </c>
      <c r="E35" s="400">
        <f>('第３表－１'!E43-'第３表－１'!E42)/'第３表－１'!E42*100</f>
        <v>-0.20100502512563098</v>
      </c>
      <c r="F35" s="400">
        <f>('第３表－１'!F43-'第３表－１'!F42)/'第３表－１'!F42*100</f>
        <v>-0.4301075268817265</v>
      </c>
      <c r="G35" s="400">
        <f>('第３表－１'!G43-'第３表－１'!G42)/'第３表－１'!G42*100</f>
        <v>-3.5823950870010237</v>
      </c>
      <c r="H35" s="400">
        <f>('第３表－１'!H43-'第３表－１'!H42)/'第３表－１'!H42*100</f>
        <v>-0.20222446916077133</v>
      </c>
      <c r="I35" s="400">
        <f>('第３表－１'!I43-'第３表－１'!I42)/'第３表－１'!I42*100</f>
        <v>-0.10131712259372698</v>
      </c>
      <c r="J35" s="400">
        <f>('第３表－１'!J43-'第３表－１'!J42)/'第３表－１'!J42*100</f>
        <v>0</v>
      </c>
      <c r="K35" s="400">
        <f>('第３表－１'!K43-'第３表－１'!K42)/'第３表－１'!K42*100</f>
        <v>0.5268703898840885</v>
      </c>
      <c r="L35" s="400">
        <f>('第３表－１'!L43-'第３表－１'!L42)/'第３表－１'!L42*100</f>
        <v>0</v>
      </c>
      <c r="M35" s="400">
        <f>('第３表－１'!M43-'第３表－１'!M42)/'第３表－１'!M42*100</f>
        <v>-0.4069175991861561</v>
      </c>
      <c r="N35" s="400">
        <f>('第３表－１'!N43-'第３表－１'!N42)/'第３表－１'!N42*100</f>
        <v>-3.174603174603177</v>
      </c>
      <c r="O35" s="400">
        <f>('第３表－１'!O43-'第３表－１'!O42)/'第３表－１'!O42*100</f>
        <v>-0.2030456852791907</v>
      </c>
      <c r="P35" s="400">
        <f>('第３表－１'!P43-'第３表－１'!P42)/'第３表－１'!P42*100</f>
        <v>-0.10152284263958815</v>
      </c>
      <c r="Q35" s="400">
        <f>('第３表－１'!Q43-'第３表－１'!Q42)/'第３表－１'!Q42*100</f>
        <v>0</v>
      </c>
      <c r="R35" s="193" t="s">
        <v>409</v>
      </c>
    </row>
    <row r="36" spans="1:18" s="183" customFormat="1" ht="14.25" customHeight="1">
      <c r="A36" s="184" t="s">
        <v>410</v>
      </c>
      <c r="B36" s="399">
        <f>('第３表－１'!B44-'第３表－１'!B43)/'第３表－１'!B43*100</f>
        <v>0.3054989816700582</v>
      </c>
      <c r="C36" s="400">
        <f>('第３表－１'!C44-'第３表－１'!C43)/'第３表－１'!C43*100</f>
        <v>0.7121057985757913</v>
      </c>
      <c r="D36" s="400">
        <f>('第３表－１'!D44-'第３表－１'!D43)/'第３表－１'!D43*100</f>
        <v>-0.09990009990009421</v>
      </c>
      <c r="E36" s="400">
        <f>('第３表－１'!E44-'第３表－１'!E43)/'第３表－１'!E43*100</f>
        <v>-0.10070493454178682</v>
      </c>
      <c r="F36" s="400">
        <f>('第３表－１'!F44-'第３表－１'!F43)/'第３表－１'!F43*100</f>
        <v>-0.3239740820734311</v>
      </c>
      <c r="G36" s="400">
        <f>('第３表－１'!G44-'第３表－１'!G43)/'第３表－１'!G43*100</f>
        <v>-2.4416135881104006</v>
      </c>
      <c r="H36" s="400">
        <f>('第３表－１'!H44-'第３表－１'!H43)/'第３表－１'!H43*100</f>
        <v>0</v>
      </c>
      <c r="I36" s="400">
        <f>('第３表－１'!I44-'第３表－１'!I43)/'第３表－１'!I43*100</f>
        <v>0.40567951318459</v>
      </c>
      <c r="J36" s="400">
        <f>('第３表－１'!J44-'第３表－１'!J43)/'第３表－１'!J43*100</f>
        <v>0</v>
      </c>
      <c r="K36" s="400">
        <f>('第３表－１'!K44-'第３表－１'!K43)/'第３表－１'!K43*100</f>
        <v>2.0964360587002093</v>
      </c>
      <c r="L36" s="400">
        <f>('第３表－１'!L44-'第３表－１'!L43)/'第３表－１'!L43*100</f>
        <v>0</v>
      </c>
      <c r="M36" s="400">
        <f>('第３表－１'!M44-'第３表－１'!M43)/'第３表－１'!M43*100</f>
        <v>0.3064351378958091</v>
      </c>
      <c r="N36" s="400">
        <f>('第３表－１'!N44-'第３表－１'!N43)/'第３表－１'!N43*100</f>
        <v>5.327868852459019</v>
      </c>
      <c r="O36" s="400">
        <f>('第３表－１'!O44-'第３表－１'!O43)/'第３表－１'!O43*100</f>
        <v>0</v>
      </c>
      <c r="P36" s="400">
        <f>('第３表－１'!P44-'第３表－１'!P43)/'第３表－１'!P43*100</f>
        <v>-0.10162601626017126</v>
      </c>
      <c r="Q36" s="400">
        <f>('第３表－１'!Q44-'第３表－１'!Q43)/'第３表－１'!Q43*100</f>
        <v>-0.10162601626017126</v>
      </c>
      <c r="R36" s="193" t="s">
        <v>411</v>
      </c>
    </row>
    <row r="37" spans="1:18" s="183" customFormat="1" ht="14.25" customHeight="1">
      <c r="A37" s="184" t="s">
        <v>412</v>
      </c>
      <c r="B37" s="399">
        <f>('第３表－１'!B45-'第３表－１'!B44)/'第３表－１'!B44*100</f>
        <v>0</v>
      </c>
      <c r="C37" s="400">
        <f>('第３表－１'!C45-'第３表－１'!C44)/'第３表－１'!C44*100</f>
        <v>-0.10101010101009526</v>
      </c>
      <c r="D37" s="400">
        <f>('第３表－１'!D45-'第３表－１'!D44)/'第３表－１'!D44*100</f>
        <v>0</v>
      </c>
      <c r="E37" s="400">
        <f>('第３表－１'!E45-'第３表－１'!E44)/'第３表－１'!E44*100</f>
        <v>-0.2016129032258093</v>
      </c>
      <c r="F37" s="400">
        <f>('第３表－１'!F45-'第３表－１'!F44)/'第３表－１'!F44*100</f>
        <v>-0.10834236186348246</v>
      </c>
      <c r="G37" s="400">
        <f>('第３表－１'!G45-'第３表－１'!G44)/'第３表－１'!G44*100</f>
        <v>5.658324265505972</v>
      </c>
      <c r="H37" s="400">
        <f>('第３表－１'!H45-'第３表－１'!H44)/'第３表－１'!H44*100</f>
        <v>-0.10131712259372698</v>
      </c>
      <c r="I37" s="400">
        <f>('第３表－１'!I45-'第３表－１'!I44)/'第３表－１'!I44*100</f>
        <v>-0.70707070707071</v>
      </c>
      <c r="J37" s="400">
        <f>('第３表－１'!J45-'第３表－１'!J44)/'第３表－１'!J44*100</f>
        <v>0</v>
      </c>
      <c r="K37" s="400">
        <f>('第３表－１'!K45-'第３表－１'!K44)/'第３表－１'!K44*100</f>
        <v>-2.1560574948665385</v>
      </c>
      <c r="L37" s="400">
        <f>('第３表－１'!L45-'第３表－１'!L44)/'第３表－１'!L44*100</f>
        <v>0</v>
      </c>
      <c r="M37" s="400">
        <f>('第３表－１'!M45-'第３表－１'!M44)/'第３表－１'!M44*100</f>
        <v>-0.10183299389002905</v>
      </c>
      <c r="N37" s="400">
        <f>('第３表－１'!N45-'第３表－１'!N44)/'第３表－１'!N44*100</f>
        <v>-1.070038910505831</v>
      </c>
      <c r="O37" s="400">
        <f>('第３表－１'!O45-'第３表－１'!O44)/'第３表－１'!O44*100</f>
        <v>0</v>
      </c>
      <c r="P37" s="400">
        <f>('第３表－１'!P45-'第３表－１'!P44)/'第３表－１'!P44*100</f>
        <v>0</v>
      </c>
      <c r="Q37" s="400">
        <f>('第３表－１'!Q45-'第３表－１'!Q44)/'第３表－１'!Q44*100</f>
        <v>-0.2034587995930853</v>
      </c>
      <c r="R37" s="193" t="s">
        <v>413</v>
      </c>
    </row>
    <row r="38" spans="1:18" s="183" customFormat="1" ht="14.25" customHeight="1">
      <c r="A38" s="184" t="s">
        <v>414</v>
      </c>
      <c r="B38" s="399">
        <f>('第３表－１'!B46-'第３表－１'!B45)/'第３表－１'!B45*100</f>
        <v>-0.2030456852791907</v>
      </c>
      <c r="C38" s="400">
        <f>('第３表－１'!C46-'第３表－１'!C45)/'第３表－１'!C45*100</f>
        <v>-0.20222446916077133</v>
      </c>
      <c r="D38" s="400">
        <f>('第３表－１'!D46-'第３表－１'!D45)/'第３表－１'!D45*100</f>
        <v>0</v>
      </c>
      <c r="E38" s="400">
        <f>('第３表－１'!E46-'第３表－１'!E45)/'第３表－１'!E45*100</f>
        <v>-0.8080808080808052</v>
      </c>
      <c r="F38" s="400">
        <f>('第３表－１'!F46-'第３表－１'!F45)/'第３表－１'!F45*100</f>
        <v>-0.10845986984816543</v>
      </c>
      <c r="G38" s="400">
        <f>('第３表－１'!G46-'第３表－１'!G45)/'第３表－１'!G45*100</f>
        <v>0.8238928939238017</v>
      </c>
      <c r="H38" s="400">
        <f>('第３表－１'!H46-'第３表－１'!H45)/'第３表－１'!H45*100</f>
        <v>1.6227180527383454</v>
      </c>
      <c r="I38" s="400">
        <f>('第３表－１'!I46-'第３表－１'!I45)/'第３表－１'!I45*100</f>
        <v>0.10172939979654987</v>
      </c>
      <c r="J38" s="400">
        <f>('第３表－１'!J46-'第３表－１'!J45)/'第３表－１'!J45*100</f>
        <v>0</v>
      </c>
      <c r="K38" s="400">
        <f>('第３表－１'!K46-'第３表－１'!K45)/'第３表－１'!K45*100</f>
        <v>-1.1542497376705083</v>
      </c>
      <c r="L38" s="400">
        <f>('第３表－１'!L46-'第３表－１'!L45)/'第３表－１'!L45*100</f>
        <v>0</v>
      </c>
      <c r="M38" s="400">
        <f>('第３表－１'!M46-'第３表－１'!M45)/'第３表－１'!M45*100</f>
        <v>-0.10193679918449983</v>
      </c>
      <c r="N38" s="400">
        <f>('第３表－１'!N46-'第３表－１'!N45)/'第３表－１'!N45*100</f>
        <v>-1.3765978367748335</v>
      </c>
      <c r="O38" s="400">
        <f>('第３表－１'!O46-'第３表－１'!O45)/'第３表－１'!O45*100</f>
        <v>-0.10172939979653543</v>
      </c>
      <c r="P38" s="400">
        <f>('第３表－１'!P46-'第３表－１'!P45)/'第３表－１'!P45*100</f>
        <v>-0.3051881993896207</v>
      </c>
      <c r="Q38" s="400">
        <f>('第３表－１'!Q46-'第３表－１'!Q45)/'第３表－１'!Q45*100</f>
        <v>-0.10193679918449983</v>
      </c>
      <c r="R38" s="193" t="s">
        <v>415</v>
      </c>
    </row>
    <row r="39" spans="1:18" s="183" customFormat="1" ht="14.25" customHeight="1">
      <c r="A39" s="184" t="s">
        <v>416</v>
      </c>
      <c r="B39" s="399">
        <f>('第３表－１'!B47-'第３表－１'!B46)/'第３表－１'!B46*100</f>
        <v>0</v>
      </c>
      <c r="C39" s="400">
        <f>('第３表－１'!C47-'第３表－１'!C46)/'第３表－１'!C46*100</f>
        <v>0.10131712259371257</v>
      </c>
      <c r="D39" s="400">
        <f>('第３表－１'!D47-'第３表－１'!D46)/'第３表－１'!D46*100</f>
        <v>-0.09999999999999432</v>
      </c>
      <c r="E39" s="400">
        <f>('第３表－１'!E47-'第３表－１'!E46)/'第３表－１'!E46*100</f>
        <v>0.10183299389001457</v>
      </c>
      <c r="F39" s="400">
        <f>('第３表－１'!F47-'第３表－１'!F46)/'第３表－１'!F46*100</f>
        <v>-0.21715526601518853</v>
      </c>
      <c r="G39" s="400">
        <f>('第３表－１'!G47-'第３表－１'!G46)/'第３表－１'!G46*100</f>
        <v>0</v>
      </c>
      <c r="H39" s="400">
        <f>('第３表－１'!H47-'第３表－１'!H46)/'第３表－１'!H46*100</f>
        <v>-0.09980039920160531</v>
      </c>
      <c r="I39" s="400">
        <f>('第３表－１'!I47-'第３表－１'!I46)/'第３表－１'!I46*100</f>
        <v>0</v>
      </c>
      <c r="J39" s="400">
        <f>('第３表－１'!J47-'第３表－１'!J46)/'第３表－１'!J46*100</f>
        <v>0</v>
      </c>
      <c r="K39" s="400">
        <f>('第３表－１'!K47-'第３表－１'!K46)/'第３表－１'!K46*100</f>
        <v>-0.4246284501061632</v>
      </c>
      <c r="L39" s="400">
        <f>('第３表－１'!L47-'第３表－１'!L46)/'第３表－１'!L46*100</f>
        <v>-0.09999999999999432</v>
      </c>
      <c r="M39" s="400">
        <f>('第３表－１'!M47-'第３表－１'!M46)/'第３表－１'!M46*100</f>
        <v>0</v>
      </c>
      <c r="N39" s="400">
        <f>('第３表－１'!N47-'第３表－１'!N46)/'第３表－１'!N46*100</f>
        <v>0.6979062811565333</v>
      </c>
      <c r="O39" s="400">
        <f>('第３表－１'!O47-'第３表－１'!O46)/'第３表－１'!O46*100</f>
        <v>0</v>
      </c>
      <c r="P39" s="400">
        <f>('第３表－１'!P47-'第３表－１'!P46)/'第３表－１'!P46*100</f>
        <v>0.3061224489795889</v>
      </c>
      <c r="Q39" s="400">
        <f>('第３表－１'!Q47-'第３表－１'!Q46)/'第３表－１'!Q46*100</f>
        <v>0</v>
      </c>
      <c r="R39" s="193" t="s">
        <v>417</v>
      </c>
    </row>
    <row r="40" spans="1:18" s="183" customFormat="1" ht="14.25" customHeight="1">
      <c r="A40" s="184" t="s">
        <v>418</v>
      </c>
      <c r="B40" s="399">
        <f>('第３表－１'!B48-'第３表－１'!B47)/'第３表－１'!B47*100</f>
        <v>0</v>
      </c>
      <c r="C40" s="400">
        <f>('第３表－１'!C48-'第３表－１'!C47)/'第３表－１'!C47*100</f>
        <v>-0.2024291497975737</v>
      </c>
      <c r="D40" s="400">
        <f>('第３表－１'!D48-'第３表－１'!D47)/'第３表－１'!D47*100</f>
        <v>0.1001001001000944</v>
      </c>
      <c r="E40" s="400">
        <f>('第３表－１'!E48-'第３表－１'!E47)/'第３表－１'!E47*100</f>
        <v>0</v>
      </c>
      <c r="F40" s="400">
        <f>('第３表－１'!F48-'第３表－１'!F47)/'第３表－１'!F47*100</f>
        <v>-0.43525571273123576</v>
      </c>
      <c r="G40" s="400">
        <f>('第３表－１'!G48-'第３表－１'!G47)/'第３表－１'!G47*100</f>
        <v>-0.5107252298263534</v>
      </c>
      <c r="H40" s="400">
        <f>('第３表－１'!H48-'第３表－１'!H47)/'第３表－１'!H47*100</f>
        <v>-0.09990009990009421</v>
      </c>
      <c r="I40" s="400">
        <f>('第３表－１'!I48-'第３表－１'!I47)/'第３表－１'!I47*100</f>
        <v>0.10162601626015683</v>
      </c>
      <c r="J40" s="400">
        <f>('第３表－１'!J48-'第３表－１'!J47)/'第３表－１'!J47*100</f>
        <v>0</v>
      </c>
      <c r="K40" s="400">
        <f>('第３表－１'!K48-'第３表－１'!K47)/'第３表－１'!K47*100</f>
        <v>0.5330490405117271</v>
      </c>
      <c r="L40" s="400">
        <f>('第３表－１'!L48-'第３表－１'!L47)/'第３表－１'!L47*100</f>
        <v>0.1001001001000944</v>
      </c>
      <c r="M40" s="400">
        <f>('第３表－１'!M48-'第３表－１'!M47)/'第３表－１'!M47*100</f>
        <v>-0.10204081632652481</v>
      </c>
      <c r="N40" s="400">
        <f>('第３表－１'!N48-'第３表－１'!N47)/'第３表－１'!N47*100</f>
        <v>-0.8910891089108968</v>
      </c>
      <c r="O40" s="400">
        <f>('第３表－１'!O48-'第３表－１'!O47)/'第３表－１'!O47*100</f>
        <v>0</v>
      </c>
      <c r="P40" s="400">
        <f>('第３表－１'!P48-'第３表－１'!P47)/'第３表－１'!P47*100</f>
        <v>0</v>
      </c>
      <c r="Q40" s="400">
        <f>('第３表－１'!Q48-'第３表－１'!Q47)/'第３表－１'!Q47*100</f>
        <v>0</v>
      </c>
      <c r="R40" s="193" t="s">
        <v>419</v>
      </c>
    </row>
    <row r="41" spans="1:18" s="183" customFormat="1" ht="14.25" customHeight="1">
      <c r="A41" s="194"/>
      <c r="B41" s="195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58"/>
    </row>
    <row r="42" spans="1:18" s="183" customFormat="1" ht="14.25" customHeight="1">
      <c r="A42" s="203" t="s">
        <v>427</v>
      </c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92" t="s">
        <v>427</v>
      </c>
    </row>
    <row r="43" spans="1:18" s="183" customFormat="1" ht="14.25" customHeight="1">
      <c r="A43" s="203" t="s">
        <v>648</v>
      </c>
      <c r="B43" s="399">
        <v>-1.2</v>
      </c>
      <c r="C43" s="400">
        <v>-2.5</v>
      </c>
      <c r="D43" s="400">
        <v>0.3</v>
      </c>
      <c r="E43" s="400">
        <v>1.1</v>
      </c>
      <c r="F43" s="400">
        <v>-3.6</v>
      </c>
      <c r="G43" s="400">
        <v>-2.5</v>
      </c>
      <c r="H43" s="400">
        <v>0.6</v>
      </c>
      <c r="I43" s="400">
        <v>-1.3</v>
      </c>
      <c r="J43" s="400">
        <v>1</v>
      </c>
      <c r="K43" s="400">
        <v>-2.7</v>
      </c>
      <c r="L43" s="400">
        <v>-0.1</v>
      </c>
      <c r="M43" s="400">
        <v>-1.6</v>
      </c>
      <c r="N43" s="400">
        <v>-10.4</v>
      </c>
      <c r="O43" s="400">
        <v>-0.9</v>
      </c>
      <c r="P43" s="401"/>
      <c r="Q43" s="401"/>
      <c r="R43" s="192" t="s">
        <v>650</v>
      </c>
    </row>
    <row r="44" spans="1:18" s="183" customFormat="1" ht="14.25" customHeight="1">
      <c r="A44" s="184"/>
      <c r="B44" s="402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193"/>
    </row>
    <row r="45" spans="1:18" s="183" customFormat="1" ht="14.25" customHeight="1">
      <c r="A45" s="191" t="s">
        <v>631</v>
      </c>
      <c r="B45" s="402">
        <f>('第３表－１'!B37-'第３表－１'!B25)/'第３表－１'!B25*100</f>
        <v>-1.4028056112224363</v>
      </c>
      <c r="C45" s="401">
        <f>('第３表－１'!C37-'第３表－１'!C25)/'第３表－１'!C25*100</f>
        <v>-2.7613412228796954</v>
      </c>
      <c r="D45" s="401">
        <f>('第３表－１'!D37-'第３表－１'!D25)/'第３表－１'!D25*100</f>
        <v>0.29999999999999716</v>
      </c>
      <c r="E45" s="401">
        <f>('第３表－１'!E37-'第３表－１'!E25)/'第３表－１'!E25*100</f>
        <v>0.599400599400608</v>
      </c>
      <c r="F45" s="401">
        <f>('第３表－１'!F37-'第３表－１'!F25)/'第３表－１'!F25*100</f>
        <v>-3.771661569826696</v>
      </c>
      <c r="G45" s="401">
        <f>('第３表－１'!G37-'第３表－１'!G25)/'第３表－１'!G25*100</f>
        <v>-2.818371607515661</v>
      </c>
      <c r="H45" s="401">
        <f>('第３表－１'!H37-'第３表－１'!H25)/'第３表－１'!H25*100</f>
        <v>-0.6930693069306959</v>
      </c>
      <c r="I45" s="401">
        <f>('第３表－１'!I37-'第３表－１'!I25)/'第３表－１'!I25*100</f>
        <v>-1.3026052104208388</v>
      </c>
      <c r="J45" s="401">
        <f>('第３表－１'!J37-'第３表－１'!J25)/'第３表－１'!J25*100</f>
        <v>0.9970089730807578</v>
      </c>
      <c r="K45" s="401">
        <f>('第３表－１'!K37-'第３表－１'!K25)/'第３表－１'!K25*100</f>
        <v>-2.7720739219712556</v>
      </c>
      <c r="L45" s="401">
        <f>('第３表－１'!L37-'第３表－１'!L25)/'第３表－１'!L25*100</f>
        <v>0.10030090270811867</v>
      </c>
      <c r="M45" s="401">
        <f>('第３表－１'!M37-'第３表－１'!M25)/'第３表－１'!M25*100</f>
        <v>-1.705115346038117</v>
      </c>
      <c r="N45" s="401">
        <f>('第３表－１'!N37-'第３表－１'!N25)/'第３表－１'!N25*100</f>
        <v>-11.151079136690651</v>
      </c>
      <c r="O45" s="401">
        <f>('第３表－１'!O37-'第３表－１'!O25)/'第３表－１'!O25*100</f>
        <v>-0.8064516129032229</v>
      </c>
      <c r="P45" s="401"/>
      <c r="Q45" s="401"/>
      <c r="R45" s="192" t="s">
        <v>646</v>
      </c>
    </row>
    <row r="46" spans="1:18" s="183" customFormat="1" ht="14.25" customHeight="1">
      <c r="A46" s="184" t="s">
        <v>400</v>
      </c>
      <c r="B46" s="402">
        <f>('第３表－１'!B38-'第３表－１'!B26)/'第３表－１'!B26*100</f>
        <v>-1.6080402010050194</v>
      </c>
      <c r="C46" s="401">
        <f>('第３表－１'!C38-'第３表－１'!C26)/'第３表－１'!C26*100</f>
        <v>-3.264094955489612</v>
      </c>
      <c r="D46" s="401">
        <f>('第３表－１'!D38-'第３表－１'!D26)/'第３表－１'!D26*100</f>
        <v>0.29999999999999716</v>
      </c>
      <c r="E46" s="401">
        <f>('第３表－１'!E38-'第３表－１'!E26)/'第３表－１'!E26*100</f>
        <v>0.7000000000000028</v>
      </c>
      <c r="F46" s="401">
        <f>('第３表－１'!F38-'第３表－１'!F26)/'第３表－１'!F26*100</f>
        <v>-3.8894575230296797</v>
      </c>
      <c r="G46" s="401">
        <f>('第３表－１'!G38-'第３表－１'!G26)/'第３表－１'!G26*100</f>
        <v>-2.780748663101598</v>
      </c>
      <c r="H46" s="401">
        <f>('第３表－１'!H38-'第３表－１'!H26)/'第３表－１'!H26*100</f>
        <v>-0.6937561942517372</v>
      </c>
      <c r="I46" s="401">
        <f>('第３表－１'!I38-'第３表－１'!I26)/'第３表－１'!I26*100</f>
        <v>-1.2048192771084223</v>
      </c>
      <c r="J46" s="401">
        <f>('第３表－１'!J38-'第３表－１'!J26)/'第３表－１'!J26*100</f>
        <v>0.9970089730807578</v>
      </c>
      <c r="K46" s="401">
        <f>('第３表－１'!K38-'第３表－１'!K26)/'第３表－１'!K26*100</f>
        <v>-2.992776057791543</v>
      </c>
      <c r="L46" s="401">
        <f>('第３表－１'!L38-'第３表－１'!L26)/'第３表－１'!L26*100</f>
        <v>0.10030090270811867</v>
      </c>
      <c r="M46" s="401">
        <f>('第３表－１'!M38-'第３表－１'!M26)/'第３表－１'!M26*100</f>
        <v>-1.9114688128772692</v>
      </c>
      <c r="N46" s="401">
        <f>('第３表－１'!N38-'第３表－１'!N26)/'第３表－１'!N26*100</f>
        <v>-14.468864468864465</v>
      </c>
      <c r="O46" s="401">
        <f>('第３表－１'!O38-'第３表－１'!O26)/'第３表－１'!O26*100</f>
        <v>-0.8080808080808052</v>
      </c>
      <c r="P46" s="401"/>
      <c r="Q46" s="401"/>
      <c r="R46" s="193" t="s">
        <v>420</v>
      </c>
    </row>
    <row r="47" spans="1:18" s="183" customFormat="1" ht="14.25" customHeight="1">
      <c r="A47" s="184" t="s">
        <v>401</v>
      </c>
      <c r="B47" s="402">
        <f>('第３表－１'!B39-'第３表－１'!B27)/'第３表－１'!B27*100</f>
        <v>-1.2084592145015136</v>
      </c>
      <c r="C47" s="401">
        <f>('第３表－１'!C39-'第３表－１'!C27)/'第３表－１'!C27*100</f>
        <v>-2.395209580838329</v>
      </c>
      <c r="D47" s="401">
        <f>('第３表－１'!D39-'第３表－１'!D27)/'第３表－１'!D27*100</f>
        <v>0.29999999999999716</v>
      </c>
      <c r="E47" s="401">
        <f>('第３表－１'!E39-'第３表－１'!E27)/'第３表－１'!E27*100</f>
        <v>0.5</v>
      </c>
      <c r="F47" s="401">
        <f>('第３表－１'!F39-'第３表－１'!F27)/'第３表－１'!F27*100</f>
        <v>-3.9054470709146942</v>
      </c>
      <c r="G47" s="401">
        <f>('第３表－１'!G39-'第３表－１'!G27)/'第３表－１'!G27*100</f>
        <v>-2.198952879581146</v>
      </c>
      <c r="H47" s="401">
        <f>('第３表－１'!H39-'第３表－１'!H27)/'第３表－１'!H27*100</f>
        <v>-0.6937561942517372</v>
      </c>
      <c r="I47" s="401">
        <f>('第３表－１'!I39-'第３表－１'!I27)/'第３表－１'!I27*100</f>
        <v>-0.8056394763343376</v>
      </c>
      <c r="J47" s="401">
        <f>('第３表－１'!J39-'第３表－１'!J27)/'第３表－１'!J27*100</f>
        <v>0.9970089730807578</v>
      </c>
      <c r="K47" s="401">
        <f>('第３表－１'!K39-'第３表－１'!K27)/'第３表－１'!K27*100</f>
        <v>-2.774922918807814</v>
      </c>
      <c r="L47" s="401">
        <f>('第３表－１'!L39-'第３表－１'!L27)/'第３表－１'!L27*100</f>
        <v>0.1001001001000944</v>
      </c>
      <c r="M47" s="401">
        <f>('第３表－１'!M39-'第３表－１'!M27)/'第３表－１'!M27*100</f>
        <v>-1.5120967741935483</v>
      </c>
      <c r="N47" s="401">
        <f>('第３表－１'!N39-'第３表－１'!N27)/'第３表－１'!N27*100</f>
        <v>-10.779595765158808</v>
      </c>
      <c r="O47" s="401">
        <f>('第３表－１'!O39-'第３表－１'!O27)/'第３表－１'!O27*100</f>
        <v>-0.7063572149343982</v>
      </c>
      <c r="P47" s="401"/>
      <c r="Q47" s="401"/>
      <c r="R47" s="193" t="s">
        <v>421</v>
      </c>
    </row>
    <row r="48" spans="1:18" s="183" customFormat="1" ht="14.25" customHeight="1">
      <c r="A48" s="184" t="s">
        <v>402</v>
      </c>
      <c r="B48" s="402">
        <f>('第３表－１'!B40-'第３表－１'!B28)/'第３表－１'!B28*100</f>
        <v>-1.1055276381909491</v>
      </c>
      <c r="C48" s="401">
        <f>('第３表－１'!C40-'第３表－１'!C28)/'第３表－１'!C28*100</f>
        <v>-1.4056224899598309</v>
      </c>
      <c r="D48" s="401">
        <f>('第３表－１'!D40-'第３表－１'!D28)/'第３表－１'!D28*100</f>
        <v>0</v>
      </c>
      <c r="E48" s="401">
        <f>('第３表－１'!E40-'第３表－１'!E28)/'第３表－１'!E28*100</f>
        <v>-1.1916583912611747</v>
      </c>
      <c r="F48" s="401">
        <f>('第３表－１'!F40-'第３表－１'!F28)/'第３表－１'!F28*100</f>
        <v>-3.8065843621399207</v>
      </c>
      <c r="G48" s="401">
        <f>('第３表－１'!G40-'第３表－１'!G28)/'第３表－１'!G28*100</f>
        <v>-1.9172552976791035</v>
      </c>
      <c r="H48" s="401">
        <f>('第３表－１'!H40-'第３表－１'!H28)/'第３表－１'!H28*100</f>
        <v>-1.8830525272547132</v>
      </c>
      <c r="I48" s="401">
        <f>('第３表－１'!I40-'第３表－１'!I28)/'第３表－１'!I28*100</f>
        <v>-0.9063444108761244</v>
      </c>
      <c r="J48" s="401">
        <f>('第３表－１'!J40-'第３表－１'!J28)/'第３表－１'!J28*100</f>
        <v>1.0858835143139276</v>
      </c>
      <c r="K48" s="401">
        <f>('第３表－１'!K40-'第３表－１'!K28)/'第３表－１'!K28*100</f>
        <v>-2.4691358024691414</v>
      </c>
      <c r="L48" s="401">
        <f>('第３表－１'!L40-'第３表－１'!L28)/'第３表－１'!L28*100</f>
        <v>0.09999999999999432</v>
      </c>
      <c r="M48" s="401">
        <f>('第３表－１'!M40-'第３表－１'!M28)/'第３表－１'!M28*100</f>
        <v>-1.3091641490433004</v>
      </c>
      <c r="N48" s="401">
        <f>('第３表－１'!N40-'第３表－１'!N28)/'第３表－１'!N28*100</f>
        <v>-4.545454545454554</v>
      </c>
      <c r="O48" s="401">
        <f>('第３表－１'!O40-'第３表－１'!O28)/'第３表－１'!O28*100</f>
        <v>-0.9054325955734462</v>
      </c>
      <c r="P48" s="401"/>
      <c r="Q48" s="401"/>
      <c r="R48" s="193" t="s">
        <v>403</v>
      </c>
    </row>
    <row r="49" spans="1:18" s="183" customFormat="1" ht="14.25" customHeight="1">
      <c r="A49" s="184" t="s">
        <v>404</v>
      </c>
      <c r="B49" s="402">
        <f>('第３表－１'!B41-'第３表－１'!B29)/'第３表－１'!B29*100</f>
        <v>-0.9036144578313168</v>
      </c>
      <c r="C49" s="401">
        <f>('第３表－１'!C41-'第３表－１'!C29)/'第３表－１'!C29*100</f>
        <v>-0.6012024048096136</v>
      </c>
      <c r="D49" s="401">
        <f>('第３表－１'!D41-'第３表－１'!D29)/'第３表－１'!D29*100</f>
        <v>-0.19960079840319644</v>
      </c>
      <c r="E49" s="401">
        <f>('第３表－１'!E41-'第３表－１'!E29)/'第３表－１'!E29*100</f>
        <v>-1.1916583912611747</v>
      </c>
      <c r="F49" s="401">
        <f>('第３表－１'!F41-'第３表－１'!F29)/'第３表－１'!F29*100</f>
        <v>-3.913491246137999</v>
      </c>
      <c r="G49" s="401">
        <f>('第３表－１'!G41-'第３表－１'!G29)/'第３表－１'!G29*100</f>
        <v>-2.3904382470119576</v>
      </c>
      <c r="H49" s="401">
        <f>('第３表－１'!H41-'第３表－１'!H29)/'第３表－１'!H29*100</f>
        <v>-1.8849206349206264</v>
      </c>
      <c r="I49" s="401">
        <f>('第３表－１'!I41-'第３表－１'!I29)/'第３表－１'!I29*100</f>
        <v>0</v>
      </c>
      <c r="J49" s="401">
        <f>('第３表－１'!J41-'第３表－１'!J29)/'第３表－１'!J29*100</f>
        <v>1.0858835143139276</v>
      </c>
      <c r="K49" s="401">
        <f>('第３表－１'!K41-'第３表－１'!K29)/'第３表－１'!K29*100</f>
        <v>-2.8688524590163906</v>
      </c>
      <c r="L49" s="401">
        <f>('第３表－１'!L41-'第３表－１'!L29)/'第３表－１'!L29*100</f>
        <v>0.2002002002001888</v>
      </c>
      <c r="M49" s="401">
        <f>('第３表－１'!M41-'第３表－１'!M29)/'第３表－１'!M29*100</f>
        <v>-1.1055276381909491</v>
      </c>
      <c r="N49" s="401">
        <f>('第３表－１'!N41-'第３表－１'!N29)/'第３表－１'!N29*100</f>
        <v>-1.3592233009708794</v>
      </c>
      <c r="O49" s="401">
        <f>('第３表－１'!O41-'第３表－１'!O29)/'第３表－１'!O29*100</f>
        <v>-0.8048289738430697</v>
      </c>
      <c r="P49" s="401"/>
      <c r="Q49" s="401"/>
      <c r="R49" s="193" t="s">
        <v>405</v>
      </c>
    </row>
    <row r="50" spans="1:18" s="183" customFormat="1" ht="14.25" customHeight="1">
      <c r="A50" s="184" t="s">
        <v>406</v>
      </c>
      <c r="B50" s="402">
        <f>('第３表－１'!B42-'第３表－１'!B30)/'第３表－１'!B30*100</f>
        <v>-0.7049345417925507</v>
      </c>
      <c r="C50" s="401">
        <f>('第３表－１'!C42-'第３表－１'!C30)/'第３表－１'!C30*100</f>
        <v>-0.2018163471241056</v>
      </c>
      <c r="D50" s="401">
        <f>('第３表－１'!D42-'第３表－１'!D30)/'第３表－１'!D30*100</f>
        <v>-0.19960079840319644</v>
      </c>
      <c r="E50" s="401">
        <f>('第３表－１'!E42-'第３表－１'!E30)/'第３表－１'!E30*100</f>
        <v>-1.2896825396825369</v>
      </c>
      <c r="F50" s="401">
        <f>('第３表－１'!F42-'第３表－１'!F30)/'第３表－１'!F30*100</f>
        <v>-3.925619834710741</v>
      </c>
      <c r="G50" s="401">
        <f>('第３表－１'!G42-'第３表－１'!G30)/'第３表－１'!G30*100</f>
        <v>-2.3976023976023892</v>
      </c>
      <c r="H50" s="401">
        <f>('第３表－１'!H42-'第３表－１'!H30)/'第３表－１'!H30*100</f>
        <v>-1.8849206349206264</v>
      </c>
      <c r="I50" s="401">
        <f>('第３表－１'!I42-'第３表－１'!I30)/'第３表－１'!I30*100</f>
        <v>-0.20222446916077133</v>
      </c>
      <c r="J50" s="401">
        <f>('第３表－１'!J42-'第３表－１'!J30)/'第３表－１'!J30*100</f>
        <v>1.0858835143139276</v>
      </c>
      <c r="K50" s="401">
        <f>('第３表－１'!K42-'第３表－１'!K30)/'第３表－１'!K30*100</f>
        <v>-2.1649484536082415</v>
      </c>
      <c r="L50" s="401">
        <f>('第３表－１'!L42-'第３表－１'!L30)/'第３表－１'!L30*100</f>
        <v>0.1001001001000944</v>
      </c>
      <c r="M50" s="401">
        <f>('第３表－１'!M42-'第３表－１'!M30)/'第３表－１'!M30*100</f>
        <v>-0.8072653884964655</v>
      </c>
      <c r="N50" s="401">
        <f>('第３表－１'!N42-'第３表－１'!N30)/'第３表－１'!N30*100</f>
        <v>1.8181818181818152</v>
      </c>
      <c r="O50" s="401">
        <f>('第３表－１'!O42-'第３表－１'!O30)/'第３表－１'!O30*100</f>
        <v>-0.8056394763343376</v>
      </c>
      <c r="P50" s="401"/>
      <c r="Q50" s="401"/>
      <c r="R50" s="193" t="s">
        <v>407</v>
      </c>
    </row>
    <row r="51" spans="1:18" ht="14.25" customHeight="1">
      <c r="A51" s="184" t="s">
        <v>408</v>
      </c>
      <c r="B51" s="402">
        <f>('第３表－１'!B43-'第３表－１'!B31)/'第３表－１'!B31*100</f>
        <v>-0.8080808080808052</v>
      </c>
      <c r="C51" s="401">
        <f>('第３表－１'!C43-'第３表－１'!C31)/'第３表－１'!C31*100</f>
        <v>-0.10162601626017126</v>
      </c>
      <c r="D51" s="401">
        <f>('第３表－１'!D43-'第３表－１'!D31)/'第３表－１'!D31*100</f>
        <v>-0.1994017946161544</v>
      </c>
      <c r="E51" s="401">
        <f>('第３表－１'!E43-'第３表－１'!E31)/'第３表－１'!E31*100</f>
        <v>-1.4880952380952381</v>
      </c>
      <c r="F51" s="401">
        <f>('第３表－１'!F43-'第３表－１'!F31)/'第３表－１'!F31*100</f>
        <v>-3.842159916926275</v>
      </c>
      <c r="G51" s="401">
        <f>('第３表－１'!G43-'第３表－１'!G31)/'第３表－１'!G31*100</f>
        <v>-2.4844720496894324</v>
      </c>
      <c r="H51" s="401">
        <f>('第３表－１'!H43-'第３表－１'!H31)/'第３表－１'!H31*100</f>
        <v>-1.9860973187686197</v>
      </c>
      <c r="I51" s="401">
        <f>('第３表－１'!I43-'第３表－１'!I31)/'第３表－１'!I31*100</f>
        <v>-0.40404040404040975</v>
      </c>
      <c r="J51" s="401">
        <f>('第３表－１'!J43-'第３表－１'!J31)/'第３表－１'!J31*100</f>
        <v>1.0858835143139276</v>
      </c>
      <c r="K51" s="401">
        <f>('第３表－１'!K43-'第３表－１'!K31)/'第３表－１'!K31*100</f>
        <v>-1.9527235354573396</v>
      </c>
      <c r="L51" s="401">
        <f>('第３表－１'!L43-'第３表－１'!L31)/'第３表－１'!L31*100</f>
        <v>0.20040080160320925</v>
      </c>
      <c r="M51" s="401">
        <f>('第３表－１'!M43-'第３表－１'!M31)/'第３表－１'!M31*100</f>
        <v>-0.8105369807497438</v>
      </c>
      <c r="N51" s="401">
        <f>('第３表－１'!N43-'第３表－１'!N31)/'第３表－１'!N31*100</f>
        <v>2.0920502092050213</v>
      </c>
      <c r="O51" s="401">
        <f>('第３表－１'!O43-'第３表－１'!O31)/'第３表－１'!O31*100</f>
        <v>-0.8072653884964655</v>
      </c>
      <c r="P51" s="403"/>
      <c r="Q51" s="403"/>
      <c r="R51" s="193" t="s">
        <v>409</v>
      </c>
    </row>
    <row r="52" spans="1:18" ht="14.25" customHeight="1">
      <c r="A52" s="184" t="s">
        <v>410</v>
      </c>
      <c r="B52" s="402">
        <f>('第３表－１'!B44-'第３表－１'!B32)/'第３表－１'!B32*100</f>
        <v>-0.9054325955734462</v>
      </c>
      <c r="C52" s="401">
        <f>('第３表－１'!C44-'第３表－１'!C32)/'第３表－１'!C32*100</f>
        <v>-0.5025125628140703</v>
      </c>
      <c r="D52" s="401">
        <f>('第３表－１'!D44-'第３表－１'!D32)/'第３表－１'!D32*100</f>
        <v>-0.29910269192422445</v>
      </c>
      <c r="E52" s="401">
        <f>('第３表－１'!E44-'第３表－１'!E32)/'第３表－１'!E32*100</f>
        <v>-1.5873015873015817</v>
      </c>
      <c r="F52" s="401">
        <f>('第３表－１'!F44-'第３表－１'!F32)/'第３表－１'!F32*100</f>
        <v>-3.653444676409186</v>
      </c>
      <c r="G52" s="401">
        <f>('第３表－１'!G44-'第３表－１'!G32)/'第３表－１'!G32*100</f>
        <v>-2.2340425531914834</v>
      </c>
      <c r="H52" s="401">
        <f>('第３表－１'!H44-'第３表－１'!H32)/'第３表－１'!H32*100</f>
        <v>-1.9860973187686197</v>
      </c>
      <c r="I52" s="401">
        <f>('第３表－１'!I44-'第３表－１'!I32)/'第３表－１'!I32*100</f>
        <v>-0.40241448692153486</v>
      </c>
      <c r="J52" s="401">
        <f>('第３表－１'!J44-'第３表－１'!J32)/'第３表－１'!J32*100</f>
        <v>1.0858835143139276</v>
      </c>
      <c r="K52" s="401">
        <f>('第３表－１'!K44-'第３表－１'!K32)/'第３表－１'!K32*100</f>
        <v>-1.91339375629405</v>
      </c>
      <c r="L52" s="401">
        <f>('第３表－１'!L44-'第３表－１'!L32)/'第３表－１'!L32*100</f>
        <v>0.20040080160320925</v>
      </c>
      <c r="M52" s="401">
        <f>('第３表－１'!M44-'第３表－１'!M32)/'第３表－１'!M32*100</f>
        <v>-1.0080645161290323</v>
      </c>
      <c r="N52" s="401">
        <f>('第３表－１'!N44-'第３表－１'!N32)/'第３表－１'!N32*100</f>
        <v>0.5870841487279788</v>
      </c>
      <c r="O52" s="401">
        <f>('第３表－１'!O44-'第３表－１'!O32)/'第３表－１'!O32*100</f>
        <v>-0.9072580645161348</v>
      </c>
      <c r="P52" s="403"/>
      <c r="Q52" s="403"/>
      <c r="R52" s="193" t="s">
        <v>411</v>
      </c>
    </row>
    <row r="53" spans="1:18" ht="14.25" customHeight="1">
      <c r="A53" s="184" t="s">
        <v>412</v>
      </c>
      <c r="B53" s="402">
        <f>('第３表－１'!B45-'第３表－１'!B33)/'第３表－１'!B33*100</f>
        <v>-0.7056451612903254</v>
      </c>
      <c r="C53" s="401">
        <f>('第３表－１'!C45-'第３表－１'!C33)/'第３表－１'!C33*100</f>
        <v>-0.2018163471241056</v>
      </c>
      <c r="D53" s="401">
        <f>('第３表－１'!D45-'第３表－１'!D33)/'第３表－１'!D33*100</f>
        <v>-0.29910269192422445</v>
      </c>
      <c r="E53" s="401">
        <f>('第３表－１'!E45-'第３表－１'!E33)/'第３表－１'!E33*100</f>
        <v>-1.785714285714283</v>
      </c>
      <c r="F53" s="401">
        <f>('第３表－１'!F45-'第３表－１'!F33)/'第３表－１'!F33*100</f>
        <v>-3.45549738219895</v>
      </c>
      <c r="G53" s="401">
        <f>('第３表－１'!G45-'第３表－１'!G33)/'第３表－１'!G33*100</f>
        <v>-2.313883299798804</v>
      </c>
      <c r="H53" s="401">
        <f>('第３表－１'!H45-'第３表－１'!H33)/'第３表－１'!H33*100</f>
        <v>-1.9880715705765408</v>
      </c>
      <c r="I53" s="401">
        <f>('第３表－１'!I45-'第３表－１'!I33)/'第３表－１'!I33*100</f>
        <v>-0.5060728744939271</v>
      </c>
      <c r="J53" s="401">
        <f>('第３表－１'!J45-'第３表－１'!J33)/'第３表－１'!J33*100</f>
        <v>1.0858835143139276</v>
      </c>
      <c r="K53" s="401">
        <f>('第３表－１'!K45-'第３表－１'!K33)/'第３表－１'!K33*100</f>
        <v>-1.7525773195876317</v>
      </c>
      <c r="L53" s="401">
        <f>('第３表－１'!L45-'第３表－１'!L33)/'第３表－１'!L33*100</f>
        <v>0.1001001001000944</v>
      </c>
      <c r="M53" s="401">
        <f>('第３表－１'!M45-'第３表－１'!M33)/'第３表－１'!M33*100</f>
        <v>-0.9090909090909147</v>
      </c>
      <c r="N53" s="401">
        <f>('第３表－１'!N45-'第３表－１'!N33)/'第３表－１'!N33*100</f>
        <v>2.1084337349397675</v>
      </c>
      <c r="O53" s="401">
        <f>('第３表－１'!O45-'第３表－１'!O33)/'第３表－１'!O33*100</f>
        <v>-0.9072580645161348</v>
      </c>
      <c r="P53" s="403"/>
      <c r="Q53" s="404"/>
      <c r="R53" s="193" t="s">
        <v>413</v>
      </c>
    </row>
    <row r="54" spans="1:18" ht="14.25" customHeight="1">
      <c r="A54" s="184" t="s">
        <v>414</v>
      </c>
      <c r="B54" s="402">
        <f>('第３表－１'!B46-'第３表－１'!B34)/'第３表－１'!B34*100</f>
        <v>-0.9072580645161348</v>
      </c>
      <c r="C54" s="401">
        <f>('第３表－１'!C46-'第３表－１'!C34)/'第３表－１'!C34*100</f>
        <v>-0.5040322580645161</v>
      </c>
      <c r="D54" s="401">
        <f>('第３表－１'!D46-'第３表－１'!D34)/'第３表－１'!D34*100</f>
        <v>-0.29910269192422445</v>
      </c>
      <c r="E54" s="401">
        <f>('第３表－１'!E46-'第３表－１'!E34)/'第３表－１'!E34*100</f>
        <v>-2.8684470820969254</v>
      </c>
      <c r="F54" s="401">
        <f>('第３表－１'!F46-'第３表－１'!F34)/'第３表－１'!F34*100</f>
        <v>-3.3578174186778624</v>
      </c>
      <c r="G54" s="401">
        <f>('第３表－１'!G46-'第３表－１'!G34)/'第３表－１'!G34*100</f>
        <v>-2.1978021978021864</v>
      </c>
      <c r="H54" s="401">
        <f>('第３表－１'!H46-'第３表－１'!H34)/'第３表－１'!H34*100</f>
        <v>-0.29850746268656436</v>
      </c>
      <c r="I54" s="401">
        <f>('第３表－１'!I46-'第３表－１'!I34)/'第３表－１'!I34*100</f>
        <v>-0.6060606060606003</v>
      </c>
      <c r="J54" s="401">
        <f>('第３表－１'!J46-'第３表－１'!J34)/'第３表－１'!J34*100</f>
        <v>1.0858835143139276</v>
      </c>
      <c r="K54" s="401">
        <f>('第３表－１'!K46-'第３表－１'!K34)/'第３表－１'!K34*100</f>
        <v>-1.9771071800208029</v>
      </c>
      <c r="L54" s="401">
        <f>('第３表－１'!L46-'第３表－１'!L34)/'第３表－１'!L34*100</f>
        <v>0.1001001001000944</v>
      </c>
      <c r="M54" s="401">
        <f>('第３表－１'!M46-'第３表－１'!M34)/'第３表－１'!M34*100</f>
        <v>-1.0101010101010102</v>
      </c>
      <c r="N54" s="401">
        <f>('第３表－１'!N46-'第３表－１'!N34)/'第３表－１'!N34*100</f>
        <v>-0.8893280632411124</v>
      </c>
      <c r="O54" s="401">
        <f>('第３表－１'!O46-'第３表－１'!O34)/'第３表－１'!O34*100</f>
        <v>-0.9081735620585183</v>
      </c>
      <c r="P54" s="405"/>
      <c r="Q54" s="406"/>
      <c r="R54" s="193" t="s">
        <v>415</v>
      </c>
    </row>
    <row r="55" spans="1:18" ht="14.25" customHeight="1">
      <c r="A55" s="184" t="s">
        <v>416</v>
      </c>
      <c r="B55" s="402">
        <f>('第３表－１'!B47-'第３表－１'!B35)/'第３表－１'!B35*100</f>
        <v>-0.4052684903748791</v>
      </c>
      <c r="C55" s="401">
        <f>('第３表－１'!C47-'第３表－１'!C35)/'第３表－１'!C35*100</f>
        <v>1.2295081967213144</v>
      </c>
      <c r="D55" s="401">
        <f>('第３表－１'!D47-'第３表－１'!D35)/'第３表－１'!D35*100</f>
        <v>-0.39880358923229453</v>
      </c>
      <c r="E55" s="401">
        <f>('第３表－１'!E47-'第３表－１'!E35)/'第３表－１'!E35*100</f>
        <v>-2.673267326732676</v>
      </c>
      <c r="F55" s="401">
        <f>('第３表－１'!F47-'第３表－１'!F35)/'第３表－１'!F35*100</f>
        <v>-3.263157894736836</v>
      </c>
      <c r="G55" s="401">
        <f>('第３表－１'!G47-'第３表－１'!G35)/'第３表－１'!G35*100</f>
        <v>-2.1978021978021864</v>
      </c>
      <c r="H55" s="401">
        <f>('第３表－１'!H47-'第３表－１'!H35)/'第３表－１'!H35*100</f>
        <v>-0.29880478087650536</v>
      </c>
      <c r="I55" s="401">
        <f>('第３表－１'!I47-'第３表－１'!I35)/'第３表－１'!I35*100</f>
        <v>-0.40485829959513314</v>
      </c>
      <c r="J55" s="401">
        <f>('第３表－１'!J47-'第３表－１'!J35)/'第３表－１'!J35*100</f>
        <v>1.0858835143139276</v>
      </c>
      <c r="K55" s="401">
        <f>('第３表－１'!K47-'第３表－１'!K35)/'第３表－１'!K35*100</f>
        <v>-1.4705882352941235</v>
      </c>
      <c r="L55" s="401">
        <f>('第３表－１'!L47-'第３表－１'!L35)/'第３表－１'!L35*100</f>
        <v>0.10020040080161176</v>
      </c>
      <c r="M55" s="401">
        <f>('第３表－１'!M47-'第３表－１'!M35)/'第３表－１'!M35*100</f>
        <v>-0.3051881993896207</v>
      </c>
      <c r="N55" s="401">
        <f>('第３表－１'!N47-'第３表－１'!N35)/'第３表－１'!N35*100</f>
        <v>9.425785482123514</v>
      </c>
      <c r="O55" s="401">
        <f>('第３表－１'!O47-'第３表－１'!O35)/'第３表－１'!O35*100</f>
        <v>-0.8080808080808052</v>
      </c>
      <c r="P55" s="407"/>
      <c r="Q55" s="408"/>
      <c r="R55" s="193" t="s">
        <v>417</v>
      </c>
    </row>
    <row r="56" spans="1:18" ht="14.25" customHeight="1">
      <c r="A56" s="184" t="s">
        <v>418</v>
      </c>
      <c r="B56" s="402">
        <f>('第３表－１'!B48-'第３表－１'!B36)/'第３表－１'!B36*100</f>
        <v>-0.30425963488843527</v>
      </c>
      <c r="C56" s="401">
        <f>('第３表－１'!C48-'第３表－１'!C36)/'第３表－１'!C36*100</f>
        <v>1.2320328542094339</v>
      </c>
      <c r="D56" s="401">
        <f>('第３表－１'!D48-'第３表－１'!D36)/'第３表－１'!D36*100</f>
        <v>-0.3984063745019977</v>
      </c>
      <c r="E56" s="401">
        <f>('第３表－１'!E48-'第３表－１'!E36)/'第３表－１'!E36*100</f>
        <v>-2.5768087215064504</v>
      </c>
      <c r="F56" s="401">
        <f>('第３表－１'!F48-'第３表－１'!F36)/'第３表－１'!F36*100</f>
        <v>-3.4810126582278453</v>
      </c>
      <c r="G56" s="401">
        <f>('第３表－１'!G48-'第３表－１'!G36)/'第３表－１'!G36*100</f>
        <v>-1.91339375629405</v>
      </c>
      <c r="H56" s="401">
        <f>('第３表－１'!H48-'第３表－１'!H36)/'第３表－１'!H36*100</f>
        <v>-0.3984063745019977</v>
      </c>
      <c r="I56" s="401">
        <f>('第３表－１'!I48-'第３表－１'!I36)/'第３表－１'!I36*100</f>
        <v>-0.20263424518743955</v>
      </c>
      <c r="J56" s="401">
        <f>('第３表－１'!J48-'第３表－１'!J36)/'第３表－１'!J36*100</f>
        <v>1.0858835143139276</v>
      </c>
      <c r="K56" s="401">
        <f>('第３表－１'!K48-'第３表－１'!K36)/'第３表－１'!K36*100</f>
        <v>-1.4629049111807793</v>
      </c>
      <c r="L56" s="401">
        <f>('第３表－１'!L48-'第３表－１'!L36)/'第３表－１'!L36*100</f>
        <v>0.30090270812437026</v>
      </c>
      <c r="M56" s="401">
        <f>('第３表－１'!M48-'第３表－１'!M36)/'第３表－１'!M36*100</f>
        <v>-0.3054989816700582</v>
      </c>
      <c r="N56" s="401">
        <f>('第３表－１'!N48-'第３表－１'!N36)/'第３表－１'!N36*100</f>
        <v>9.638554216867467</v>
      </c>
      <c r="O56" s="401">
        <f>('第３表－１'!O48-'第３表－１'!O36)/'第３表－１'!O36*100</f>
        <v>-0.7077856420626925</v>
      </c>
      <c r="P56" s="409"/>
      <c r="Q56" s="409"/>
      <c r="R56" s="193" t="s">
        <v>419</v>
      </c>
    </row>
    <row r="57" spans="1:18" ht="14.25" customHeight="1">
      <c r="A57" s="174"/>
      <c r="B57" s="185"/>
      <c r="C57" s="186"/>
      <c r="D57" s="186"/>
      <c r="E57" s="186"/>
      <c r="F57" s="186"/>
      <c r="G57" s="186"/>
      <c r="H57" s="186"/>
      <c r="I57" s="186"/>
      <c r="J57" s="186"/>
      <c r="K57" s="199"/>
      <c r="L57" s="186"/>
      <c r="M57" s="186"/>
      <c r="N57" s="186"/>
      <c r="O57" s="186"/>
      <c r="P57" s="205"/>
      <c r="Q57" s="205"/>
      <c r="R57" s="176"/>
    </row>
    <row r="58" spans="1:18" ht="14.25" customHeight="1">
      <c r="A58" s="18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1"/>
      <c r="R58" s="307"/>
    </row>
    <row r="59" spans="1:18" ht="17.25">
      <c r="A59" s="198"/>
      <c r="B59" s="186"/>
      <c r="C59" s="186"/>
      <c r="D59" s="186"/>
      <c r="E59" s="186"/>
      <c r="F59" s="186"/>
      <c r="G59" s="186"/>
      <c r="H59" s="186"/>
      <c r="I59" s="186"/>
      <c r="J59" s="186"/>
      <c r="K59" s="199"/>
      <c r="L59" s="186"/>
      <c r="M59" s="186"/>
      <c r="N59" s="186"/>
      <c r="O59" s="186"/>
      <c r="P59" s="186"/>
      <c r="Q59" s="186"/>
      <c r="R59" s="198"/>
    </row>
    <row r="60" spans="1:18" ht="17.2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</row>
    <row r="61" spans="1:18" ht="17.2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</row>
    <row r="62" spans="1:18" ht="17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</row>
    <row r="63" spans="1:18" ht="17.2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</row>
    <row r="64" spans="1:18" ht="17.2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</row>
    <row r="65" spans="1:18" ht="17.2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</row>
    <row r="66" spans="1:18" ht="17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</row>
    <row r="67" spans="1:18" ht="17.2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</row>
  </sheetData>
  <printOptions/>
  <pageMargins left="0.5118110236220472" right="0.5118110236220472" top="0.984251968503937" bottom="0.5118110236220472" header="0.5118110236220472" footer="0.5118110236220472"/>
  <pageSetup firstPageNumber="34" useFirstPageNumber="1" horizontalDpi="400" verticalDpi="400" orientation="portrait" paperSize="9" scale="99" r:id="rId2"/>
  <headerFooter alignWithMargins="0">
    <oddFooter>&amp;C&amp;10- &amp;P -</oddFooter>
  </headerFooter>
  <colBreaks count="1" manualBreakCount="1">
    <brk id="9" max="5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85" workbookViewId="0" topLeftCell="A1">
      <selection activeCell="A1" sqref="A1"/>
    </sheetView>
  </sheetViews>
  <sheetFormatPr defaultColWidth="8.66015625" defaultRowHeight="18"/>
  <cols>
    <col min="1" max="1" width="2.91015625" style="207" customWidth="1"/>
    <col min="2" max="2" width="1.328125" style="207" customWidth="1"/>
    <col min="3" max="3" width="13.33203125" style="207" customWidth="1"/>
    <col min="4" max="4" width="1.328125" style="207" customWidth="1"/>
    <col min="5" max="10" width="8.5" style="207" customWidth="1"/>
    <col min="11" max="11" width="2.91015625" style="207" customWidth="1"/>
    <col min="12" max="12" width="1.328125" style="207" customWidth="1"/>
    <col min="13" max="13" width="13.33203125" style="207" customWidth="1"/>
    <col min="14" max="14" width="1.328125" style="207" customWidth="1"/>
    <col min="15" max="20" width="8.5" style="207" customWidth="1"/>
    <col min="21" max="16384" width="7.16015625" style="207" customWidth="1"/>
  </cols>
  <sheetData>
    <row r="1" ht="17.25">
      <c r="A1" s="206" t="s">
        <v>651</v>
      </c>
    </row>
    <row r="2" ht="11.25" customHeight="1"/>
    <row r="3" spans="1:20" s="218" customFormat="1" ht="18" customHeight="1">
      <c r="A3" s="208"/>
      <c r="B3" s="209"/>
      <c r="C3" s="209"/>
      <c r="D3" s="209"/>
      <c r="E3" s="210"/>
      <c r="F3" s="211" t="s">
        <v>504</v>
      </c>
      <c r="G3" s="212"/>
      <c r="H3" s="213"/>
      <c r="I3" s="211" t="s">
        <v>505</v>
      </c>
      <c r="J3" s="214"/>
      <c r="K3" s="215"/>
      <c r="L3" s="209"/>
      <c r="M3" s="216"/>
      <c r="N3" s="217"/>
      <c r="O3" s="210"/>
      <c r="P3" s="211" t="s">
        <v>504</v>
      </c>
      <c r="Q3" s="212"/>
      <c r="R3" s="213"/>
      <c r="S3" s="211" t="s">
        <v>505</v>
      </c>
      <c r="T3" s="214"/>
    </row>
    <row r="4" spans="1:20" s="228" customFormat="1" ht="15" customHeight="1">
      <c r="A4" s="219"/>
      <c r="B4" s="220"/>
      <c r="C4" s="220"/>
      <c r="D4" s="220"/>
      <c r="E4" s="221" t="s">
        <v>428</v>
      </c>
      <c r="F4" s="222"/>
      <c r="G4" s="222" t="s">
        <v>429</v>
      </c>
      <c r="H4" s="221" t="s">
        <v>428</v>
      </c>
      <c r="I4" s="222"/>
      <c r="J4" s="222" t="s">
        <v>429</v>
      </c>
      <c r="K4" s="223"/>
      <c r="L4" s="220"/>
      <c r="M4" s="224"/>
      <c r="N4" s="225"/>
      <c r="O4" s="226" t="s">
        <v>428</v>
      </c>
      <c r="P4" s="227"/>
      <c r="Q4" s="227" t="s">
        <v>429</v>
      </c>
      <c r="R4" s="226" t="s">
        <v>428</v>
      </c>
      <c r="S4" s="227"/>
      <c r="T4" s="227" t="s">
        <v>429</v>
      </c>
    </row>
    <row r="5" spans="1:20" s="218" customFormat="1" ht="15" customHeight="1">
      <c r="A5" s="229" t="s">
        <v>430</v>
      </c>
      <c r="B5" s="230"/>
      <c r="C5" s="231"/>
      <c r="D5" s="230"/>
      <c r="E5" s="232" t="s">
        <v>431</v>
      </c>
      <c r="F5" s="232" t="s">
        <v>432</v>
      </c>
      <c r="G5" s="232" t="s">
        <v>433</v>
      </c>
      <c r="H5" s="232" t="s">
        <v>431</v>
      </c>
      <c r="I5" s="232" t="s">
        <v>432</v>
      </c>
      <c r="J5" s="232" t="s">
        <v>433</v>
      </c>
      <c r="K5" s="233" t="s">
        <v>430</v>
      </c>
      <c r="L5" s="230"/>
      <c r="M5" s="234"/>
      <c r="N5" s="235"/>
      <c r="O5" s="236" t="s">
        <v>431</v>
      </c>
      <c r="P5" s="236" t="s">
        <v>432</v>
      </c>
      <c r="Q5" s="236" t="s">
        <v>433</v>
      </c>
      <c r="R5" s="236" t="s">
        <v>431</v>
      </c>
      <c r="S5" s="236" t="s">
        <v>432</v>
      </c>
      <c r="T5" s="236" t="s">
        <v>433</v>
      </c>
    </row>
    <row r="6" spans="1:20" s="246" customFormat="1" ht="15" customHeight="1">
      <c r="A6" s="237"/>
      <c r="B6" s="238"/>
      <c r="C6" s="239"/>
      <c r="D6" s="238"/>
      <c r="E6" s="240"/>
      <c r="F6" s="240"/>
      <c r="G6" s="240" t="s">
        <v>359</v>
      </c>
      <c r="H6" s="240"/>
      <c r="I6" s="240"/>
      <c r="J6" s="240" t="s">
        <v>359</v>
      </c>
      <c r="K6" s="241"/>
      <c r="L6" s="242"/>
      <c r="M6" s="243"/>
      <c r="N6" s="244"/>
      <c r="O6" s="245"/>
      <c r="P6" s="245"/>
      <c r="Q6" s="245" t="s">
        <v>359</v>
      </c>
      <c r="R6" s="245"/>
      <c r="S6" s="245"/>
      <c r="T6" s="245" t="s">
        <v>359</v>
      </c>
    </row>
    <row r="7" spans="1:20" ht="14.25" customHeight="1">
      <c r="A7" s="247"/>
      <c r="B7" s="248"/>
      <c r="C7" s="248"/>
      <c r="D7" s="249"/>
      <c r="E7" s="250"/>
      <c r="F7" s="251"/>
      <c r="G7" s="252"/>
      <c r="H7" s="250"/>
      <c r="I7" s="251"/>
      <c r="J7" s="253"/>
      <c r="K7" s="222"/>
      <c r="L7" s="247"/>
      <c r="M7" s="254"/>
      <c r="N7" s="248"/>
      <c r="O7" s="250"/>
      <c r="P7" s="251"/>
      <c r="Q7" s="252"/>
      <c r="R7" s="250"/>
      <c r="S7" s="251"/>
      <c r="T7" s="249"/>
    </row>
    <row r="8" spans="1:20" ht="14.25" customHeight="1">
      <c r="A8" s="255" t="s">
        <v>434</v>
      </c>
      <c r="B8" s="256"/>
      <c r="C8" s="256"/>
      <c r="D8" s="257"/>
      <c r="E8" s="258">
        <v>100</v>
      </c>
      <c r="F8" s="259">
        <v>100</v>
      </c>
      <c r="G8" s="260">
        <v>100</v>
      </c>
      <c r="H8" s="258">
        <v>91.3</v>
      </c>
      <c r="I8" s="259">
        <v>92.9</v>
      </c>
      <c r="J8" s="260">
        <v>93.6</v>
      </c>
      <c r="K8" s="261" t="s">
        <v>506</v>
      </c>
      <c r="L8" s="262"/>
      <c r="M8" s="263" t="s">
        <v>435</v>
      </c>
      <c r="N8" s="256"/>
      <c r="O8" s="258">
        <v>101.3</v>
      </c>
      <c r="P8" s="259">
        <v>102.5</v>
      </c>
      <c r="Q8" s="260">
        <v>102.4</v>
      </c>
      <c r="R8" s="258">
        <v>92.5</v>
      </c>
      <c r="S8" s="259">
        <v>95.3</v>
      </c>
      <c r="T8" s="260">
        <v>95.8</v>
      </c>
    </row>
    <row r="9" spans="1:20" ht="14.25" customHeight="1">
      <c r="A9" s="264"/>
      <c r="B9" s="265"/>
      <c r="C9" s="265"/>
      <c r="D9" s="266"/>
      <c r="E9" s="267"/>
      <c r="F9" s="268"/>
      <c r="G9" s="269"/>
      <c r="H9" s="267"/>
      <c r="I9" s="268"/>
      <c r="J9" s="269"/>
      <c r="K9" s="261"/>
      <c r="L9" s="262"/>
      <c r="M9" s="263" t="s">
        <v>436</v>
      </c>
      <c r="N9" s="256"/>
      <c r="O9" s="258">
        <v>104.9</v>
      </c>
      <c r="P9" s="259">
        <v>105.3</v>
      </c>
      <c r="Q9" s="260">
        <v>104.7</v>
      </c>
      <c r="R9" s="258">
        <v>95.8</v>
      </c>
      <c r="S9" s="259">
        <v>97.9</v>
      </c>
      <c r="T9" s="260">
        <v>98</v>
      </c>
    </row>
    <row r="10" spans="1:20" ht="14.25" customHeight="1">
      <c r="A10" s="222" t="s">
        <v>507</v>
      </c>
      <c r="B10" s="247"/>
      <c r="C10" s="248"/>
      <c r="D10" s="249"/>
      <c r="E10" s="250"/>
      <c r="F10" s="251"/>
      <c r="G10" s="252"/>
      <c r="H10" s="250"/>
      <c r="I10" s="251"/>
      <c r="J10" s="252"/>
      <c r="K10" s="261"/>
      <c r="L10" s="262"/>
      <c r="M10" s="263" t="s">
        <v>437</v>
      </c>
      <c r="N10" s="256"/>
      <c r="O10" s="258">
        <v>105.1</v>
      </c>
      <c r="P10" s="259">
        <v>103.8</v>
      </c>
      <c r="Q10" s="260">
        <v>105.2</v>
      </c>
      <c r="R10" s="258">
        <v>96</v>
      </c>
      <c r="S10" s="259">
        <v>96.5</v>
      </c>
      <c r="T10" s="260">
        <v>98.5</v>
      </c>
    </row>
    <row r="11" spans="1:20" ht="14.25" customHeight="1">
      <c r="A11" s="261"/>
      <c r="B11" s="262"/>
      <c r="C11" s="263" t="s">
        <v>438</v>
      </c>
      <c r="D11" s="257"/>
      <c r="E11" s="258">
        <v>104.6</v>
      </c>
      <c r="F11" s="259">
        <v>103.8</v>
      </c>
      <c r="G11" s="260">
        <v>103.6</v>
      </c>
      <c r="H11" s="258">
        <v>95.5</v>
      </c>
      <c r="I11" s="259">
        <v>96.5</v>
      </c>
      <c r="J11" s="260">
        <v>96.9</v>
      </c>
      <c r="K11" s="261"/>
      <c r="L11" s="262"/>
      <c r="M11" s="263" t="s">
        <v>439</v>
      </c>
      <c r="N11" s="256"/>
      <c r="O11" s="258">
        <v>101.1</v>
      </c>
      <c r="P11" s="259">
        <v>101.1</v>
      </c>
      <c r="Q11" s="260">
        <v>101.7</v>
      </c>
      <c r="R11" s="258">
        <v>92.3</v>
      </c>
      <c r="S11" s="259">
        <v>93.9</v>
      </c>
      <c r="T11" s="260">
        <v>95.2</v>
      </c>
    </row>
    <row r="12" spans="1:20" ht="14.25" customHeight="1">
      <c r="A12" s="261" t="s">
        <v>508</v>
      </c>
      <c r="B12" s="262"/>
      <c r="C12" s="263" t="s">
        <v>440</v>
      </c>
      <c r="D12" s="257"/>
      <c r="E12" s="258">
        <v>100.1</v>
      </c>
      <c r="F12" s="259">
        <v>100.5</v>
      </c>
      <c r="G12" s="260">
        <v>100.1</v>
      </c>
      <c r="H12" s="258">
        <v>91.4</v>
      </c>
      <c r="I12" s="259">
        <v>93.4</v>
      </c>
      <c r="J12" s="260">
        <v>93.7</v>
      </c>
      <c r="K12" s="261" t="s">
        <v>509</v>
      </c>
      <c r="L12" s="262"/>
      <c r="M12" s="263" t="s">
        <v>441</v>
      </c>
      <c r="N12" s="256"/>
      <c r="O12" s="258">
        <v>100.9</v>
      </c>
      <c r="P12" s="259">
        <v>102.6</v>
      </c>
      <c r="Q12" s="260">
        <v>101.3</v>
      </c>
      <c r="R12" s="258">
        <v>92.1</v>
      </c>
      <c r="S12" s="259">
        <v>95.4</v>
      </c>
      <c r="T12" s="260">
        <v>94.8</v>
      </c>
    </row>
    <row r="13" spans="1:20" ht="14.25" customHeight="1">
      <c r="A13" s="261"/>
      <c r="B13" s="262"/>
      <c r="C13" s="263" t="s">
        <v>442</v>
      </c>
      <c r="D13" s="257"/>
      <c r="E13" s="258">
        <v>98.4</v>
      </c>
      <c r="F13" s="259">
        <v>99.2</v>
      </c>
      <c r="G13" s="260">
        <v>99</v>
      </c>
      <c r="H13" s="258">
        <v>89.9</v>
      </c>
      <c r="I13" s="259">
        <v>92.2</v>
      </c>
      <c r="J13" s="260">
        <v>92.6</v>
      </c>
      <c r="K13" s="261"/>
      <c r="L13" s="262"/>
      <c r="M13" s="263"/>
      <c r="N13" s="256"/>
      <c r="O13" s="258"/>
      <c r="P13" s="259"/>
      <c r="Q13" s="260"/>
      <c r="R13" s="258"/>
      <c r="S13" s="259"/>
      <c r="T13" s="260"/>
    </row>
    <row r="14" spans="1:20" ht="14.25" customHeight="1">
      <c r="A14" s="261" t="s">
        <v>510</v>
      </c>
      <c r="B14" s="262"/>
      <c r="C14" s="263" t="s">
        <v>443</v>
      </c>
      <c r="D14" s="257"/>
      <c r="E14" s="258">
        <v>97</v>
      </c>
      <c r="F14" s="259">
        <v>97.2</v>
      </c>
      <c r="G14" s="260">
        <v>98.4</v>
      </c>
      <c r="H14" s="258">
        <v>88.6</v>
      </c>
      <c r="I14" s="259">
        <v>90.3</v>
      </c>
      <c r="J14" s="260">
        <v>92</v>
      </c>
      <c r="K14" s="261"/>
      <c r="L14" s="262"/>
      <c r="M14" s="263" t="s">
        <v>444</v>
      </c>
      <c r="N14" s="256"/>
      <c r="O14" s="258">
        <v>104.8</v>
      </c>
      <c r="P14" s="259">
        <v>107.1</v>
      </c>
      <c r="Q14" s="260">
        <v>105</v>
      </c>
      <c r="R14" s="258">
        <v>95.7</v>
      </c>
      <c r="S14" s="259">
        <v>99.6</v>
      </c>
      <c r="T14" s="260">
        <v>98.3</v>
      </c>
    </row>
    <row r="15" spans="1:20" ht="14.25" customHeight="1">
      <c r="A15" s="261"/>
      <c r="B15" s="262"/>
      <c r="C15" s="263" t="s">
        <v>445</v>
      </c>
      <c r="D15" s="257"/>
      <c r="E15" s="258">
        <v>97.6</v>
      </c>
      <c r="F15" s="259">
        <v>97.5</v>
      </c>
      <c r="G15" s="260">
        <v>98.9</v>
      </c>
      <c r="H15" s="258">
        <v>89.1</v>
      </c>
      <c r="I15" s="259">
        <v>90.6</v>
      </c>
      <c r="J15" s="260">
        <v>92.5</v>
      </c>
      <c r="K15" s="261"/>
      <c r="L15" s="262"/>
      <c r="M15" s="263" t="s">
        <v>446</v>
      </c>
      <c r="N15" s="256"/>
      <c r="O15" s="258">
        <v>108</v>
      </c>
      <c r="P15" s="259">
        <v>106.5</v>
      </c>
      <c r="Q15" s="260">
        <v>107.8</v>
      </c>
      <c r="R15" s="258">
        <v>98.6</v>
      </c>
      <c r="S15" s="259">
        <v>99</v>
      </c>
      <c r="T15" s="260">
        <v>100.9</v>
      </c>
    </row>
    <row r="16" spans="1:20" ht="14.25" customHeight="1">
      <c r="A16" s="270" t="s">
        <v>511</v>
      </c>
      <c r="B16" s="264"/>
      <c r="C16" s="271"/>
      <c r="D16" s="266"/>
      <c r="E16" s="267"/>
      <c r="F16" s="268"/>
      <c r="G16" s="269"/>
      <c r="H16" s="267"/>
      <c r="I16" s="268"/>
      <c r="J16" s="269"/>
      <c r="K16" s="261" t="s">
        <v>512</v>
      </c>
      <c r="L16" s="262"/>
      <c r="M16" s="263" t="s">
        <v>447</v>
      </c>
      <c r="N16" s="256"/>
      <c r="O16" s="258">
        <v>103.6</v>
      </c>
      <c r="P16" s="259">
        <v>102.8</v>
      </c>
      <c r="Q16" s="260">
        <v>102.7</v>
      </c>
      <c r="R16" s="258">
        <v>94.6</v>
      </c>
      <c r="S16" s="259">
        <v>95.5</v>
      </c>
      <c r="T16" s="260">
        <v>96.1</v>
      </c>
    </row>
    <row r="17" spans="1:20" ht="14.25" customHeight="1">
      <c r="A17" s="222"/>
      <c r="B17" s="247"/>
      <c r="C17" s="254"/>
      <c r="D17" s="249"/>
      <c r="E17" s="250"/>
      <c r="F17" s="251"/>
      <c r="G17" s="252"/>
      <c r="H17" s="250"/>
      <c r="I17" s="251"/>
      <c r="J17" s="252"/>
      <c r="K17" s="261"/>
      <c r="L17" s="262"/>
      <c r="M17" s="263" t="s">
        <v>448</v>
      </c>
      <c r="N17" s="256"/>
      <c r="O17" s="258">
        <v>102.3</v>
      </c>
      <c r="P17" s="259">
        <v>101.4</v>
      </c>
      <c r="Q17" s="260">
        <v>102.6</v>
      </c>
      <c r="R17" s="258">
        <v>93.4</v>
      </c>
      <c r="S17" s="259">
        <v>94.2</v>
      </c>
      <c r="T17" s="260">
        <v>96</v>
      </c>
    </row>
    <row r="18" spans="1:20" ht="14.25" customHeight="1">
      <c r="A18" s="261"/>
      <c r="B18" s="262"/>
      <c r="C18" s="263" t="s">
        <v>449</v>
      </c>
      <c r="D18" s="257"/>
      <c r="E18" s="258">
        <v>102.2</v>
      </c>
      <c r="F18" s="259">
        <v>102.5</v>
      </c>
      <c r="G18" s="260">
        <v>103.1</v>
      </c>
      <c r="H18" s="258">
        <v>93.3</v>
      </c>
      <c r="I18" s="259">
        <v>95.3</v>
      </c>
      <c r="J18" s="260">
        <v>96.4</v>
      </c>
      <c r="K18" s="261"/>
      <c r="L18" s="262"/>
      <c r="M18" s="263" t="s">
        <v>450</v>
      </c>
      <c r="N18" s="256"/>
      <c r="O18" s="258">
        <v>102.2</v>
      </c>
      <c r="P18" s="259">
        <v>105.9</v>
      </c>
      <c r="Q18" s="260">
        <v>103.3</v>
      </c>
      <c r="R18" s="258">
        <v>93.3</v>
      </c>
      <c r="S18" s="259">
        <v>98.4</v>
      </c>
      <c r="T18" s="260">
        <v>96.7</v>
      </c>
    </row>
    <row r="19" spans="1:20" ht="14.25" customHeight="1">
      <c r="A19" s="261"/>
      <c r="B19" s="262"/>
      <c r="C19" s="263" t="s">
        <v>451</v>
      </c>
      <c r="D19" s="257"/>
      <c r="E19" s="258">
        <v>99.6</v>
      </c>
      <c r="F19" s="259">
        <v>97.8</v>
      </c>
      <c r="G19" s="260">
        <v>100.4</v>
      </c>
      <c r="H19" s="258">
        <v>90.9</v>
      </c>
      <c r="I19" s="259">
        <v>90.9</v>
      </c>
      <c r="J19" s="260">
        <v>93.9</v>
      </c>
      <c r="K19" s="261"/>
      <c r="L19" s="262"/>
      <c r="M19" s="263"/>
      <c r="N19" s="256"/>
      <c r="O19" s="258"/>
      <c r="P19" s="259"/>
      <c r="Q19" s="260"/>
      <c r="R19" s="258"/>
      <c r="S19" s="259"/>
      <c r="T19" s="257"/>
    </row>
    <row r="20" spans="1:20" ht="14.25" customHeight="1">
      <c r="A20" s="261"/>
      <c r="B20" s="262"/>
      <c r="C20" s="263" t="s">
        <v>452</v>
      </c>
      <c r="D20" s="257"/>
      <c r="E20" s="258">
        <v>102.3</v>
      </c>
      <c r="F20" s="259">
        <v>101.9</v>
      </c>
      <c r="G20" s="260">
        <v>101.3</v>
      </c>
      <c r="H20" s="258">
        <v>93.4</v>
      </c>
      <c r="I20" s="259">
        <v>94.7</v>
      </c>
      <c r="J20" s="260">
        <v>94.8</v>
      </c>
      <c r="K20" s="261" t="s">
        <v>513</v>
      </c>
      <c r="L20" s="262"/>
      <c r="M20" s="263" t="s">
        <v>453</v>
      </c>
      <c r="N20" s="256"/>
      <c r="O20" s="258">
        <v>100.6</v>
      </c>
      <c r="P20" s="259">
        <v>99.4</v>
      </c>
      <c r="Q20" s="260">
        <v>101.5</v>
      </c>
      <c r="R20" s="258">
        <v>91.9</v>
      </c>
      <c r="S20" s="259">
        <v>92.3</v>
      </c>
      <c r="T20" s="260">
        <v>95</v>
      </c>
    </row>
    <row r="21" spans="1:20" ht="14.25" customHeight="1">
      <c r="A21" s="261" t="s">
        <v>514</v>
      </c>
      <c r="B21" s="262"/>
      <c r="C21" s="263" t="s">
        <v>454</v>
      </c>
      <c r="D21" s="257"/>
      <c r="E21" s="258">
        <v>100.1</v>
      </c>
      <c r="F21" s="259">
        <v>100.3</v>
      </c>
      <c r="G21" s="260">
        <v>100.8</v>
      </c>
      <c r="H21" s="258">
        <v>91.4</v>
      </c>
      <c r="I21" s="259">
        <v>93.2</v>
      </c>
      <c r="J21" s="260">
        <v>94.3</v>
      </c>
      <c r="K21" s="261"/>
      <c r="L21" s="262"/>
      <c r="M21" s="263" t="s">
        <v>455</v>
      </c>
      <c r="N21" s="256"/>
      <c r="O21" s="258">
        <v>104.2</v>
      </c>
      <c r="P21" s="259">
        <v>105.4</v>
      </c>
      <c r="Q21" s="260">
        <v>104.9</v>
      </c>
      <c r="R21" s="258">
        <v>95.2</v>
      </c>
      <c r="S21" s="259">
        <v>98</v>
      </c>
      <c r="T21" s="260">
        <v>98.2</v>
      </c>
    </row>
    <row r="22" spans="1:20" ht="14.25" customHeight="1">
      <c r="A22" s="261"/>
      <c r="B22" s="262"/>
      <c r="C22" s="263" t="s">
        <v>456</v>
      </c>
      <c r="D22" s="257"/>
      <c r="E22" s="258">
        <v>99.9</v>
      </c>
      <c r="F22" s="259">
        <v>100.5</v>
      </c>
      <c r="G22" s="260">
        <v>100.5</v>
      </c>
      <c r="H22" s="258">
        <v>91.2</v>
      </c>
      <c r="I22" s="259">
        <v>93.5</v>
      </c>
      <c r="J22" s="260">
        <v>94</v>
      </c>
      <c r="K22" s="261"/>
      <c r="L22" s="262"/>
      <c r="M22" s="263" t="s">
        <v>457</v>
      </c>
      <c r="N22" s="256"/>
      <c r="O22" s="258">
        <v>102.2</v>
      </c>
      <c r="P22" s="259">
        <v>103.8</v>
      </c>
      <c r="Q22" s="260">
        <v>103</v>
      </c>
      <c r="R22" s="258">
        <v>93.3</v>
      </c>
      <c r="S22" s="259">
        <v>96.5</v>
      </c>
      <c r="T22" s="260">
        <v>96.4</v>
      </c>
    </row>
    <row r="23" spans="1:20" ht="14.25" customHeight="1">
      <c r="A23" s="261"/>
      <c r="B23" s="262"/>
      <c r="C23" s="263"/>
      <c r="D23" s="257"/>
      <c r="E23" s="258"/>
      <c r="F23" s="259"/>
      <c r="G23" s="260"/>
      <c r="H23" s="258"/>
      <c r="I23" s="259"/>
      <c r="J23" s="260"/>
      <c r="K23" s="261"/>
      <c r="L23" s="262"/>
      <c r="M23" s="263" t="s">
        <v>458</v>
      </c>
      <c r="N23" s="256"/>
      <c r="O23" s="258">
        <v>99.6</v>
      </c>
      <c r="P23" s="259">
        <v>98.6</v>
      </c>
      <c r="Q23" s="260">
        <v>99.9</v>
      </c>
      <c r="R23" s="258">
        <v>91</v>
      </c>
      <c r="S23" s="259">
        <v>91.7</v>
      </c>
      <c r="T23" s="260">
        <v>93.5</v>
      </c>
    </row>
    <row r="24" spans="1:20" ht="14.25" customHeight="1">
      <c r="A24" s="261"/>
      <c r="B24" s="262"/>
      <c r="C24" s="263" t="s">
        <v>459</v>
      </c>
      <c r="D24" s="257"/>
      <c r="E24" s="258">
        <v>102.1</v>
      </c>
      <c r="F24" s="259">
        <v>102.7</v>
      </c>
      <c r="G24" s="260">
        <v>102</v>
      </c>
      <c r="H24" s="258">
        <v>93.2</v>
      </c>
      <c r="I24" s="259">
        <v>95.4</v>
      </c>
      <c r="J24" s="260">
        <v>95.5</v>
      </c>
      <c r="K24" s="261" t="s">
        <v>508</v>
      </c>
      <c r="L24" s="262"/>
      <c r="M24" s="263" t="s">
        <v>460</v>
      </c>
      <c r="N24" s="256"/>
      <c r="O24" s="258">
        <v>100.4</v>
      </c>
      <c r="P24" s="259">
        <v>100.9</v>
      </c>
      <c r="Q24" s="260">
        <v>101.5</v>
      </c>
      <c r="R24" s="258">
        <v>91.6</v>
      </c>
      <c r="S24" s="259">
        <v>93.8</v>
      </c>
      <c r="T24" s="260">
        <v>94.9</v>
      </c>
    </row>
    <row r="25" spans="1:20" ht="14.25" customHeight="1">
      <c r="A25" s="261" t="s">
        <v>515</v>
      </c>
      <c r="B25" s="262"/>
      <c r="C25" s="263" t="s">
        <v>461</v>
      </c>
      <c r="D25" s="257"/>
      <c r="E25" s="258">
        <v>97.8</v>
      </c>
      <c r="F25" s="259">
        <v>97.8</v>
      </c>
      <c r="G25" s="260">
        <v>98.8</v>
      </c>
      <c r="H25" s="258">
        <v>89.3</v>
      </c>
      <c r="I25" s="259">
        <v>90.9</v>
      </c>
      <c r="J25" s="260">
        <v>92.5</v>
      </c>
      <c r="K25" s="261"/>
      <c r="L25" s="262"/>
      <c r="M25" s="263"/>
      <c r="N25" s="256"/>
      <c r="O25" s="258"/>
      <c r="P25" s="259"/>
      <c r="Q25" s="260"/>
      <c r="R25" s="258"/>
      <c r="S25" s="259"/>
      <c r="T25" s="257"/>
    </row>
    <row r="26" spans="1:20" ht="14.25" customHeight="1">
      <c r="A26" s="261"/>
      <c r="B26" s="262"/>
      <c r="C26" s="263" t="s">
        <v>462</v>
      </c>
      <c r="D26" s="257"/>
      <c r="E26" s="258">
        <v>96.9</v>
      </c>
      <c r="F26" s="259">
        <v>97.9</v>
      </c>
      <c r="G26" s="260">
        <v>97.8</v>
      </c>
      <c r="H26" s="258">
        <v>88.4</v>
      </c>
      <c r="I26" s="259">
        <v>91</v>
      </c>
      <c r="J26" s="260">
        <v>91.5</v>
      </c>
      <c r="K26" s="261"/>
      <c r="L26" s="262"/>
      <c r="M26" s="263" t="s">
        <v>463</v>
      </c>
      <c r="N26" s="256"/>
      <c r="O26" s="258">
        <v>98.3</v>
      </c>
      <c r="P26" s="259">
        <v>99.3</v>
      </c>
      <c r="Q26" s="260">
        <v>99.2</v>
      </c>
      <c r="R26" s="258">
        <v>89.8</v>
      </c>
      <c r="S26" s="259">
        <v>92.3</v>
      </c>
      <c r="T26" s="260">
        <v>92.8</v>
      </c>
    </row>
    <row r="27" spans="1:20" ht="14.25" customHeight="1">
      <c r="A27" s="261"/>
      <c r="B27" s="262"/>
      <c r="C27" s="263" t="s">
        <v>464</v>
      </c>
      <c r="D27" s="257"/>
      <c r="E27" s="258">
        <v>97</v>
      </c>
      <c r="F27" s="259">
        <v>96.6</v>
      </c>
      <c r="G27" s="260">
        <v>98</v>
      </c>
      <c r="H27" s="258">
        <v>88.6</v>
      </c>
      <c r="I27" s="259">
        <v>89.7</v>
      </c>
      <c r="J27" s="260">
        <v>91.7</v>
      </c>
      <c r="K27" s="261"/>
      <c r="L27" s="262"/>
      <c r="M27" s="263" t="s">
        <v>465</v>
      </c>
      <c r="N27" s="256"/>
      <c r="O27" s="258">
        <v>100.6</v>
      </c>
      <c r="P27" s="259">
        <v>99.3</v>
      </c>
      <c r="Q27" s="260">
        <v>101.2</v>
      </c>
      <c r="R27" s="258">
        <v>91.9</v>
      </c>
      <c r="S27" s="259">
        <v>92.3</v>
      </c>
      <c r="T27" s="260">
        <v>94.7</v>
      </c>
    </row>
    <row r="28" spans="1:20" ht="14.25" customHeight="1">
      <c r="A28" s="261"/>
      <c r="B28" s="262"/>
      <c r="C28" s="263" t="s">
        <v>466</v>
      </c>
      <c r="D28" s="257"/>
      <c r="E28" s="258">
        <v>94.4</v>
      </c>
      <c r="F28" s="259">
        <v>96.8</v>
      </c>
      <c r="G28" s="260">
        <v>95.3</v>
      </c>
      <c r="H28" s="258">
        <v>86.2</v>
      </c>
      <c r="I28" s="259">
        <v>90</v>
      </c>
      <c r="J28" s="260">
        <v>89.2</v>
      </c>
      <c r="K28" s="261"/>
      <c r="L28" s="262"/>
      <c r="M28" s="263" t="s">
        <v>467</v>
      </c>
      <c r="N28" s="256"/>
      <c r="O28" s="258">
        <v>97.9</v>
      </c>
      <c r="P28" s="259">
        <v>101.2</v>
      </c>
      <c r="Q28" s="260">
        <v>98.7</v>
      </c>
      <c r="R28" s="258">
        <v>89.4</v>
      </c>
      <c r="S28" s="259">
        <v>94.1</v>
      </c>
      <c r="T28" s="260">
        <v>92.3</v>
      </c>
    </row>
    <row r="29" spans="1:20" ht="14.25" customHeight="1">
      <c r="A29" s="270"/>
      <c r="B29" s="264"/>
      <c r="C29" s="271"/>
      <c r="D29" s="266"/>
      <c r="E29" s="267"/>
      <c r="F29" s="268"/>
      <c r="G29" s="269"/>
      <c r="H29" s="267"/>
      <c r="I29" s="268"/>
      <c r="J29" s="269"/>
      <c r="K29" s="261"/>
      <c r="L29" s="262"/>
      <c r="M29" s="263" t="s">
        <v>468</v>
      </c>
      <c r="N29" s="256"/>
      <c r="O29" s="258">
        <v>100.8</v>
      </c>
      <c r="P29" s="259">
        <v>104.3</v>
      </c>
      <c r="Q29" s="260">
        <v>101.6</v>
      </c>
      <c r="R29" s="258">
        <v>92.1</v>
      </c>
      <c r="S29" s="259">
        <v>96.9</v>
      </c>
      <c r="T29" s="260">
        <v>95.1</v>
      </c>
    </row>
    <row r="30" spans="1:20" ht="14.25" customHeight="1">
      <c r="A30" s="222"/>
      <c r="B30" s="247"/>
      <c r="C30" s="254"/>
      <c r="D30" s="272"/>
      <c r="E30" s="251"/>
      <c r="F30" s="251"/>
      <c r="G30" s="252"/>
      <c r="H30" s="250"/>
      <c r="I30" s="251"/>
      <c r="J30" s="252"/>
      <c r="K30" s="261"/>
      <c r="L30" s="262"/>
      <c r="M30" s="263" t="s">
        <v>469</v>
      </c>
      <c r="N30" s="256"/>
      <c r="O30" s="258">
        <v>103</v>
      </c>
      <c r="P30" s="259">
        <v>102.8</v>
      </c>
      <c r="Q30" s="260">
        <v>103.2</v>
      </c>
      <c r="R30" s="258">
        <v>94</v>
      </c>
      <c r="S30" s="259">
        <v>95.5</v>
      </c>
      <c r="T30" s="260">
        <v>96.6</v>
      </c>
    </row>
    <row r="31" spans="1:20" ht="14.25" customHeight="1">
      <c r="A31" s="261"/>
      <c r="B31" s="262"/>
      <c r="C31" s="263" t="s">
        <v>470</v>
      </c>
      <c r="D31" s="273"/>
      <c r="E31" s="259">
        <v>103.1</v>
      </c>
      <c r="F31" s="259">
        <v>103</v>
      </c>
      <c r="G31" s="260">
        <v>103.5</v>
      </c>
      <c r="H31" s="258">
        <v>94.1</v>
      </c>
      <c r="I31" s="259">
        <v>95.8</v>
      </c>
      <c r="J31" s="260">
        <v>96.8</v>
      </c>
      <c r="K31" s="261"/>
      <c r="L31" s="262"/>
      <c r="M31" s="263"/>
      <c r="N31" s="256"/>
      <c r="O31" s="258"/>
      <c r="P31" s="259"/>
      <c r="Q31" s="260"/>
      <c r="R31" s="258"/>
      <c r="S31" s="259"/>
      <c r="T31" s="260"/>
    </row>
    <row r="32" spans="1:20" ht="14.25" customHeight="1">
      <c r="A32" s="261"/>
      <c r="B32" s="262"/>
      <c r="C32" s="263" t="s">
        <v>471</v>
      </c>
      <c r="D32" s="273"/>
      <c r="E32" s="259">
        <v>103.4</v>
      </c>
      <c r="F32" s="259">
        <v>101.2</v>
      </c>
      <c r="G32" s="260">
        <v>104</v>
      </c>
      <c r="H32" s="258">
        <v>94.4</v>
      </c>
      <c r="I32" s="259">
        <v>94.1</v>
      </c>
      <c r="J32" s="260">
        <v>97.4</v>
      </c>
      <c r="K32" s="261"/>
      <c r="L32" s="262"/>
      <c r="M32" s="263" t="s">
        <v>472</v>
      </c>
      <c r="N32" s="256"/>
      <c r="O32" s="258">
        <v>99.1</v>
      </c>
      <c r="P32" s="259">
        <v>98.2</v>
      </c>
      <c r="Q32" s="260">
        <v>99.7</v>
      </c>
      <c r="R32" s="258">
        <v>90.5</v>
      </c>
      <c r="S32" s="259">
        <v>91.2</v>
      </c>
      <c r="T32" s="260">
        <v>93.3</v>
      </c>
    </row>
    <row r="33" spans="1:20" ht="14.25" customHeight="1">
      <c r="A33" s="261"/>
      <c r="B33" s="262"/>
      <c r="C33" s="263" t="s">
        <v>473</v>
      </c>
      <c r="D33" s="273"/>
      <c r="E33" s="259">
        <v>101</v>
      </c>
      <c r="F33" s="259">
        <v>101.6</v>
      </c>
      <c r="G33" s="260">
        <v>101.6</v>
      </c>
      <c r="H33" s="258">
        <v>92.3</v>
      </c>
      <c r="I33" s="259">
        <v>94.4</v>
      </c>
      <c r="J33" s="260">
        <v>95.1</v>
      </c>
      <c r="K33" s="261"/>
      <c r="L33" s="262"/>
      <c r="M33" s="263" t="s">
        <v>474</v>
      </c>
      <c r="N33" s="256"/>
      <c r="O33" s="258">
        <v>103.5</v>
      </c>
      <c r="P33" s="259">
        <v>101.5</v>
      </c>
      <c r="Q33" s="260">
        <v>103.9</v>
      </c>
      <c r="R33" s="258">
        <v>94.5</v>
      </c>
      <c r="S33" s="259">
        <v>94.3</v>
      </c>
      <c r="T33" s="260">
        <v>97.2</v>
      </c>
    </row>
    <row r="34" spans="1:20" ht="14.25" customHeight="1">
      <c r="A34" s="261"/>
      <c r="B34" s="262"/>
      <c r="C34" s="263" t="s">
        <v>475</v>
      </c>
      <c r="D34" s="273"/>
      <c r="E34" s="259">
        <v>103.6</v>
      </c>
      <c r="F34" s="259">
        <v>101.5</v>
      </c>
      <c r="G34" s="260">
        <v>103.9</v>
      </c>
      <c r="H34" s="258">
        <v>94.6</v>
      </c>
      <c r="I34" s="259">
        <v>94.3</v>
      </c>
      <c r="J34" s="260">
        <v>97.2</v>
      </c>
      <c r="K34" s="261"/>
      <c r="L34" s="262"/>
      <c r="M34" s="263" t="s">
        <v>476</v>
      </c>
      <c r="N34" s="256"/>
      <c r="O34" s="258">
        <v>99.8</v>
      </c>
      <c r="P34" s="259">
        <v>101.2</v>
      </c>
      <c r="Q34" s="260">
        <v>100.3</v>
      </c>
      <c r="R34" s="258">
        <v>91.1</v>
      </c>
      <c r="S34" s="259">
        <v>94.1</v>
      </c>
      <c r="T34" s="260">
        <v>93.9</v>
      </c>
    </row>
    <row r="35" spans="1:20" ht="14.25" customHeight="1">
      <c r="A35" s="261"/>
      <c r="B35" s="262"/>
      <c r="C35" s="263" t="s">
        <v>477</v>
      </c>
      <c r="D35" s="273"/>
      <c r="E35" s="259">
        <v>100.4</v>
      </c>
      <c r="F35" s="259">
        <v>97.5</v>
      </c>
      <c r="G35" s="260">
        <v>100.9</v>
      </c>
      <c r="H35" s="258">
        <v>91.7</v>
      </c>
      <c r="I35" s="259">
        <v>90.6</v>
      </c>
      <c r="J35" s="260">
        <v>94.4</v>
      </c>
      <c r="K35" s="261"/>
      <c r="L35" s="262"/>
      <c r="M35" s="263" t="s">
        <v>478</v>
      </c>
      <c r="N35" s="256"/>
      <c r="O35" s="258">
        <v>99.3</v>
      </c>
      <c r="P35" s="259">
        <v>100.5</v>
      </c>
      <c r="Q35" s="260">
        <v>100.3</v>
      </c>
      <c r="R35" s="258">
        <v>90.6</v>
      </c>
      <c r="S35" s="259">
        <v>93.4</v>
      </c>
      <c r="T35" s="260">
        <v>93.8</v>
      </c>
    </row>
    <row r="36" spans="1:20" ht="14.25" customHeight="1">
      <c r="A36" s="261"/>
      <c r="B36" s="262"/>
      <c r="C36" s="263"/>
      <c r="D36" s="273"/>
      <c r="E36" s="259"/>
      <c r="F36" s="259"/>
      <c r="G36" s="260"/>
      <c r="H36" s="258"/>
      <c r="I36" s="259"/>
      <c r="J36" s="260"/>
      <c r="K36" s="261"/>
      <c r="L36" s="262"/>
      <c r="M36" s="263" t="s">
        <v>479</v>
      </c>
      <c r="N36" s="256"/>
      <c r="O36" s="258">
        <v>97.9</v>
      </c>
      <c r="P36" s="259">
        <v>101.2</v>
      </c>
      <c r="Q36" s="260">
        <v>98.5</v>
      </c>
      <c r="R36" s="258">
        <v>89.4</v>
      </c>
      <c r="S36" s="259">
        <v>94.1</v>
      </c>
      <c r="T36" s="260">
        <v>92.2</v>
      </c>
    </row>
    <row r="37" spans="1:20" ht="14.25" customHeight="1">
      <c r="A37" s="261"/>
      <c r="B37" s="262"/>
      <c r="C37" s="263" t="s">
        <v>480</v>
      </c>
      <c r="D37" s="273"/>
      <c r="E37" s="259">
        <v>102.7</v>
      </c>
      <c r="F37" s="259">
        <v>101.7</v>
      </c>
      <c r="G37" s="260">
        <v>103</v>
      </c>
      <c r="H37" s="258">
        <v>93.7</v>
      </c>
      <c r="I37" s="259">
        <v>94.5</v>
      </c>
      <c r="J37" s="260">
        <v>96.4</v>
      </c>
      <c r="K37" s="261"/>
      <c r="L37" s="262"/>
      <c r="M37" s="263"/>
      <c r="N37" s="256"/>
      <c r="O37" s="258"/>
      <c r="P37" s="259"/>
      <c r="Q37" s="260"/>
      <c r="R37" s="258"/>
      <c r="S37" s="259"/>
      <c r="T37" s="260"/>
    </row>
    <row r="38" spans="1:20" ht="14.25" customHeight="1">
      <c r="A38" s="261"/>
      <c r="B38" s="262"/>
      <c r="C38" s="263" t="s">
        <v>481</v>
      </c>
      <c r="D38" s="273"/>
      <c r="E38" s="259">
        <v>101.8</v>
      </c>
      <c r="F38" s="259">
        <v>101.5</v>
      </c>
      <c r="G38" s="260">
        <v>102.6</v>
      </c>
      <c r="H38" s="258">
        <v>93</v>
      </c>
      <c r="I38" s="259">
        <v>94.3</v>
      </c>
      <c r="J38" s="260">
        <v>96</v>
      </c>
      <c r="K38" s="261"/>
      <c r="L38" s="262"/>
      <c r="M38" s="263" t="s">
        <v>482</v>
      </c>
      <c r="N38" s="256"/>
      <c r="O38" s="258">
        <v>101</v>
      </c>
      <c r="P38" s="259">
        <v>101.3</v>
      </c>
      <c r="Q38" s="260">
        <v>101.5</v>
      </c>
      <c r="R38" s="258">
        <v>92.2</v>
      </c>
      <c r="S38" s="259">
        <v>94.1</v>
      </c>
      <c r="T38" s="260">
        <v>95</v>
      </c>
    </row>
    <row r="39" spans="1:20" ht="14.25" customHeight="1">
      <c r="A39" s="261"/>
      <c r="B39" s="262"/>
      <c r="C39" s="263" t="s">
        <v>483</v>
      </c>
      <c r="D39" s="273"/>
      <c r="E39" s="259">
        <v>101.8</v>
      </c>
      <c r="F39" s="259">
        <v>100.8</v>
      </c>
      <c r="G39" s="260">
        <v>102.1</v>
      </c>
      <c r="H39" s="258">
        <v>93</v>
      </c>
      <c r="I39" s="259">
        <v>93.7</v>
      </c>
      <c r="J39" s="260">
        <v>95.5</v>
      </c>
      <c r="K39" s="261"/>
      <c r="L39" s="262"/>
      <c r="M39" s="263" t="s">
        <v>484</v>
      </c>
      <c r="N39" s="256"/>
      <c r="O39" s="258">
        <v>96.9</v>
      </c>
      <c r="P39" s="259">
        <v>100.8</v>
      </c>
      <c r="Q39" s="260">
        <v>97.5</v>
      </c>
      <c r="R39" s="258">
        <v>88.5</v>
      </c>
      <c r="S39" s="259">
        <v>93.7</v>
      </c>
      <c r="T39" s="260">
        <v>91.3</v>
      </c>
    </row>
    <row r="40" spans="1:20" ht="14.25" customHeight="1">
      <c r="A40" s="261"/>
      <c r="B40" s="262"/>
      <c r="C40" s="263" t="s">
        <v>485</v>
      </c>
      <c r="D40" s="273"/>
      <c r="E40" s="259">
        <v>102.1</v>
      </c>
      <c r="F40" s="259">
        <v>99.8</v>
      </c>
      <c r="G40" s="260">
        <v>102.3</v>
      </c>
      <c r="H40" s="258">
        <v>93.2</v>
      </c>
      <c r="I40" s="259">
        <v>92.7</v>
      </c>
      <c r="J40" s="260">
        <v>95.7</v>
      </c>
      <c r="K40" s="270"/>
      <c r="L40" s="264"/>
      <c r="M40" s="271"/>
      <c r="N40" s="265"/>
      <c r="O40" s="267"/>
      <c r="P40" s="268"/>
      <c r="Q40" s="269"/>
      <c r="R40" s="267"/>
      <c r="S40" s="268"/>
      <c r="T40" s="269"/>
    </row>
    <row r="41" spans="1:20" ht="14.25" customHeight="1">
      <c r="A41" s="261"/>
      <c r="B41" s="262"/>
      <c r="C41" s="263" t="s">
        <v>486</v>
      </c>
      <c r="D41" s="273"/>
      <c r="E41" s="259">
        <v>99.5</v>
      </c>
      <c r="F41" s="259">
        <v>101.2</v>
      </c>
      <c r="G41" s="260">
        <v>100.3</v>
      </c>
      <c r="H41" s="258">
        <v>90.9</v>
      </c>
      <c r="I41" s="259">
        <v>94</v>
      </c>
      <c r="J41" s="260">
        <v>93.8</v>
      </c>
      <c r="K41" s="247"/>
      <c r="L41" s="248"/>
      <c r="M41" s="254"/>
      <c r="N41" s="249"/>
      <c r="O41" s="250"/>
      <c r="P41" s="251"/>
      <c r="Q41" s="252"/>
      <c r="R41" s="250"/>
      <c r="S41" s="251"/>
      <c r="T41" s="252"/>
    </row>
    <row r="42" spans="1:20" ht="14.25" customHeight="1">
      <c r="A42" s="261"/>
      <c r="B42" s="262"/>
      <c r="C42" s="263"/>
      <c r="D42" s="273"/>
      <c r="E42" s="259"/>
      <c r="F42" s="259"/>
      <c r="G42" s="260"/>
      <c r="H42" s="258"/>
      <c r="I42" s="259"/>
      <c r="J42" s="260"/>
      <c r="K42" s="262" t="s">
        <v>487</v>
      </c>
      <c r="L42" s="256"/>
      <c r="M42" s="263"/>
      <c r="N42" s="257"/>
      <c r="O42" s="258">
        <v>106.2</v>
      </c>
      <c r="P42" s="259">
        <v>104.6</v>
      </c>
      <c r="Q42" s="260">
        <v>104</v>
      </c>
      <c r="R42" s="258">
        <v>97</v>
      </c>
      <c r="S42" s="259">
        <v>97.2</v>
      </c>
      <c r="T42" s="260">
        <v>97.3</v>
      </c>
    </row>
    <row r="43" spans="1:20" ht="14.25" customHeight="1">
      <c r="A43" s="261" t="s">
        <v>507</v>
      </c>
      <c r="B43" s="262"/>
      <c r="C43" s="263" t="s">
        <v>652</v>
      </c>
      <c r="D43" s="273"/>
      <c r="E43" s="259">
        <v>103.5</v>
      </c>
      <c r="F43" s="259">
        <v>102.5</v>
      </c>
      <c r="G43" s="260">
        <v>102.5</v>
      </c>
      <c r="H43" s="258">
        <v>94.5</v>
      </c>
      <c r="I43" s="259">
        <v>95.3</v>
      </c>
      <c r="J43" s="260">
        <v>95.9</v>
      </c>
      <c r="K43" s="262" t="s">
        <v>488</v>
      </c>
      <c r="L43" s="256"/>
      <c r="M43" s="263"/>
      <c r="N43" s="257"/>
      <c r="O43" s="258">
        <v>100.6</v>
      </c>
      <c r="P43" s="259">
        <v>102.8</v>
      </c>
      <c r="Q43" s="260">
        <v>101.5</v>
      </c>
      <c r="R43" s="258">
        <v>91.9</v>
      </c>
      <c r="S43" s="259">
        <v>95.6</v>
      </c>
      <c r="T43" s="260">
        <v>95</v>
      </c>
    </row>
    <row r="44" spans="1:20" ht="14.25" customHeight="1">
      <c r="A44" s="261"/>
      <c r="B44" s="262"/>
      <c r="C44" s="263" t="s">
        <v>489</v>
      </c>
      <c r="D44" s="273"/>
      <c r="E44" s="259">
        <v>102.2</v>
      </c>
      <c r="F44" s="259">
        <v>101.8</v>
      </c>
      <c r="G44" s="260">
        <v>101.8</v>
      </c>
      <c r="H44" s="258">
        <v>93.3</v>
      </c>
      <c r="I44" s="259">
        <v>94.7</v>
      </c>
      <c r="J44" s="260">
        <v>95.3</v>
      </c>
      <c r="K44" s="264"/>
      <c r="L44" s="265"/>
      <c r="M44" s="271"/>
      <c r="N44" s="266"/>
      <c r="O44" s="267"/>
      <c r="P44" s="268"/>
      <c r="Q44" s="269"/>
      <c r="R44" s="267"/>
      <c r="S44" s="268"/>
      <c r="T44" s="269"/>
    </row>
    <row r="45" spans="1:13" ht="14.25" customHeight="1">
      <c r="A45" s="261"/>
      <c r="B45" s="262"/>
      <c r="C45" s="263" t="s">
        <v>490</v>
      </c>
      <c r="D45" s="273"/>
      <c r="E45" s="259">
        <v>109.5</v>
      </c>
      <c r="F45" s="259">
        <v>107.6</v>
      </c>
      <c r="G45" s="260">
        <v>106.9</v>
      </c>
      <c r="H45" s="258">
        <v>100</v>
      </c>
      <c r="I45" s="259">
        <v>100</v>
      </c>
      <c r="J45" s="260">
        <v>100</v>
      </c>
      <c r="K45" s="248"/>
      <c r="L45" s="256"/>
      <c r="M45" s="256" t="s">
        <v>491</v>
      </c>
    </row>
    <row r="46" spans="1:13" ht="14.25" customHeight="1">
      <c r="A46" s="261"/>
      <c r="B46" s="262"/>
      <c r="C46" s="263" t="s">
        <v>492</v>
      </c>
      <c r="D46" s="273"/>
      <c r="E46" s="259">
        <v>107.7</v>
      </c>
      <c r="F46" s="259">
        <v>105.3</v>
      </c>
      <c r="G46" s="260">
        <v>106.1</v>
      </c>
      <c r="H46" s="258">
        <v>98.4</v>
      </c>
      <c r="I46" s="259">
        <v>97.8</v>
      </c>
      <c r="J46" s="260">
        <v>99.3</v>
      </c>
      <c r="K46" s="256"/>
      <c r="L46" s="256"/>
      <c r="M46" s="256" t="s">
        <v>493</v>
      </c>
    </row>
    <row r="47" spans="1:13" ht="14.25" customHeight="1">
      <c r="A47" s="261" t="s">
        <v>516</v>
      </c>
      <c r="B47" s="262"/>
      <c r="C47" s="263" t="s">
        <v>494</v>
      </c>
      <c r="D47" s="273"/>
      <c r="E47" s="259">
        <v>101.5</v>
      </c>
      <c r="F47" s="259">
        <v>101.3</v>
      </c>
      <c r="G47" s="260">
        <v>101.6</v>
      </c>
      <c r="H47" s="258">
        <v>92.7</v>
      </c>
      <c r="I47" s="259">
        <v>94.1</v>
      </c>
      <c r="J47" s="260">
        <v>95.1</v>
      </c>
      <c r="K47" s="256"/>
      <c r="L47" s="256"/>
      <c r="M47" s="256" t="s">
        <v>495</v>
      </c>
    </row>
    <row r="48" spans="1:13" ht="14.25" customHeight="1">
      <c r="A48" s="261"/>
      <c r="B48" s="262"/>
      <c r="C48" s="263"/>
      <c r="D48" s="273"/>
      <c r="E48" s="259"/>
      <c r="F48" s="259"/>
      <c r="G48" s="260"/>
      <c r="H48" s="258"/>
      <c r="I48" s="259"/>
      <c r="J48" s="260"/>
      <c r="K48" s="256"/>
      <c r="L48" s="256"/>
      <c r="M48" s="256" t="s">
        <v>496</v>
      </c>
    </row>
    <row r="49" spans="1:13" ht="14.25" customHeight="1">
      <c r="A49" s="261"/>
      <c r="B49" s="262"/>
      <c r="C49" s="263" t="s">
        <v>497</v>
      </c>
      <c r="D49" s="273"/>
      <c r="E49" s="259">
        <v>102.3</v>
      </c>
      <c r="F49" s="259">
        <v>104.2</v>
      </c>
      <c r="G49" s="260">
        <v>103</v>
      </c>
      <c r="H49" s="258">
        <v>93.4</v>
      </c>
      <c r="I49" s="259">
        <v>96.8</v>
      </c>
      <c r="J49" s="260">
        <v>96.4</v>
      </c>
      <c r="K49" s="256"/>
      <c r="L49" s="256"/>
      <c r="M49" s="256" t="s">
        <v>498</v>
      </c>
    </row>
    <row r="50" spans="1:13" ht="14.25" customHeight="1">
      <c r="A50" s="261"/>
      <c r="B50" s="262"/>
      <c r="C50" s="263" t="s">
        <v>499</v>
      </c>
      <c r="D50" s="273"/>
      <c r="E50" s="259">
        <v>102</v>
      </c>
      <c r="F50" s="259">
        <v>103.4</v>
      </c>
      <c r="G50" s="260">
        <v>102.9</v>
      </c>
      <c r="H50" s="258">
        <v>93.2</v>
      </c>
      <c r="I50" s="259">
        <v>96.1</v>
      </c>
      <c r="J50" s="260">
        <v>96.3</v>
      </c>
      <c r="K50" s="256"/>
      <c r="L50" s="256"/>
      <c r="M50" s="256" t="s">
        <v>500</v>
      </c>
    </row>
    <row r="51" spans="1:13" ht="14.25" customHeight="1">
      <c r="A51" s="261" t="s">
        <v>517</v>
      </c>
      <c r="B51" s="262"/>
      <c r="C51" s="263" t="s">
        <v>501</v>
      </c>
      <c r="D51" s="273"/>
      <c r="E51" s="259">
        <v>101</v>
      </c>
      <c r="F51" s="259">
        <v>103.7</v>
      </c>
      <c r="G51" s="260">
        <v>102</v>
      </c>
      <c r="H51" s="258">
        <v>92.2</v>
      </c>
      <c r="I51" s="259">
        <v>96.4</v>
      </c>
      <c r="J51" s="260">
        <v>95.5</v>
      </c>
      <c r="K51" s="256"/>
      <c r="L51" s="256"/>
      <c r="M51" s="256"/>
    </row>
    <row r="52" spans="1:13" ht="14.25" customHeight="1">
      <c r="A52" s="261"/>
      <c r="B52" s="262"/>
      <c r="C52" s="263" t="s">
        <v>502</v>
      </c>
      <c r="D52" s="273"/>
      <c r="E52" s="259">
        <v>101.2</v>
      </c>
      <c r="F52" s="259">
        <v>99.2</v>
      </c>
      <c r="G52" s="260">
        <v>102</v>
      </c>
      <c r="H52" s="258">
        <v>92.4</v>
      </c>
      <c r="I52" s="259">
        <v>92.2</v>
      </c>
      <c r="J52" s="260">
        <v>95.5</v>
      </c>
      <c r="K52" s="256"/>
      <c r="L52" s="256"/>
      <c r="M52" s="256" t="s">
        <v>653</v>
      </c>
    </row>
    <row r="53" spans="1:13" ht="14.25" customHeight="1">
      <c r="A53" s="270"/>
      <c r="B53" s="264"/>
      <c r="C53" s="271" t="s">
        <v>503</v>
      </c>
      <c r="D53" s="274"/>
      <c r="E53" s="268">
        <v>101</v>
      </c>
      <c r="F53" s="268">
        <v>99.1</v>
      </c>
      <c r="G53" s="269">
        <v>101.7</v>
      </c>
      <c r="H53" s="267">
        <v>92.3</v>
      </c>
      <c r="I53" s="268">
        <v>92.1</v>
      </c>
      <c r="J53" s="269">
        <v>95.2</v>
      </c>
      <c r="K53" s="256"/>
      <c r="L53" s="256"/>
      <c r="M53" s="256"/>
    </row>
  </sheetData>
  <printOptions horizontalCentered="1"/>
  <pageMargins left="0.5118110236220472" right="0.5118110236220472" top="0.984251968503937" bottom="0.5118110236220472" header="0.5118110236220472" footer="0.5118110236220472"/>
  <pageSetup firstPageNumber="36" useFirstPageNumber="1" horizontalDpi="600" verticalDpi="600" orientation="portrait" paperSize="9" r:id="rId1"/>
  <headerFooter alignWithMargins="0">
    <oddFooter>&amp;C&amp;"ＭＳ 明朝,標準"&amp;10- &amp;P -</oddFooter>
  </headerFooter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2003-02-09T04:56:32Z</cp:lastPrinted>
  <dcterms:created xsi:type="dcterms:W3CDTF">2001-01-19T08:21:13Z</dcterms:created>
  <dcterms:modified xsi:type="dcterms:W3CDTF">2003-03-12T04:29:06Z</dcterms:modified>
  <cp:category/>
  <cp:version/>
  <cp:contentType/>
  <cp:contentStatus/>
</cp:coreProperties>
</file>