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775" activeTab="0"/>
  </bookViews>
  <sheets>
    <sheet name="高知市10大費目 " sheetId="1" r:id="rId1"/>
    <sheet name="高知市中分類指数" sheetId="2" r:id="rId2"/>
    <sheet name="第１表－１" sheetId="3" r:id="rId3"/>
    <sheet name="第１表－２" sheetId="4" r:id="rId4"/>
    <sheet name="第１表－３" sheetId="5" r:id="rId5"/>
    <sheet name="第２表" sheetId="6" r:id="rId6"/>
    <sheet name="第３表－１" sheetId="7" r:id="rId7"/>
    <sheet name="第３表－２" sheetId="8" r:id="rId8"/>
    <sheet name="表４表－１" sheetId="9" r:id="rId9"/>
    <sheet name="第４表－２" sheetId="10" r:id="rId10"/>
  </sheets>
  <definedNames>
    <definedName name="_xlnm.Print_Area" localSheetId="0">'高知市10大費目 '!$A$1:$I$62</definedName>
    <definedName name="_xlnm.Print_Area" localSheetId="1">'高知市中分類指数'!$A$1:$R$50</definedName>
    <definedName name="_xlnm.Print_Area" localSheetId="2">'第１表－１'!$A$1:$AC$270</definedName>
    <definedName name="_xlnm.Print_Area" localSheetId="4">'第１表－３'!$A$1:$AC$149</definedName>
    <definedName name="_xlnm.Print_Area" localSheetId="5">'第２表'!$A$1:$H$115</definedName>
    <definedName name="_xlnm.Print_Area" localSheetId="6">'第３表－１'!$A$1:$R$53</definedName>
    <definedName name="_xlnm.Print_Area" localSheetId="7">'第３表－２'!$A$1:$R$61</definedName>
    <definedName name="_xlnm.Print_Area" localSheetId="9">'第４表－２'!$A$1:$M$52</definedName>
    <definedName name="_xlnm.Print_Area" localSheetId="8">'表４表－１'!$A$1:$T$54</definedName>
    <definedName name="Print_Area_MI" localSheetId="5">'第２表'!$B$3:$H$56</definedName>
    <definedName name="Print_Area_MI">#REF!</definedName>
  </definedNames>
  <calcPr fullCalcOnLoad="1" iterate="1" iterateCount="1" iterateDelta="0"/>
</workbook>
</file>

<file path=xl/comments1.xml><?xml version="1.0" encoding="utf-8"?>
<comments xmlns="http://schemas.openxmlformats.org/spreadsheetml/2006/main">
  <authors>
    <author>高知県</author>
  </authors>
  <commentList>
    <comment ref="C4" authorId="0">
      <text>
        <r>
          <rPr>
            <b/>
            <sz val="9"/>
            <rFont val="ＭＳ Ｐゴシック"/>
            <family val="3"/>
          </rPr>
          <t>高知県: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高知県</author>
  </authors>
  <commentList>
    <comment ref="B20" authorId="0">
      <text>
        <r>
          <rPr>
            <b/>
            <sz val="9"/>
            <color indexed="10"/>
            <rFont val="ＭＳ Ｐゴシック"/>
            <family val="3"/>
          </rPr>
          <t>数値の入っているセルは全て数式あり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高知県</author>
  </authors>
  <commentList>
    <comment ref="F6" authorId="0">
      <text>
        <r>
          <rPr>
            <b/>
            <sz val="9"/>
            <color indexed="10"/>
            <rFont val="ＭＳ Ｐゴシック"/>
            <family val="3"/>
          </rPr>
          <t>Ｇ～H列は数式あり</t>
        </r>
      </text>
    </comment>
  </commentList>
</comments>
</file>

<file path=xl/comments8.xml><?xml version="1.0" encoding="utf-8"?>
<comments xmlns="http://schemas.openxmlformats.org/spreadsheetml/2006/main">
  <authors>
    <author>高知県</author>
  </authors>
  <commentList>
    <comment ref="B6" authorId="0">
      <text>
        <r>
          <rPr>
            <b/>
            <sz val="9"/>
            <color indexed="10"/>
            <rFont val="ＭＳ Ｐゴシック"/>
            <family val="3"/>
          </rPr>
          <t>２８～３８、４４～５５行は数式あり</t>
        </r>
      </text>
    </comment>
  </commentList>
</comments>
</file>

<file path=xl/sharedStrings.xml><?xml version="1.0" encoding="utf-8"?>
<sst xmlns="http://schemas.openxmlformats.org/spreadsheetml/2006/main" count="2224" uniqueCount="755">
  <si>
    <t xml:space="preserve">  高 知 市 １ ０ 大 費 目 指 数</t>
  </si>
  <si>
    <t>光　　熱</t>
  </si>
  <si>
    <t>家　　具</t>
  </si>
  <si>
    <t>被服及び</t>
  </si>
  <si>
    <t>持家の帰</t>
  </si>
  <si>
    <t>生鮮食品</t>
  </si>
  <si>
    <t>総　　合</t>
  </si>
  <si>
    <t>食　　料</t>
  </si>
  <si>
    <t>住　　居</t>
  </si>
  <si>
    <t>・</t>
  </si>
  <si>
    <t>保健医療</t>
  </si>
  <si>
    <t>教　　育</t>
  </si>
  <si>
    <t>教養娯楽</t>
  </si>
  <si>
    <t>諸 雑 費</t>
  </si>
  <si>
    <t>属家賃を</t>
  </si>
  <si>
    <t>を 除 く</t>
  </si>
  <si>
    <t>水　　道</t>
  </si>
  <si>
    <t>家事用品</t>
  </si>
  <si>
    <t>履　　物</t>
  </si>
  <si>
    <t>除く総合</t>
  </si>
  <si>
    <t>2月</t>
  </si>
  <si>
    <t>3月</t>
  </si>
  <si>
    <t>4月</t>
  </si>
  <si>
    <t>5月</t>
  </si>
  <si>
    <t>6月</t>
  </si>
  <si>
    <t>7月</t>
  </si>
  <si>
    <t>対前年（月）　　　　　比（％）</t>
  </si>
  <si>
    <t>対前年同月比（％）</t>
  </si>
  <si>
    <t>△ 0.9</t>
  </si>
  <si>
    <t>△ 0.8</t>
  </si>
  <si>
    <t>△ 1.0</t>
  </si>
  <si>
    <t>△ 0.4</t>
  </si>
  <si>
    <t>（平成１２年＝１００）</t>
  </si>
  <si>
    <t>年　月</t>
  </si>
  <si>
    <t xml:space="preserve"> </t>
  </si>
  <si>
    <t>年　月</t>
  </si>
  <si>
    <t>交通</t>
  </si>
  <si>
    <t>・</t>
  </si>
  <si>
    <t>通信</t>
  </si>
  <si>
    <t>H16年12月</t>
  </si>
  <si>
    <t>Ｈ17年1月</t>
  </si>
  <si>
    <t>平成6年平均</t>
  </si>
  <si>
    <t>平成6年平均</t>
  </si>
  <si>
    <t>10月</t>
  </si>
  <si>
    <t>11月</t>
  </si>
  <si>
    <t>12月</t>
  </si>
  <si>
    <t>8月</t>
  </si>
  <si>
    <t>9月</t>
  </si>
  <si>
    <t>2月</t>
  </si>
  <si>
    <t>高知市中分類指数 （続き）</t>
  </si>
  <si>
    <t>平　成</t>
  </si>
  <si>
    <t>対前年比</t>
  </si>
  <si>
    <t>寄与度</t>
  </si>
  <si>
    <t xml:space="preserve">  中  分  類</t>
  </si>
  <si>
    <t>ウエイト</t>
  </si>
  <si>
    <t>１５年</t>
  </si>
  <si>
    <t>１６年</t>
  </si>
  <si>
    <t>１７年</t>
  </si>
  <si>
    <t>（１６年）</t>
  </si>
  <si>
    <t>（１７年）</t>
  </si>
  <si>
    <t>平　均</t>
  </si>
  <si>
    <t>（％）</t>
  </si>
  <si>
    <t>総合</t>
  </si>
  <si>
    <t>　　他の被服</t>
  </si>
  <si>
    <t>　　被服関連サービス</t>
  </si>
  <si>
    <t>食料</t>
  </si>
  <si>
    <t>　穀類</t>
  </si>
  <si>
    <t>　魚介類</t>
  </si>
  <si>
    <t>　医薬品・健康保持用摂取品</t>
  </si>
  <si>
    <t>　肉類</t>
  </si>
  <si>
    <t>　保健医療用品・器具</t>
  </si>
  <si>
    <t>　乳卵類</t>
  </si>
  <si>
    <t>　保健医療サービス</t>
  </si>
  <si>
    <t>　野菜・海藻</t>
  </si>
  <si>
    <t>　果物</t>
  </si>
  <si>
    <t>　油脂・調味料</t>
  </si>
  <si>
    <t>　交通</t>
  </si>
  <si>
    <t>　菓子類</t>
  </si>
  <si>
    <t>　自動車等関係費</t>
  </si>
  <si>
    <t>　調理食品</t>
  </si>
  <si>
    <t>　通信</t>
  </si>
  <si>
    <t>　飲料</t>
  </si>
  <si>
    <t>　酒類</t>
  </si>
  <si>
    <t>教育</t>
  </si>
  <si>
    <t>　外食</t>
  </si>
  <si>
    <t>　授業料等</t>
  </si>
  <si>
    <t>　教科書・学習参考教材</t>
  </si>
  <si>
    <t>住居</t>
  </si>
  <si>
    <t>　補習教育</t>
  </si>
  <si>
    <t>　家賃</t>
  </si>
  <si>
    <t>　設備修繕・維持</t>
  </si>
  <si>
    <t>　教養娯楽用耐久財</t>
  </si>
  <si>
    <t>光熱・水道</t>
  </si>
  <si>
    <t>　教養娯楽用品</t>
  </si>
  <si>
    <t>　電気・ガス代</t>
  </si>
  <si>
    <t>　書籍・他の印刷物</t>
  </si>
  <si>
    <t>　　電気代</t>
  </si>
  <si>
    <t>　教養娯楽サービス</t>
  </si>
  <si>
    <t>　　ガス代</t>
  </si>
  <si>
    <t>　他の光熱</t>
  </si>
  <si>
    <t>諸雑費</t>
  </si>
  <si>
    <t>　上下水道料</t>
  </si>
  <si>
    <t>　理美容サービス</t>
  </si>
  <si>
    <t>　理美容用品</t>
  </si>
  <si>
    <t>家具・家事用品</t>
  </si>
  <si>
    <t>　身の回り用品</t>
  </si>
  <si>
    <t>　家庭用耐久財</t>
  </si>
  <si>
    <t>　たばこ</t>
  </si>
  <si>
    <t>　室内装備品</t>
  </si>
  <si>
    <t>　その他</t>
  </si>
  <si>
    <t>　寝具類</t>
  </si>
  <si>
    <t>　家事雑貨</t>
  </si>
  <si>
    <t>　家事用消耗品</t>
  </si>
  <si>
    <t>　生鮮魚介</t>
  </si>
  <si>
    <t>　家事サービス</t>
  </si>
  <si>
    <t>　生鮮野菜</t>
  </si>
  <si>
    <t>　生鮮果物</t>
  </si>
  <si>
    <t>被服及び履物</t>
  </si>
  <si>
    <t>生鮮食品を除く総合</t>
  </si>
  <si>
    <t>　衣料</t>
  </si>
  <si>
    <t>生鮮食品を除く食料</t>
  </si>
  <si>
    <t>　　和服</t>
  </si>
  <si>
    <t>帰属家賃を除く総合</t>
  </si>
  <si>
    <t>　　洋服</t>
  </si>
  <si>
    <t>帰属家賃を除く住居</t>
  </si>
  <si>
    <t>　シャツ・セーター・下着類</t>
  </si>
  <si>
    <t>帰属家賃を除く家賃</t>
  </si>
  <si>
    <t>　　シャツ・セーター類</t>
  </si>
  <si>
    <t>帰属及び生鮮食品除く総合</t>
  </si>
  <si>
    <t>　　下着類</t>
  </si>
  <si>
    <t>教育関係費</t>
  </si>
  <si>
    <t>　履物類</t>
  </si>
  <si>
    <t>教養娯楽関係費</t>
  </si>
  <si>
    <t>　生地・他の被服類</t>
  </si>
  <si>
    <t>　　生地・糸類</t>
  </si>
  <si>
    <t xml:space="preserve">高知市中分類指数 </t>
  </si>
  <si>
    <t>交通・通信</t>
  </si>
  <si>
    <t>　　　費目</t>
  </si>
  <si>
    <t>総</t>
  </si>
  <si>
    <t>食</t>
  </si>
  <si>
    <t>住</t>
  </si>
  <si>
    <t>光</t>
  </si>
  <si>
    <t>穀</t>
  </si>
  <si>
    <t>魚</t>
  </si>
  <si>
    <t>肉</t>
  </si>
  <si>
    <t>乳</t>
  </si>
  <si>
    <t>野</t>
  </si>
  <si>
    <t>果</t>
  </si>
  <si>
    <t>油　調</t>
  </si>
  <si>
    <t>菓</t>
  </si>
  <si>
    <t>調</t>
  </si>
  <si>
    <t>飲</t>
  </si>
  <si>
    <t>酒</t>
  </si>
  <si>
    <t>外</t>
  </si>
  <si>
    <t>家</t>
  </si>
  <si>
    <t>設　維</t>
  </si>
  <si>
    <t>電　ガ</t>
  </si>
  <si>
    <t>他</t>
  </si>
  <si>
    <t>熱</t>
  </si>
  <si>
    <t>　　生</t>
  </si>
  <si>
    <t>菜</t>
  </si>
  <si>
    <t>電</t>
  </si>
  <si>
    <t>ガ</t>
  </si>
  <si>
    <t>　持賃</t>
  </si>
  <si>
    <t>理</t>
  </si>
  <si>
    <t>備　　</t>
  </si>
  <si>
    <t>の</t>
  </si>
  <si>
    <t>う家を</t>
  </si>
  <si>
    <t>介</t>
  </si>
  <si>
    <t>う　鮮</t>
  </si>
  <si>
    <t>卵</t>
  </si>
  <si>
    <t>脂　味</t>
  </si>
  <si>
    <t>子</t>
  </si>
  <si>
    <t>気　ス</t>
  </si>
  <si>
    <t>　の除</t>
  </si>
  <si>
    <t>修　　</t>
  </si>
  <si>
    <t>水</t>
  </si>
  <si>
    <t>気</t>
  </si>
  <si>
    <t>ス</t>
  </si>
  <si>
    <t>　帰く</t>
  </si>
  <si>
    <t>ち　魚</t>
  </si>
  <si>
    <t>海</t>
  </si>
  <si>
    <t>ち　野</t>
  </si>
  <si>
    <t>ち　果</t>
  </si>
  <si>
    <t>ち属総</t>
  </si>
  <si>
    <t>ち属住</t>
  </si>
  <si>
    <t>ち属家</t>
  </si>
  <si>
    <t>　年月</t>
  </si>
  <si>
    <t>合</t>
  </si>
  <si>
    <t>　家合</t>
  </si>
  <si>
    <t>料</t>
  </si>
  <si>
    <t>類</t>
  </si>
  <si>
    <t>　　介</t>
  </si>
  <si>
    <t>　　菜</t>
  </si>
  <si>
    <t>物</t>
  </si>
  <si>
    <t>　　物</t>
  </si>
  <si>
    <t>・　料</t>
  </si>
  <si>
    <t>品</t>
  </si>
  <si>
    <t>居</t>
  </si>
  <si>
    <t>　家居</t>
  </si>
  <si>
    <t>賃</t>
  </si>
  <si>
    <t>繕　持</t>
  </si>
  <si>
    <t>道</t>
  </si>
  <si>
    <t>・　代</t>
  </si>
  <si>
    <t>代</t>
  </si>
  <si>
    <t xml:space="preserve">  ｳ ｪ ｲ ﾄ</t>
  </si>
  <si>
    <t xml:space="preserve">  指　　　　　　　数</t>
  </si>
  <si>
    <t>指　　　　　　　数</t>
  </si>
  <si>
    <t>４８　</t>
  </si>
  <si>
    <t>４９　</t>
  </si>
  <si>
    <t>５０　</t>
  </si>
  <si>
    <t>５１　</t>
  </si>
  <si>
    <t>５２　</t>
  </si>
  <si>
    <t>５３　</t>
  </si>
  <si>
    <t>５４　</t>
  </si>
  <si>
    <t>５５　</t>
  </si>
  <si>
    <t>５６　</t>
  </si>
  <si>
    <t>５７　</t>
  </si>
  <si>
    <t>５８　</t>
  </si>
  <si>
    <t>５９　</t>
  </si>
  <si>
    <t>６０　</t>
  </si>
  <si>
    <t>６１　</t>
  </si>
  <si>
    <t>６２　</t>
  </si>
  <si>
    <t>６３　</t>
  </si>
  <si>
    <t>平成元年平均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</si>
  <si>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</si>
  <si>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</si>
  <si>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</si>
  <si>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</si>
  <si>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</si>
  <si>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</si>
  <si>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</si>
  <si>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</si>
  <si>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１０　</t>
  </si>
  <si>
    <t>１１　</t>
  </si>
  <si>
    <t>１２　</t>
  </si>
  <si>
    <t>１３　</t>
  </si>
  <si>
    <t>１４　</t>
  </si>
  <si>
    <t>１５　</t>
  </si>
  <si>
    <t>１６　</t>
  </si>
  <si>
    <t>対前年上昇率（％）</t>
  </si>
  <si>
    <t>家　家</t>
  </si>
  <si>
    <t>被</t>
  </si>
  <si>
    <t>保</t>
  </si>
  <si>
    <t>交</t>
  </si>
  <si>
    <t>上</t>
  </si>
  <si>
    <t>家　耐</t>
  </si>
  <si>
    <t>室　装</t>
  </si>
  <si>
    <t>寝</t>
  </si>
  <si>
    <t>家　消</t>
  </si>
  <si>
    <t>家　サ</t>
  </si>
  <si>
    <t>服</t>
  </si>
  <si>
    <t>衣</t>
  </si>
  <si>
    <t>シ　セ</t>
  </si>
  <si>
    <t>履</t>
  </si>
  <si>
    <t>生　被</t>
  </si>
  <si>
    <t>保　用</t>
  </si>
  <si>
    <t>保　サ</t>
  </si>
  <si>
    <t>自　関</t>
  </si>
  <si>
    <t>通</t>
  </si>
  <si>
    <t>　　事</t>
  </si>
  <si>
    <t>　　｜</t>
  </si>
  <si>
    <t>健</t>
  </si>
  <si>
    <t>下</t>
  </si>
  <si>
    <t>及</t>
  </si>
  <si>
    <t>和</t>
  </si>
  <si>
    <t>洋</t>
  </si>
  <si>
    <t>地　　</t>
  </si>
  <si>
    <t>生　糸</t>
  </si>
  <si>
    <t>被　サ</t>
  </si>
  <si>
    <t>　　品</t>
  </si>
  <si>
    <t>具　　</t>
  </si>
  <si>
    <t>健　　</t>
  </si>
  <si>
    <t>健　｜</t>
  </si>
  <si>
    <t>動　　</t>
  </si>
  <si>
    <t>庭　久</t>
  </si>
  <si>
    <t>　　備</t>
  </si>
  <si>
    <t>具</t>
  </si>
  <si>
    <t>事</t>
  </si>
  <si>
    <t>事　耗</t>
  </si>
  <si>
    <t>び</t>
  </si>
  <si>
    <t>・　服</t>
  </si>
  <si>
    <t>服　｜</t>
  </si>
  <si>
    <t>　　・</t>
  </si>
  <si>
    <t>　　係</t>
  </si>
  <si>
    <t>　　用</t>
  </si>
  <si>
    <t>ャ　タ</t>
  </si>
  <si>
    <t>着</t>
  </si>
  <si>
    <t>医</t>
  </si>
  <si>
    <t>医　　</t>
  </si>
  <si>
    <t>医　ビ</t>
  </si>
  <si>
    <t>車　　</t>
  </si>
  <si>
    <t>雑</t>
  </si>
  <si>
    <t>　　ビ</t>
  </si>
  <si>
    <t>他　　</t>
  </si>
  <si>
    <t>関　ビ</t>
  </si>
  <si>
    <t>　　器</t>
  </si>
  <si>
    <t>・　品</t>
  </si>
  <si>
    <t>用　財</t>
  </si>
  <si>
    <t>内　品</t>
  </si>
  <si>
    <t>貨</t>
  </si>
  <si>
    <t>用　品</t>
  </si>
  <si>
    <t>事　ス</t>
  </si>
  <si>
    <t>ツ　類</t>
  </si>
  <si>
    <t>の　類</t>
  </si>
  <si>
    <t>・　類</t>
  </si>
  <si>
    <t>連　ス</t>
  </si>
  <si>
    <t>療</t>
  </si>
  <si>
    <t>療　具</t>
  </si>
  <si>
    <t>療　ス</t>
  </si>
  <si>
    <t>信</t>
  </si>
  <si>
    <t>等　費</t>
  </si>
  <si>
    <t>教</t>
  </si>
  <si>
    <t>諸</t>
  </si>
  <si>
    <t>持賃品</t>
  </si>
  <si>
    <t>生</t>
  </si>
  <si>
    <t>生　除</t>
  </si>
  <si>
    <t>教　関</t>
  </si>
  <si>
    <t>授</t>
  </si>
  <si>
    <t>教　学</t>
  </si>
  <si>
    <t>補</t>
  </si>
  <si>
    <t>教　耐</t>
  </si>
  <si>
    <t>教　用</t>
  </si>
  <si>
    <t>書　の</t>
  </si>
  <si>
    <t>教　サ</t>
  </si>
  <si>
    <t>理　サ</t>
  </si>
  <si>
    <t>身　用</t>
  </si>
  <si>
    <t>た</t>
  </si>
  <si>
    <t>そ</t>
  </si>
  <si>
    <t>家及を</t>
  </si>
  <si>
    <t>養</t>
  </si>
  <si>
    <t>鮮　　</t>
  </si>
  <si>
    <t>育</t>
  </si>
  <si>
    <t>　　習</t>
  </si>
  <si>
    <t>養　　</t>
  </si>
  <si>
    <t>美</t>
  </si>
  <si>
    <t>鮮</t>
  </si>
  <si>
    <t>　　く</t>
  </si>
  <si>
    <t>のび除</t>
  </si>
  <si>
    <t>業</t>
  </si>
  <si>
    <t>科　　</t>
  </si>
  <si>
    <t>習</t>
  </si>
  <si>
    <t>籍　印</t>
  </si>
  <si>
    <t>養　｜</t>
  </si>
  <si>
    <t>の　　</t>
  </si>
  <si>
    <t>食　　</t>
  </si>
  <si>
    <t>関</t>
  </si>
  <si>
    <t>　　参</t>
  </si>
  <si>
    <t>娯　久</t>
  </si>
  <si>
    <t>美　　</t>
  </si>
  <si>
    <t>容</t>
  </si>
  <si>
    <t>ば</t>
  </si>
  <si>
    <t>　　総</t>
  </si>
  <si>
    <t>　　食</t>
  </si>
  <si>
    <t>帰生く</t>
  </si>
  <si>
    <t>娯　　</t>
  </si>
  <si>
    <t>娯</t>
  </si>
  <si>
    <t>回　　</t>
  </si>
  <si>
    <t>品　　</t>
  </si>
  <si>
    <t>係</t>
  </si>
  <si>
    <t>書　考</t>
  </si>
  <si>
    <t>楽　　</t>
  </si>
  <si>
    <t>・　刷</t>
  </si>
  <si>
    <t>娯　ビ</t>
  </si>
  <si>
    <t>用</t>
  </si>
  <si>
    <t>属鮮総</t>
  </si>
  <si>
    <t>を　合</t>
  </si>
  <si>
    <t>を　料</t>
  </si>
  <si>
    <t>費</t>
  </si>
  <si>
    <t>楽　費</t>
  </si>
  <si>
    <t>等</t>
  </si>
  <si>
    <t>楽</t>
  </si>
  <si>
    <t>楽　品</t>
  </si>
  <si>
    <t>他　物</t>
  </si>
  <si>
    <t>楽　ス</t>
  </si>
  <si>
    <t>容　ス</t>
  </si>
  <si>
    <t>り　品</t>
  </si>
  <si>
    <t>こ</t>
  </si>
  <si>
    <t>家食合</t>
  </si>
  <si>
    <t>指　　　　　　　　　　数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</si>
  <si>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</si>
  <si>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</si>
  <si>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</si>
  <si>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</si>
  <si>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</si>
  <si>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</si>
  <si>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</si>
  <si>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</si>
  <si>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    １０</t>
  </si>
  <si>
    <t>　    １１</t>
  </si>
  <si>
    <t>　    １２</t>
  </si>
  <si>
    <t>平成１５年１月</t>
  </si>
  <si>
    <t>平成１６年１月</t>
  </si>
  <si>
    <t>　　　１０</t>
  </si>
  <si>
    <t>　　　１１</t>
  </si>
  <si>
    <t>　　　１２</t>
  </si>
  <si>
    <t>対　　前　　年　　同　　月　　上　　昇　　率　　（％）</t>
  </si>
  <si>
    <r>
      <t>第１表－１　高知市中分類指数</t>
    </r>
    <r>
      <rPr>
        <sz val="10"/>
        <rFont val="ＭＳ 明朝"/>
        <family val="1"/>
      </rPr>
      <t>（昭和４６年～平成１７年）</t>
    </r>
  </si>
  <si>
    <t>平成12年＝100　</t>
  </si>
  <si>
    <t>2000年＝100　</t>
  </si>
  <si>
    <t>藻</t>
  </si>
  <si>
    <t>昭和４６年平均</t>
  </si>
  <si>
    <t>４７　</t>
  </si>
  <si>
    <t>１７　</t>
  </si>
  <si>
    <t>昭和４７年平均</t>
  </si>
  <si>
    <t>４８　</t>
  </si>
  <si>
    <r>
      <t>第１表－１　高知市中分類指数</t>
    </r>
    <r>
      <rPr>
        <sz val="10"/>
        <rFont val="ＭＳ 明朝"/>
        <family val="1"/>
      </rPr>
      <t>（昭和４６年～平成１７年）（続き）</t>
    </r>
  </si>
  <si>
    <t>平成12年＝100　</t>
  </si>
  <si>
    <t>2000年＝100　</t>
  </si>
  <si>
    <t>医　健</t>
  </si>
  <si>
    <t>　　　康</t>
  </si>
  <si>
    <t>　　タ</t>
  </si>
  <si>
    <t>　　　保</t>
  </si>
  <si>
    <t>　ャ　｜</t>
  </si>
  <si>
    <t>　薬　持</t>
  </si>
  <si>
    <t>・</t>
  </si>
  <si>
    <t>　　　・</t>
  </si>
  <si>
    <t>　　用</t>
  </si>
  <si>
    <t>　　下</t>
  </si>
  <si>
    <t>　　　摂</t>
  </si>
  <si>
    <t>ツ　着</t>
  </si>
  <si>
    <t>　品　取</t>
  </si>
  <si>
    <t>　　　品</t>
  </si>
  <si>
    <t>・　類</t>
  </si>
  <si>
    <t>　・</t>
  </si>
  <si>
    <t>娯　　</t>
  </si>
  <si>
    <t xml:space="preserve">  　教</t>
  </si>
  <si>
    <t>・　材</t>
  </si>
  <si>
    <t>対前年上昇率（％）</t>
  </si>
  <si>
    <t>昭和４７年平均</t>
  </si>
  <si>
    <r>
      <t>第１表－２　高知市中分類指数</t>
    </r>
    <r>
      <rPr>
        <sz val="10"/>
        <rFont val="ＭＳ ゴシック"/>
        <family val="3"/>
      </rPr>
      <t>（平成１５年１月～平成１７年１２月）</t>
    </r>
  </si>
  <si>
    <t>平成12年＝100　</t>
  </si>
  <si>
    <t>2000年＝100　</t>
  </si>
  <si>
    <t>平成１５年１月</t>
  </si>
  <si>
    <t>平成１６年１月</t>
  </si>
  <si>
    <t>平成１７年１月</t>
  </si>
  <si>
    <r>
      <t>第１表－２　高知市中分類指数</t>
    </r>
    <r>
      <rPr>
        <sz val="10"/>
        <rFont val="ＭＳ ゴシック"/>
        <family val="3"/>
      </rPr>
      <t>（平成１５年１月～平成１７年１２月）（続き）</t>
    </r>
  </si>
  <si>
    <t>平成12年＝100　</t>
  </si>
  <si>
    <t>2000年＝100　</t>
  </si>
  <si>
    <t>　　タ</t>
  </si>
  <si>
    <t>　ャ　｜</t>
  </si>
  <si>
    <t>・　類</t>
  </si>
  <si>
    <t>　・</t>
  </si>
  <si>
    <t>平成１７年１月</t>
  </si>
  <si>
    <t>娯　　</t>
  </si>
  <si>
    <t>　　　教</t>
  </si>
  <si>
    <r>
      <t>第１表－３　高知市中分類指数</t>
    </r>
    <r>
      <rPr>
        <sz val="10"/>
        <rFont val="ＭＳ ゴシック"/>
        <family val="3"/>
      </rPr>
      <t>（上昇率・平成１７年１月～１２月）</t>
    </r>
  </si>
  <si>
    <t>　　　対　　前　　月　　上　　昇　　率　　（％）</t>
  </si>
  <si>
    <t>平成１7年１月</t>
  </si>
  <si>
    <t>対　　前　　年　　同　　月　　上　　昇　　率　　（％）</t>
  </si>
  <si>
    <t>平成１７年１月</t>
  </si>
  <si>
    <r>
      <t>第１表－３　高知市中分類指数</t>
    </r>
    <r>
      <rPr>
        <sz val="10"/>
        <rFont val="ＭＳ ゴシック"/>
        <family val="3"/>
      </rPr>
      <t>（上昇率・平成１7年１月～１２月）（続き）</t>
    </r>
  </si>
  <si>
    <t>平成12年＝100　</t>
  </si>
  <si>
    <t>2000年＝100　</t>
  </si>
  <si>
    <t>　　タ</t>
  </si>
  <si>
    <t>　ャ　｜</t>
  </si>
  <si>
    <t>・　類</t>
  </si>
  <si>
    <t>　・</t>
  </si>
  <si>
    <t>平成１７年１月</t>
  </si>
  <si>
    <r>
      <t>第１表－３　高知市中分類指数</t>
    </r>
    <r>
      <rPr>
        <sz val="10"/>
        <rFont val="ＭＳ ゴシック"/>
        <family val="3"/>
      </rPr>
      <t>（上昇率・平成１７年１月～１２月）（続き）</t>
    </r>
  </si>
  <si>
    <t>娯　　</t>
  </si>
  <si>
    <t>　　　教</t>
  </si>
  <si>
    <t>　　生鮮魚介</t>
  </si>
  <si>
    <t>　　生鮮野菜</t>
  </si>
  <si>
    <t>　　生鮮果物</t>
  </si>
  <si>
    <t>１５年</t>
  </si>
  <si>
    <t>１６年</t>
  </si>
  <si>
    <t>持家の帰属家賃及び</t>
  </si>
  <si>
    <t>　生鮮食品を除く総合</t>
  </si>
  <si>
    <r>
      <t>第２表　　全国中分類指数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>（平成１５年～平成１７年）</t>
    </r>
  </si>
  <si>
    <t>平成7年＝100　</t>
  </si>
  <si>
    <t>1995年＝100　</t>
  </si>
  <si>
    <t>１５年</t>
  </si>
  <si>
    <t>１６年</t>
  </si>
  <si>
    <t>１７年</t>
  </si>
  <si>
    <t>対前年上昇率（％）</t>
  </si>
  <si>
    <t>　１５年</t>
  </si>
  <si>
    <t>　１６年</t>
  </si>
  <si>
    <t>　１７年</t>
  </si>
  <si>
    <t>　家庭用耐久財</t>
  </si>
  <si>
    <t>　室内装備品</t>
  </si>
  <si>
    <t>　寝具類</t>
  </si>
  <si>
    <t>　家事雑貨</t>
  </si>
  <si>
    <t>　家事用消耗品</t>
  </si>
  <si>
    <t>　家事サービス</t>
  </si>
  <si>
    <r>
      <t>第２表　　全国中分類指数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>（平成１５年～平成１７年）（続き）</t>
    </r>
  </si>
  <si>
    <t>平成7年＝100　</t>
  </si>
  <si>
    <t>（平成12年＝100）</t>
  </si>
  <si>
    <t>1995年＝100　</t>
  </si>
  <si>
    <t>対前年上昇率（％）</t>
  </si>
  <si>
    <t>　１５年</t>
  </si>
  <si>
    <t>　１６年</t>
  </si>
  <si>
    <t>　１７年</t>
  </si>
  <si>
    <t>　医薬品・健康保持用摂取品</t>
  </si>
  <si>
    <t>交通・通信</t>
  </si>
  <si>
    <t>持家の帰属家賃を除く総合</t>
  </si>
  <si>
    <t>持家の帰属家賃を除く住居</t>
  </si>
  <si>
    <t>持家の帰属家賃を除く家賃</t>
  </si>
  <si>
    <t>費目</t>
  </si>
  <si>
    <t>生鮮食品を</t>
  </si>
  <si>
    <t>年月</t>
  </si>
  <si>
    <t>除く総合</t>
  </si>
  <si>
    <t>１９８５</t>
  </si>
  <si>
    <t>６１</t>
  </si>
  <si>
    <t>１９８６</t>
  </si>
  <si>
    <t>６２</t>
  </si>
  <si>
    <t>１９８７</t>
  </si>
  <si>
    <t>６３</t>
  </si>
  <si>
    <t>１９８８</t>
  </si>
  <si>
    <t>１９８９</t>
  </si>
  <si>
    <t>２</t>
  </si>
  <si>
    <t>１９９０</t>
  </si>
  <si>
    <t>３</t>
  </si>
  <si>
    <t>１９９１</t>
  </si>
  <si>
    <t>４</t>
  </si>
  <si>
    <t>１９９２</t>
  </si>
  <si>
    <t>５</t>
  </si>
  <si>
    <t>１９９３</t>
  </si>
  <si>
    <t>６</t>
  </si>
  <si>
    <t>１９９４</t>
  </si>
  <si>
    <t>７</t>
  </si>
  <si>
    <t>１９９５</t>
  </si>
  <si>
    <t>８</t>
  </si>
  <si>
    <t>１９９６</t>
  </si>
  <si>
    <t>９</t>
  </si>
  <si>
    <t>１９９７</t>
  </si>
  <si>
    <t>１０</t>
  </si>
  <si>
    <t>１９９８</t>
  </si>
  <si>
    <t>１１</t>
  </si>
  <si>
    <t>１９９９</t>
  </si>
  <si>
    <t>１２</t>
  </si>
  <si>
    <t>２０００</t>
  </si>
  <si>
    <t>１３</t>
  </si>
  <si>
    <t>２００１</t>
  </si>
  <si>
    <t>２００４</t>
  </si>
  <si>
    <t>２００４年１月</t>
  </si>
  <si>
    <t>　 ２</t>
  </si>
  <si>
    <t xml:space="preserve"> 　３</t>
  </si>
  <si>
    <t>　 ４</t>
  </si>
  <si>
    <t>　 ５</t>
  </si>
  <si>
    <t>　 ６</t>
  </si>
  <si>
    <t>　 ７</t>
  </si>
  <si>
    <t>　 ８</t>
  </si>
  <si>
    <t>　 ９</t>
  </si>
  <si>
    <t>　 １０</t>
  </si>
  <si>
    <t>　 １１</t>
  </si>
  <si>
    <t>　 １２</t>
  </si>
  <si>
    <t xml:space="preserve">         季　節　調　整　済</t>
  </si>
  <si>
    <t>２００５</t>
  </si>
  <si>
    <t>対前月比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</si>
  <si>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</si>
  <si>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</si>
  <si>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</si>
  <si>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</si>
  <si>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</si>
  <si>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</si>
  <si>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</si>
  <si>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</si>
  <si>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１０</t>
  </si>
  <si>
    <t>　　１１</t>
  </si>
  <si>
    <t>　　１２</t>
  </si>
  <si>
    <t>対前年同月比</t>
  </si>
  <si>
    <r>
      <t xml:space="preserve">第３表－１　全国１０大費目指数 </t>
    </r>
    <r>
      <rPr>
        <sz val="10"/>
        <rFont val="ＭＳ Ｐ明朝"/>
        <family val="1"/>
      </rPr>
      <t>（昭和６０年～平成１７年）</t>
    </r>
  </si>
  <si>
    <t>（平成12年＝100）　</t>
  </si>
  <si>
    <t>交　通</t>
  </si>
  <si>
    <t>季　節　調　整　済</t>
  </si>
  <si>
    <t>・</t>
  </si>
  <si>
    <t>年　　月</t>
  </si>
  <si>
    <t>通　信</t>
  </si>
  <si>
    <t xml:space="preserve">  昭和６０年平均</t>
  </si>
  <si>
    <t>-</t>
  </si>
  <si>
    <t>１４</t>
  </si>
  <si>
    <t>２００２</t>
  </si>
  <si>
    <t>１５</t>
  </si>
  <si>
    <t>２００３</t>
  </si>
  <si>
    <t>１６</t>
  </si>
  <si>
    <t>１７</t>
  </si>
  <si>
    <t>２００５</t>
  </si>
  <si>
    <t>平成１７年１月</t>
  </si>
  <si>
    <t>２００５年１月</t>
  </si>
  <si>
    <t>　 ２</t>
  </si>
  <si>
    <t xml:space="preserve"> 　３</t>
  </si>
  <si>
    <r>
      <t xml:space="preserve">第３表－２　全国１０大費目指数 </t>
    </r>
    <r>
      <rPr>
        <sz val="10"/>
        <rFont val="ＭＳ ゴシック"/>
        <family val="3"/>
      </rPr>
      <t>（上昇率・昭和６０年～平成１７年）</t>
    </r>
  </si>
  <si>
    <t>（平成12年＝１００）</t>
  </si>
  <si>
    <t>１９８５年平均</t>
  </si>
  <si>
    <t>-</t>
  </si>
  <si>
    <t>平成元年平均</t>
  </si>
  <si>
    <t>１９９９</t>
  </si>
  <si>
    <t>２０００</t>
  </si>
  <si>
    <t>１４</t>
  </si>
  <si>
    <t>２００２</t>
  </si>
  <si>
    <t>１５</t>
  </si>
  <si>
    <t>２００３</t>
  </si>
  <si>
    <t>１６</t>
  </si>
  <si>
    <t>１７</t>
  </si>
  <si>
    <t xml:space="preserve"> 平成１６年１２月</t>
  </si>
  <si>
    <t>２００４年１２月</t>
  </si>
  <si>
    <t xml:space="preserve"> 平成１７年　１月</t>
  </si>
  <si>
    <t>２００５年  １月</t>
  </si>
  <si>
    <t>平成１６年１２月</t>
  </si>
  <si>
    <t>-</t>
  </si>
  <si>
    <t>平成１７年　１月</t>
  </si>
  <si>
    <t>２００５年　１月</t>
  </si>
  <si>
    <t>＊</t>
  </si>
  <si>
    <t>家 賃 を</t>
  </si>
  <si>
    <t>　　 地　　　 域</t>
  </si>
  <si>
    <t>総　合</t>
  </si>
  <si>
    <t>食　料</t>
  </si>
  <si>
    <t>除 く</t>
  </si>
  <si>
    <t>　　 全　　　 国</t>
  </si>
  <si>
    <t>岐阜市</t>
  </si>
  <si>
    <t>静岡市</t>
  </si>
  <si>
    <t>名古屋市</t>
  </si>
  <si>
    <t>大都市</t>
  </si>
  <si>
    <t>津市</t>
  </si>
  <si>
    <t>中都市</t>
  </si>
  <si>
    <t>大津市</t>
  </si>
  <si>
    <t>小都市Ａ</t>
  </si>
  <si>
    <t>小都市Ｂ</t>
  </si>
  <si>
    <t>京都市</t>
  </si>
  <si>
    <t>町村</t>
  </si>
  <si>
    <t>大阪市</t>
  </si>
  <si>
    <t>神戸市</t>
  </si>
  <si>
    <t>奈良市</t>
  </si>
  <si>
    <t>北海道</t>
  </si>
  <si>
    <t>和歌山市</t>
  </si>
  <si>
    <t>東北</t>
  </si>
  <si>
    <t>関東</t>
  </si>
  <si>
    <t>鳥取市</t>
  </si>
  <si>
    <t>北陸</t>
  </si>
  <si>
    <t>松江市</t>
  </si>
  <si>
    <t>東海</t>
  </si>
  <si>
    <t>岡山市</t>
  </si>
  <si>
    <t>広島市</t>
  </si>
  <si>
    <t>近畿</t>
  </si>
  <si>
    <t>山口市</t>
  </si>
  <si>
    <t>中国</t>
  </si>
  <si>
    <t>四国</t>
  </si>
  <si>
    <t>徳島市</t>
  </si>
  <si>
    <t>九州</t>
  </si>
  <si>
    <t>高松市</t>
  </si>
  <si>
    <t>沖縄</t>
  </si>
  <si>
    <t>松山市</t>
  </si>
  <si>
    <t>高知市</t>
  </si>
  <si>
    <t>福岡市</t>
  </si>
  <si>
    <t>札幌市</t>
  </si>
  <si>
    <t>青森市</t>
  </si>
  <si>
    <t>佐賀市</t>
  </si>
  <si>
    <t>盛岡市</t>
  </si>
  <si>
    <t>長崎市</t>
  </si>
  <si>
    <t>仙台市</t>
  </si>
  <si>
    <t>熊本市</t>
  </si>
  <si>
    <t>秋田市</t>
  </si>
  <si>
    <t>大分市</t>
  </si>
  <si>
    <t>宮崎市</t>
  </si>
  <si>
    <t>山形市</t>
  </si>
  <si>
    <t>福島市</t>
  </si>
  <si>
    <t>鹿児島市</t>
  </si>
  <si>
    <t>水戸市</t>
  </si>
  <si>
    <t>那覇市</t>
  </si>
  <si>
    <t>宇都宮市</t>
  </si>
  <si>
    <t>前橋市</t>
  </si>
  <si>
    <t xml:space="preserve">  川      崎       市</t>
  </si>
  <si>
    <t>*</t>
  </si>
  <si>
    <t xml:space="preserve">  北    九    州   市</t>
  </si>
  <si>
    <t>千葉市</t>
  </si>
  <si>
    <t>東京都区部</t>
  </si>
  <si>
    <t>横浜市</t>
  </si>
  <si>
    <t>新潟市</t>
  </si>
  <si>
    <t>　　　小都市Ａ：人口５万以上15万未満の市</t>
  </si>
  <si>
    <t>富山市</t>
  </si>
  <si>
    <t>　　　小都市Ｂ：人口５万未満の市</t>
  </si>
  <si>
    <t>金沢市</t>
  </si>
  <si>
    <t>　　　町　　村：町及び村</t>
  </si>
  <si>
    <t>福井市</t>
  </si>
  <si>
    <t>甲府市</t>
  </si>
  <si>
    <t>長野市</t>
  </si>
  <si>
    <t>全国平均＝１００</t>
  </si>
  <si>
    <t>都　市　名</t>
  </si>
  <si>
    <t>指　数</t>
  </si>
  <si>
    <t>順位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</si>
  <si>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</si>
  <si>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</si>
  <si>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</si>
  <si>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</si>
  <si>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</si>
  <si>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</si>
  <si>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</si>
  <si>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</si>
  <si>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</si>
  <si>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</si>
  <si>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</si>
  <si>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</si>
  <si>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</si>
  <si>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</si>
  <si>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</si>
  <si>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</si>
  <si>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</si>
  <si>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</si>
  <si>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</si>
  <si>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</si>
  <si>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</si>
  <si>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</si>
  <si>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</si>
  <si>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</si>
  <si>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</si>
  <si>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</si>
  <si>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</si>
  <si>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</si>
  <si>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</si>
  <si>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</si>
  <si>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</si>
  <si>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</si>
  <si>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</si>
  <si>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</si>
  <si>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</si>
  <si>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</si>
  <si>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</si>
  <si>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</si>
  <si>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</si>
  <si>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</si>
  <si>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</si>
  <si>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</si>
  <si>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</si>
  <si>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</si>
  <si>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</si>
  <si>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第４表－１　平成 １６年平均 消 費 者 物 価 地 域 差 指 数</t>
  </si>
  <si>
    <t>全国平均＝１００</t>
  </si>
  <si>
    <t>東京都区部＝１００</t>
  </si>
  <si>
    <t>県</t>
  </si>
  <si>
    <t>都</t>
  </si>
  <si>
    <t>市</t>
  </si>
  <si>
    <t>庁</t>
  </si>
  <si>
    <t>階</t>
  </si>
  <si>
    <t>級</t>
  </si>
  <si>
    <t>所</t>
  </si>
  <si>
    <t>在</t>
  </si>
  <si>
    <t>地</t>
  </si>
  <si>
    <t>方</t>
  </si>
  <si>
    <t>さいたま市</t>
  </si>
  <si>
    <t>注）　*:持ち家の帰属家賃を除く総合</t>
  </si>
  <si>
    <t>　　　大 都 市：政令指定都市（さいたま市を除く。）及び東京都区部</t>
  </si>
  <si>
    <t>道</t>
  </si>
  <si>
    <t>　　　中 都 市：人口15万以上100万未満の市及びさいたま市</t>
  </si>
  <si>
    <t>府</t>
  </si>
  <si>
    <t>＊「さいたま市」の結果は、旧「浦和市」地域の価格を用いたものである。</t>
  </si>
  <si>
    <r>
      <t xml:space="preserve">第４表－２　消費者物価地域差指数・年次別順位表 </t>
    </r>
    <r>
      <rPr>
        <sz val="10"/>
        <rFont val="ＭＳ 明朝"/>
        <family val="1"/>
      </rPr>
      <t>（平成１１～１６年）</t>
    </r>
  </si>
  <si>
    <t>平成１１年</t>
  </si>
  <si>
    <t>平成１２年</t>
  </si>
  <si>
    <t>平成１３年</t>
  </si>
  <si>
    <t>平成１４年</t>
  </si>
  <si>
    <t>平成１５年</t>
  </si>
  <si>
    <t>平成１６年</t>
  </si>
  <si>
    <t>順位</t>
  </si>
  <si>
    <t>さいたま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</si>
</sst>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#0.0\ \ ;&quot;△&quot;##0.0"/>
    <numFmt numFmtId="178" formatCode="0.0"/>
    <numFmt numFmtId="179" formatCode="0_);[Red]\(0\)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 "/>
    <numFmt numFmtId="185" formatCode="0.0_ "/>
    <numFmt numFmtId="186" formatCode="#,##0.0"/>
    <numFmt numFmtId="187" formatCode="0.0;\-"/>
    <numFmt numFmtId="188" formatCode="0.0;&quot;-&quot;"/>
    <numFmt numFmtId="189" formatCode="0.0\ ;\ &quot;-&quot;"/>
    <numFmt numFmtId="190" formatCode="0.00;&quot;△ &quot;0.00"/>
    <numFmt numFmtId="191" formatCode="##0.0\ \ ;&quot;△&quot;##0.0\ \ "/>
  </numFmts>
  <fonts count="32">
    <font>
      <sz val="11"/>
      <name val="ＭＳ Ｐゴシック"/>
      <family val="0"/>
    </font>
    <font>
      <sz val="9"/>
      <name val="ＭＳ Ｐ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"/>
      <family val="3"/>
    </font>
    <font>
      <sz val="14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0"/>
      <name val="ＭＳ ゴシック"/>
      <family val="3"/>
    </font>
    <font>
      <b/>
      <sz val="9"/>
      <color indexed="10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9"/>
      <name val=""/>
      <family val="3"/>
    </font>
    <font>
      <sz val="10"/>
      <color indexed="8"/>
      <name val="ＭＳ Ｐ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178" fontId="2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</cellStyleXfs>
  <cellXfs count="481">
    <xf numFmtId="0" fontId="0" fillId="0" borderId="0" xfId="0" applyAlignment="1">
      <alignment/>
    </xf>
    <xf numFmtId="0" fontId="1" fillId="0" borderId="0" xfId="21" applyFont="1">
      <alignment/>
      <protection/>
    </xf>
    <xf numFmtId="0" fontId="4" fillId="0" borderId="0" xfId="21" applyFont="1" applyAlignment="1" applyProtection="1">
      <alignment horizontal="left"/>
      <protection/>
    </xf>
    <xf numFmtId="0" fontId="1" fillId="0" borderId="0" xfId="21" applyFont="1" applyBorder="1" applyProtection="1">
      <alignment/>
      <protection/>
    </xf>
    <xf numFmtId="0" fontId="1" fillId="0" borderId="0" xfId="21" applyFont="1" applyBorder="1" applyAlignment="1" applyProtection="1">
      <alignment horizontal="left"/>
      <protection/>
    </xf>
    <xf numFmtId="0" fontId="1" fillId="0" borderId="1" xfId="21" applyFont="1" applyBorder="1" applyProtection="1">
      <alignment/>
      <protection/>
    </xf>
    <xf numFmtId="0" fontId="1" fillId="0" borderId="2" xfId="21" applyFont="1" applyBorder="1" applyProtection="1">
      <alignment/>
      <protection/>
    </xf>
    <xf numFmtId="0" fontId="1" fillId="0" borderId="3" xfId="21" applyFont="1" applyBorder="1" applyProtection="1">
      <alignment/>
      <protection/>
    </xf>
    <xf numFmtId="0" fontId="1" fillId="0" borderId="2" xfId="21" applyFont="1" applyBorder="1" applyAlignment="1" applyProtection="1">
      <alignment horizontal="center"/>
      <protection/>
    </xf>
    <xf numFmtId="0" fontId="1" fillId="0" borderId="1" xfId="21" applyFont="1" applyBorder="1" applyAlignment="1" applyProtection="1">
      <alignment horizontal="center"/>
      <protection/>
    </xf>
    <xf numFmtId="0" fontId="1" fillId="0" borderId="4" xfId="21" applyFont="1" applyBorder="1" applyAlignment="1" applyProtection="1">
      <alignment horizontal="center"/>
      <protection/>
    </xf>
    <xf numFmtId="0" fontId="1" fillId="0" borderId="5" xfId="21" applyFont="1" applyBorder="1" applyAlignment="1" applyProtection="1">
      <alignment horizontal="center"/>
      <protection/>
    </xf>
    <xf numFmtId="0" fontId="1" fillId="0" borderId="6" xfId="21" applyFont="1" applyBorder="1" applyProtection="1">
      <alignment/>
      <protection/>
    </xf>
    <xf numFmtId="0" fontId="1" fillId="0" borderId="7" xfId="21" applyFont="1" applyBorder="1" applyProtection="1">
      <alignment/>
      <protection/>
    </xf>
    <xf numFmtId="0" fontId="1" fillId="0" borderId="7" xfId="21" applyFont="1" applyBorder="1" applyAlignment="1" applyProtection="1">
      <alignment horizontal="center"/>
      <protection/>
    </xf>
    <xf numFmtId="0" fontId="1" fillId="0" borderId="6" xfId="21" applyFont="1" applyBorder="1" applyAlignment="1" applyProtection="1">
      <alignment horizontal="center"/>
      <protection/>
    </xf>
    <xf numFmtId="0" fontId="1" fillId="0" borderId="8" xfId="21" applyFont="1" applyBorder="1" applyAlignment="1" applyProtection="1">
      <alignment horizontal="center"/>
      <protection locked="0"/>
    </xf>
    <xf numFmtId="176" fontId="1" fillId="0" borderId="8" xfId="21" applyNumberFormat="1" applyFont="1" applyBorder="1" applyProtection="1">
      <alignment/>
      <protection locked="0"/>
    </xf>
    <xf numFmtId="0" fontId="1" fillId="0" borderId="9" xfId="21" applyFont="1" applyBorder="1" applyProtection="1">
      <alignment/>
      <protection/>
    </xf>
    <xf numFmtId="176" fontId="1" fillId="0" borderId="10" xfId="21" applyNumberFormat="1" applyFont="1" applyBorder="1" applyProtection="1">
      <alignment/>
      <protection/>
    </xf>
    <xf numFmtId="176" fontId="1" fillId="0" borderId="11" xfId="21" applyNumberFormat="1" applyFont="1" applyBorder="1" applyProtection="1">
      <alignment/>
      <protection/>
    </xf>
    <xf numFmtId="49" fontId="1" fillId="0" borderId="8" xfId="21" applyNumberFormat="1" applyFont="1" applyBorder="1" applyAlignment="1" applyProtection="1">
      <alignment horizontal="center"/>
      <protection locked="0"/>
    </xf>
    <xf numFmtId="177" fontId="1" fillId="0" borderId="8" xfId="21" applyNumberFormat="1" applyFont="1" applyBorder="1" applyAlignment="1" applyProtection="1">
      <alignment horizontal="center"/>
      <protection locked="0"/>
    </xf>
    <xf numFmtId="176" fontId="1" fillId="0" borderId="8" xfId="21" applyNumberFormat="1" applyFont="1" applyBorder="1" applyAlignment="1">
      <alignment horizontal="right"/>
      <protection/>
    </xf>
    <xf numFmtId="176" fontId="1" fillId="0" borderId="8" xfId="21" applyNumberFormat="1" applyFont="1" applyBorder="1" applyAlignment="1" applyProtection="1">
      <alignment horizontal="right"/>
      <protection locked="0"/>
    </xf>
    <xf numFmtId="176" fontId="1" fillId="0" borderId="8" xfId="21" applyNumberFormat="1" applyFont="1" applyBorder="1" applyProtection="1">
      <alignment/>
      <protection/>
    </xf>
    <xf numFmtId="177" fontId="1" fillId="0" borderId="0" xfId="21" applyNumberFormat="1" applyFont="1" applyBorder="1" applyProtection="1">
      <alignment/>
      <protection/>
    </xf>
    <xf numFmtId="177" fontId="1" fillId="0" borderId="0" xfId="21" applyNumberFormat="1" applyFont="1">
      <alignment/>
      <protection/>
    </xf>
    <xf numFmtId="0" fontId="1" fillId="0" borderId="0" xfId="21" applyFont="1" applyBorder="1">
      <alignment/>
      <protection/>
    </xf>
    <xf numFmtId="0" fontId="1" fillId="0" borderId="4" xfId="21" applyFont="1" applyBorder="1" applyProtection="1">
      <alignment/>
      <protection/>
    </xf>
    <xf numFmtId="176" fontId="1" fillId="0" borderId="10" xfId="21" applyNumberFormat="1" applyFont="1" applyBorder="1" applyAlignment="1" applyProtection="1">
      <alignment horizontal="right"/>
      <protection/>
    </xf>
    <xf numFmtId="176" fontId="1" fillId="0" borderId="8" xfId="21" applyNumberFormat="1" applyFont="1" applyBorder="1" applyAlignment="1" applyProtection="1">
      <alignment horizontal="right"/>
      <protection/>
    </xf>
    <xf numFmtId="176" fontId="1" fillId="0" borderId="11" xfId="21" applyNumberFormat="1" applyFont="1" applyBorder="1" applyAlignment="1" applyProtection="1">
      <alignment horizontal="right"/>
      <protection/>
    </xf>
    <xf numFmtId="0" fontId="8" fillId="0" borderId="0" xfId="21" applyFont="1" applyAlignment="1" applyProtection="1">
      <alignment horizontal="left"/>
      <protection/>
    </xf>
    <xf numFmtId="0" fontId="1" fillId="0" borderId="1" xfId="21" applyFont="1" applyBorder="1" applyAlignment="1" applyProtection="1">
      <alignment horizontal="left" wrapText="1"/>
      <protection/>
    </xf>
    <xf numFmtId="0" fontId="0" fillId="0" borderId="6" xfId="0" applyBorder="1" applyAlignment="1">
      <alignment horizontal="left" wrapText="1"/>
    </xf>
    <xf numFmtId="0" fontId="12" fillId="0" borderId="0" xfId="23" applyFont="1" applyAlignment="1">
      <alignment/>
      <protection/>
    </xf>
    <xf numFmtId="0" fontId="13" fillId="0" borderId="0" xfId="23" applyFont="1" applyAlignment="1">
      <alignment/>
      <protection/>
    </xf>
    <xf numFmtId="0" fontId="13" fillId="0" borderId="0" xfId="23" applyFont="1" applyBorder="1" applyAlignment="1">
      <alignment/>
      <protection/>
    </xf>
    <xf numFmtId="0" fontId="14" fillId="0" borderId="0" xfId="23" applyFont="1" applyAlignment="1">
      <alignment/>
      <protection/>
    </xf>
    <xf numFmtId="0" fontId="13" fillId="0" borderId="0" xfId="23" applyNumberFormat="1" applyFont="1" applyAlignment="1">
      <alignment/>
      <protection locked="0"/>
    </xf>
    <xf numFmtId="0" fontId="15" fillId="0" borderId="0" xfId="23" applyFont="1" applyAlignment="1">
      <alignment/>
      <protection/>
    </xf>
    <xf numFmtId="0" fontId="15" fillId="0" borderId="0" xfId="23" applyNumberFormat="1" applyFont="1" applyAlignment="1">
      <alignment/>
      <protection locked="0"/>
    </xf>
    <xf numFmtId="0" fontId="15" fillId="0" borderId="0" xfId="23" applyFont="1" applyBorder="1" applyAlignment="1">
      <alignment/>
      <protection/>
    </xf>
    <xf numFmtId="0" fontId="15" fillId="0" borderId="1" xfId="23" applyFont="1" applyBorder="1" applyAlignment="1">
      <alignment/>
      <protection/>
    </xf>
    <xf numFmtId="0" fontId="15" fillId="0" borderId="1" xfId="23" applyFont="1" applyBorder="1" applyAlignment="1">
      <alignment horizontal="center"/>
      <protection/>
    </xf>
    <xf numFmtId="0" fontId="15" fillId="0" borderId="12" xfId="23" applyFont="1" applyBorder="1" applyAlignment="1">
      <alignment horizontal="center"/>
      <protection/>
    </xf>
    <xf numFmtId="0" fontId="15" fillId="0" borderId="0" xfId="23" applyFont="1" applyBorder="1" applyAlignment="1">
      <alignment horizontal="center"/>
      <protection/>
    </xf>
    <xf numFmtId="0" fontId="15" fillId="0" borderId="3" xfId="23" applyFont="1" applyBorder="1" applyAlignment="1">
      <alignment horizontal="center"/>
      <protection/>
    </xf>
    <xf numFmtId="0" fontId="15" fillId="0" borderId="13" xfId="23" applyFont="1" applyBorder="1" applyAlignment="1">
      <alignment horizontal="center"/>
      <protection/>
    </xf>
    <xf numFmtId="0" fontId="15" fillId="0" borderId="4" xfId="23" applyFont="1" applyBorder="1" applyAlignment="1">
      <alignment vertical="center"/>
      <protection/>
    </xf>
    <xf numFmtId="0" fontId="15" fillId="0" borderId="4" xfId="23" applyFont="1" applyBorder="1" applyAlignment="1">
      <alignment horizontal="center" vertical="center"/>
      <protection/>
    </xf>
    <xf numFmtId="0" fontId="15" fillId="0" borderId="14" xfId="23" applyFont="1" applyBorder="1" applyAlignment="1">
      <alignment horizontal="center" vertical="center"/>
      <protection/>
    </xf>
    <xf numFmtId="0" fontId="15" fillId="0" borderId="0" xfId="23" applyFont="1" applyBorder="1" applyAlignment="1">
      <alignment vertical="center"/>
      <protection/>
    </xf>
    <xf numFmtId="0" fontId="15" fillId="0" borderId="0" xfId="23" applyFont="1" applyBorder="1" applyAlignment="1">
      <alignment horizontal="center" vertical="center"/>
      <protection/>
    </xf>
    <xf numFmtId="0" fontId="15" fillId="0" borderId="4" xfId="23" applyFont="1" applyBorder="1" applyAlignment="1">
      <alignment horizontal="center" vertical="top"/>
      <protection/>
    </xf>
    <xf numFmtId="0" fontId="15" fillId="0" borderId="15" xfId="23" applyFont="1" applyBorder="1" applyAlignment="1">
      <alignment vertical="center"/>
      <protection/>
    </xf>
    <xf numFmtId="0" fontId="15" fillId="0" borderId="0" xfId="23" applyNumberFormat="1" applyFont="1" applyAlignment="1">
      <alignment vertical="center"/>
      <protection locked="0"/>
    </xf>
    <xf numFmtId="0" fontId="15" fillId="0" borderId="6" xfId="23" applyFont="1" applyBorder="1" applyAlignment="1">
      <alignment vertical="top"/>
      <protection/>
    </xf>
    <xf numFmtId="0" fontId="15" fillId="0" borderId="6" xfId="23" applyFont="1" applyBorder="1" applyAlignment="1">
      <alignment horizontal="center" vertical="top"/>
      <protection/>
    </xf>
    <xf numFmtId="0" fontId="15" fillId="0" borderId="16" xfId="23" applyFont="1" applyBorder="1" applyAlignment="1">
      <alignment horizontal="center" vertical="top"/>
      <protection/>
    </xf>
    <xf numFmtId="0" fontId="15" fillId="0" borderId="0" xfId="23" applyFont="1" applyBorder="1" applyAlignment="1">
      <alignment horizontal="center" vertical="top"/>
      <protection/>
    </xf>
    <xf numFmtId="0" fontId="15" fillId="0" borderId="0" xfId="23" applyFont="1" applyBorder="1" applyAlignment="1">
      <alignment vertical="top"/>
      <protection/>
    </xf>
    <xf numFmtId="0" fontId="15" fillId="0" borderId="0" xfId="23" applyNumberFormat="1" applyFont="1" applyAlignment="1">
      <alignment vertical="top"/>
      <protection locked="0"/>
    </xf>
    <xf numFmtId="0" fontId="15" fillId="0" borderId="6" xfId="23" applyFont="1" applyBorder="1" applyAlignment="1">
      <alignment/>
      <protection/>
    </xf>
    <xf numFmtId="178" fontId="15" fillId="0" borderId="6" xfId="23" applyNumberFormat="1" applyFont="1" applyBorder="1" applyProtection="1">
      <alignment/>
      <protection/>
    </xf>
    <xf numFmtId="176" fontId="15" fillId="0" borderId="6" xfId="23" applyNumberFormat="1" applyFont="1" applyBorder="1" applyAlignment="1">
      <alignment/>
      <protection/>
    </xf>
    <xf numFmtId="190" fontId="15" fillId="0" borderId="7" xfId="23" applyNumberFormat="1" applyFont="1" applyBorder="1" applyAlignment="1">
      <alignment/>
      <protection/>
    </xf>
    <xf numFmtId="2" fontId="15" fillId="0" borderId="5" xfId="23" applyNumberFormat="1" applyFont="1" applyBorder="1" applyAlignment="1">
      <alignment/>
      <protection/>
    </xf>
    <xf numFmtId="2" fontId="15" fillId="0" borderId="0" xfId="23" applyNumberFormat="1" applyFont="1" applyBorder="1" applyAlignment="1">
      <alignment/>
      <protection/>
    </xf>
    <xf numFmtId="178" fontId="15" fillId="0" borderId="8" xfId="23" applyNumberFormat="1" applyFont="1" applyBorder="1" applyAlignment="1">
      <alignment/>
      <protection/>
    </xf>
    <xf numFmtId="0" fontId="15" fillId="0" borderId="8" xfId="23" applyFont="1" applyBorder="1" applyAlignment="1">
      <alignment/>
      <protection/>
    </xf>
    <xf numFmtId="178" fontId="15" fillId="0" borderId="8" xfId="23" applyNumberFormat="1" applyFont="1" applyBorder="1" applyProtection="1">
      <alignment/>
      <protection/>
    </xf>
    <xf numFmtId="176" fontId="15" fillId="0" borderId="8" xfId="23" applyNumberFormat="1" applyFont="1" applyBorder="1" applyAlignment="1">
      <alignment/>
      <protection/>
    </xf>
    <xf numFmtId="190" fontId="15" fillId="0" borderId="8" xfId="23" applyNumberFormat="1" applyFont="1" applyBorder="1" applyAlignment="1">
      <alignment/>
      <protection/>
    </xf>
    <xf numFmtId="190" fontId="15" fillId="0" borderId="9" xfId="23" applyNumberFormat="1" applyFont="1" applyBorder="1" applyAlignment="1">
      <alignment/>
      <protection/>
    </xf>
    <xf numFmtId="2" fontId="15" fillId="0" borderId="8" xfId="23" applyNumberFormat="1" applyFont="1" applyBorder="1" applyAlignment="1">
      <alignment/>
      <protection/>
    </xf>
    <xf numFmtId="0" fontId="16" fillId="2" borderId="0" xfId="23" applyFont="1" applyFill="1" applyBorder="1" applyAlignment="1">
      <alignment/>
      <protection/>
    </xf>
    <xf numFmtId="0" fontId="15" fillId="0" borderId="0" xfId="23" applyNumberFormat="1" applyFont="1" applyBorder="1" applyAlignment="1">
      <alignment/>
      <protection locked="0"/>
    </xf>
    <xf numFmtId="178" fontId="12" fillId="0" borderId="0" xfId="24" applyFont="1" applyFill="1" applyAlignment="1">
      <alignment horizontal="left"/>
      <protection/>
    </xf>
    <xf numFmtId="178" fontId="2" fillId="0" borderId="0" xfId="24" applyFont="1" applyFill="1" applyAlignment="1">
      <alignment/>
      <protection/>
    </xf>
    <xf numFmtId="178" fontId="2" fillId="0" borderId="0" xfId="24" applyFont="1" applyFill="1" applyAlignment="1">
      <alignment horizontal="center"/>
      <protection/>
    </xf>
    <xf numFmtId="178" fontId="15" fillId="0" borderId="0" xfId="24" applyFont="1" applyFill="1" applyAlignment="1">
      <alignment horizontal="right"/>
      <protection/>
    </xf>
    <xf numFmtId="178" fontId="2" fillId="0" borderId="0" xfId="24" applyNumberFormat="1" applyFont="1" applyFill="1" applyAlignment="1">
      <alignment/>
      <protection locked="0"/>
    </xf>
    <xf numFmtId="178" fontId="18" fillId="0" borderId="0" xfId="24" applyFont="1" applyFill="1" applyAlignment="1">
      <alignment horizontal="left"/>
      <protection/>
    </xf>
    <xf numFmtId="178" fontId="18" fillId="0" borderId="0" xfId="24" applyFont="1" applyFill="1" applyAlignment="1">
      <alignment/>
      <protection/>
    </xf>
    <xf numFmtId="178" fontId="18" fillId="0" borderId="0" xfId="24" applyNumberFormat="1" applyFont="1" applyFill="1" applyAlignment="1">
      <alignment/>
      <protection locked="0"/>
    </xf>
    <xf numFmtId="178" fontId="5" fillId="0" borderId="2" xfId="24" applyFont="1" applyFill="1" applyBorder="1" applyAlignment="1">
      <alignment/>
      <protection/>
    </xf>
    <xf numFmtId="178" fontId="5" fillId="0" borderId="2" xfId="24" applyNumberFormat="1" applyFont="1" applyFill="1" applyBorder="1" applyAlignment="1">
      <alignment/>
      <protection locked="0"/>
    </xf>
    <xf numFmtId="178" fontId="5" fillId="0" borderId="3" xfId="24" applyNumberFormat="1" applyFont="1" applyFill="1" applyBorder="1" applyAlignment="1">
      <alignment/>
      <protection locked="0"/>
    </xf>
    <xf numFmtId="178" fontId="5" fillId="0" borderId="17" xfId="24" applyNumberFormat="1" applyFont="1" applyFill="1" applyBorder="1" applyAlignment="1">
      <alignment/>
      <protection locked="0"/>
    </xf>
    <xf numFmtId="178" fontId="5" fillId="0" borderId="12" xfId="24" applyNumberFormat="1" applyFont="1" applyFill="1" applyBorder="1" applyAlignment="1">
      <alignment/>
      <protection locked="0"/>
    </xf>
    <xf numFmtId="178" fontId="5" fillId="0" borderId="0" xfId="24" applyNumberFormat="1" applyFont="1" applyFill="1" applyAlignment="1">
      <alignment/>
      <protection locked="0"/>
    </xf>
    <xf numFmtId="178" fontId="5" fillId="0" borderId="5" xfId="24" applyFont="1" applyFill="1" applyBorder="1" applyAlignment="1">
      <alignment horizontal="center"/>
      <protection/>
    </xf>
    <xf numFmtId="178" fontId="5" fillId="0" borderId="5" xfId="24" applyNumberFormat="1" applyFont="1" applyFill="1" applyBorder="1" applyAlignment="1">
      <alignment horizontal="center"/>
      <protection locked="0"/>
    </xf>
    <xf numFmtId="178" fontId="5" fillId="0" borderId="0" xfId="24" applyNumberFormat="1" applyFont="1" applyFill="1" applyBorder="1" applyAlignment="1">
      <alignment/>
      <protection locked="0"/>
    </xf>
    <xf numFmtId="178" fontId="5" fillId="0" borderId="18" xfId="24" applyNumberFormat="1" applyFont="1" applyFill="1" applyBorder="1" applyAlignment="1">
      <alignment horizontal="center"/>
      <protection locked="0"/>
    </xf>
    <xf numFmtId="178" fontId="5" fillId="0" borderId="14" xfId="24" applyNumberFormat="1" applyFont="1" applyFill="1" applyBorder="1" applyAlignment="1">
      <alignment/>
      <protection locked="0"/>
    </xf>
    <xf numFmtId="178" fontId="5" fillId="0" borderId="5" xfId="24" applyFont="1" applyFill="1" applyBorder="1" applyAlignment="1">
      <alignment/>
      <protection/>
    </xf>
    <xf numFmtId="178" fontId="5" fillId="0" borderId="5" xfId="24" applyNumberFormat="1" applyFont="1" applyFill="1" applyBorder="1" applyAlignment="1">
      <alignment/>
      <protection locked="0"/>
    </xf>
    <xf numFmtId="178" fontId="5" fillId="0" borderId="18" xfId="24" applyNumberFormat="1" applyFont="1" applyFill="1" applyBorder="1" applyAlignment="1">
      <alignment/>
      <protection locked="0"/>
    </xf>
    <xf numFmtId="178" fontId="5" fillId="0" borderId="19" xfId="24" applyNumberFormat="1" applyFont="1" applyFill="1" applyBorder="1" applyAlignment="1">
      <alignment/>
      <protection locked="0"/>
    </xf>
    <xf numFmtId="178" fontId="5" fillId="0" borderId="20" xfId="24" applyNumberFormat="1" applyFont="1" applyFill="1" applyBorder="1" applyAlignment="1">
      <alignment/>
      <protection locked="0"/>
    </xf>
    <xf numFmtId="178" fontId="5" fillId="0" borderId="21" xfId="24" applyNumberFormat="1" applyFont="1" applyFill="1" applyBorder="1" applyAlignment="1">
      <alignment/>
      <protection locked="0"/>
    </xf>
    <xf numFmtId="178" fontId="5" fillId="0" borderId="15" xfId="24" applyNumberFormat="1" applyFont="1" applyFill="1" applyBorder="1" applyAlignment="1">
      <alignment horizontal="center"/>
      <protection locked="0"/>
    </xf>
    <xf numFmtId="178" fontId="5" fillId="0" borderId="15" xfId="24" applyNumberFormat="1" applyFont="1" applyFill="1" applyBorder="1" applyAlignment="1">
      <alignment/>
      <protection locked="0"/>
    </xf>
    <xf numFmtId="178" fontId="5" fillId="0" borderId="22" xfId="24" applyFont="1" applyFill="1" applyBorder="1" applyAlignment="1">
      <alignment horizontal="center"/>
      <protection/>
    </xf>
    <xf numFmtId="1" fontId="19" fillId="0" borderId="22" xfId="24" applyNumberFormat="1" applyFont="1" applyFill="1" applyBorder="1" applyAlignment="1">
      <alignment/>
      <protection/>
    </xf>
    <xf numFmtId="1" fontId="19" fillId="0" borderId="20" xfId="24" applyNumberFormat="1" applyFont="1" applyFill="1" applyBorder="1" applyAlignment="1">
      <alignment/>
      <protection/>
    </xf>
    <xf numFmtId="1" fontId="19" fillId="0" borderId="23" xfId="24" applyNumberFormat="1" applyFont="1" applyFill="1" applyBorder="1" applyAlignment="1">
      <alignment/>
      <protection/>
    </xf>
    <xf numFmtId="178" fontId="5" fillId="0" borderId="24" xfId="24" applyFont="1" applyFill="1" applyBorder="1" applyAlignment="1">
      <alignment vertical="center"/>
      <protection/>
    </xf>
    <xf numFmtId="178" fontId="19" fillId="0" borderId="24" xfId="24" applyFont="1" applyFill="1" applyBorder="1" applyAlignment="1">
      <alignment vertical="center"/>
      <protection/>
    </xf>
    <xf numFmtId="178" fontId="19" fillId="0" borderId="25" xfId="24" applyFont="1" applyFill="1" applyBorder="1" applyAlignment="1">
      <alignment vertical="center"/>
      <protection/>
    </xf>
    <xf numFmtId="178" fontId="19" fillId="0" borderId="25" xfId="24" applyFont="1" applyFill="1" applyBorder="1" applyAlignment="1">
      <alignment horizontal="center" vertical="center"/>
      <protection/>
    </xf>
    <xf numFmtId="178" fontId="19" fillId="0" borderId="26" xfId="24" applyFont="1" applyFill="1" applyBorder="1" applyAlignment="1">
      <alignment vertical="center"/>
      <protection/>
    </xf>
    <xf numFmtId="178" fontId="5" fillId="0" borderId="0" xfId="24" applyNumberFormat="1" applyFont="1" applyFill="1" applyAlignment="1">
      <alignment vertical="center"/>
      <protection locked="0"/>
    </xf>
    <xf numFmtId="178" fontId="19" fillId="0" borderId="5" xfId="24" applyFont="1" applyFill="1" applyBorder="1" applyAlignment="1">
      <alignment vertical="center"/>
      <protection/>
    </xf>
    <xf numFmtId="178" fontId="19" fillId="0" borderId="0" xfId="24" applyFont="1" applyFill="1" applyBorder="1" applyAlignment="1">
      <alignment vertical="center"/>
      <protection/>
    </xf>
    <xf numFmtId="178" fontId="19" fillId="0" borderId="0" xfId="24" applyFont="1" applyFill="1" applyBorder="1" applyAlignment="1">
      <alignment horizontal="center" vertical="center"/>
      <protection/>
    </xf>
    <xf numFmtId="178" fontId="19" fillId="0" borderId="14" xfId="24" applyFont="1" applyFill="1" applyBorder="1" applyAlignment="1">
      <alignment vertical="center"/>
      <protection/>
    </xf>
    <xf numFmtId="178" fontId="19" fillId="0" borderId="0" xfId="24" applyFont="1" applyFill="1" applyBorder="1" applyAlignment="1">
      <alignment horizontal="right" vertical="center"/>
      <protection/>
    </xf>
    <xf numFmtId="49" fontId="5" fillId="0" borderId="5" xfId="24" applyNumberFormat="1" applyFont="1" applyFill="1" applyBorder="1" applyAlignment="1">
      <alignment horizontal="center"/>
      <protection/>
    </xf>
    <xf numFmtId="178" fontId="5" fillId="0" borderId="5" xfId="24" applyNumberFormat="1" applyFont="1" applyFill="1" applyBorder="1" applyAlignment="1">
      <alignment/>
      <protection/>
    </xf>
    <xf numFmtId="178" fontId="5" fillId="0" borderId="0" xfId="24" applyNumberFormat="1" applyFont="1" applyFill="1" applyBorder="1" applyAlignment="1">
      <alignment/>
      <protection/>
    </xf>
    <xf numFmtId="178" fontId="5" fillId="0" borderId="14" xfId="24" applyNumberFormat="1" applyFont="1" applyFill="1" applyBorder="1" applyAlignment="1">
      <alignment/>
      <protection/>
    </xf>
    <xf numFmtId="178" fontId="5" fillId="0" borderId="0" xfId="24" applyFont="1" applyFill="1" applyBorder="1" applyAlignment="1">
      <alignment/>
      <protection/>
    </xf>
    <xf numFmtId="178" fontId="5" fillId="0" borderId="14" xfId="24" applyFont="1" applyFill="1" applyBorder="1" applyAlignment="1">
      <alignment/>
      <protection/>
    </xf>
    <xf numFmtId="49" fontId="5" fillId="0" borderId="4" xfId="24" applyNumberFormat="1" applyFont="1" applyFill="1" applyBorder="1" applyAlignment="1">
      <alignment horizontal="center"/>
      <protection/>
    </xf>
    <xf numFmtId="49" fontId="5" fillId="0" borderId="7" xfId="24" applyNumberFormat="1" applyFont="1" applyFill="1" applyBorder="1" applyAlignment="1">
      <alignment horizontal="center"/>
      <protection/>
    </xf>
    <xf numFmtId="178" fontId="5" fillId="0" borderId="7" xfId="24" applyFont="1" applyFill="1" applyBorder="1" applyAlignment="1">
      <alignment/>
      <protection/>
    </xf>
    <xf numFmtId="178" fontId="5" fillId="0" borderId="27" xfId="24" applyFont="1" applyFill="1" applyBorder="1" applyAlignment="1">
      <alignment/>
      <protection/>
    </xf>
    <xf numFmtId="178" fontId="5" fillId="0" borderId="16" xfId="24" applyFont="1" applyFill="1" applyBorder="1" applyAlignment="1">
      <alignment/>
      <protection/>
    </xf>
    <xf numFmtId="178" fontId="5" fillId="0" borderId="9" xfId="24" applyFont="1" applyFill="1" applyBorder="1" applyAlignment="1">
      <alignment/>
      <protection/>
    </xf>
    <xf numFmtId="178" fontId="5" fillId="0" borderId="10" xfId="24" applyFont="1" applyFill="1" applyBorder="1" applyAlignment="1">
      <alignment/>
      <protection/>
    </xf>
    <xf numFmtId="178" fontId="5" fillId="0" borderId="11" xfId="24" applyFont="1" applyFill="1" applyBorder="1" applyAlignment="1">
      <alignment/>
      <protection/>
    </xf>
    <xf numFmtId="178" fontId="5" fillId="0" borderId="9" xfId="24" applyFont="1" applyFill="1" applyBorder="1" applyAlignment="1">
      <alignment horizontal="center" vertical="center"/>
      <protection/>
    </xf>
    <xf numFmtId="178" fontId="19" fillId="0" borderId="9" xfId="24" applyFont="1" applyFill="1" applyBorder="1" applyAlignment="1">
      <alignment vertical="center"/>
      <protection/>
    </xf>
    <xf numFmtId="178" fontId="19" fillId="0" borderId="10" xfId="24" applyFont="1" applyFill="1" applyBorder="1" applyAlignment="1">
      <alignment vertical="center"/>
      <protection/>
    </xf>
    <xf numFmtId="178" fontId="5" fillId="0" borderId="10" xfId="24" applyNumberFormat="1" applyFont="1" applyFill="1" applyBorder="1" applyAlignment="1">
      <alignment vertical="center"/>
      <protection locked="0"/>
    </xf>
    <xf numFmtId="178" fontId="19" fillId="0" borderId="10" xfId="24" applyFont="1" applyFill="1" applyBorder="1" applyAlignment="1">
      <alignment horizontal="center" vertical="center"/>
      <protection/>
    </xf>
    <xf numFmtId="178" fontId="19" fillId="0" borderId="11" xfId="24" applyFont="1" applyFill="1" applyBorder="1" applyAlignment="1">
      <alignment vertical="center"/>
      <protection/>
    </xf>
    <xf numFmtId="178" fontId="5" fillId="0" borderId="0" xfId="24" applyNumberFormat="1" applyFont="1" applyFill="1" applyBorder="1" applyAlignment="1">
      <alignment vertical="center"/>
      <protection locked="0"/>
    </xf>
    <xf numFmtId="178" fontId="19" fillId="0" borderId="5" xfId="24" applyFont="1" applyFill="1" applyBorder="1" applyAlignment="1">
      <alignment horizontal="right" vertical="center"/>
      <protection/>
    </xf>
    <xf numFmtId="178" fontId="5" fillId="0" borderId="0" xfId="24" applyNumberFormat="1" applyFont="1" applyFill="1" applyBorder="1" applyAlignment="1">
      <alignment horizontal="right" vertical="center"/>
      <protection locked="0"/>
    </xf>
    <xf numFmtId="176" fontId="5" fillId="0" borderId="0" xfId="24" applyNumberFormat="1" applyFont="1" applyFill="1" applyBorder="1" applyAlignment="1">
      <alignment horizontal="right"/>
      <protection/>
    </xf>
    <xf numFmtId="176" fontId="5" fillId="0" borderId="0" xfId="24" applyNumberFormat="1" applyFont="1" applyFill="1" applyBorder="1" applyAlignment="1">
      <alignment/>
      <protection/>
    </xf>
    <xf numFmtId="176" fontId="5" fillId="0" borderId="5" xfId="24" applyNumberFormat="1" applyFont="1" applyFill="1" applyBorder="1" applyAlignment="1">
      <alignment/>
      <protection/>
    </xf>
    <xf numFmtId="176" fontId="5" fillId="0" borderId="14" xfId="24" applyNumberFormat="1" applyFont="1" applyFill="1" applyBorder="1" applyAlignment="1">
      <alignment/>
      <protection/>
    </xf>
    <xf numFmtId="176" fontId="5" fillId="0" borderId="7" xfId="24" applyNumberFormat="1" applyFont="1" applyFill="1" applyBorder="1" applyAlignment="1">
      <alignment/>
      <protection/>
    </xf>
    <xf numFmtId="176" fontId="5" fillId="0" borderId="27" xfId="24" applyNumberFormat="1" applyFont="1" applyFill="1" applyBorder="1" applyAlignment="1">
      <alignment/>
      <protection/>
    </xf>
    <xf numFmtId="176" fontId="5" fillId="0" borderId="16" xfId="24" applyNumberFormat="1" applyFont="1" applyFill="1" applyBorder="1" applyAlignment="1">
      <alignment/>
      <protection/>
    </xf>
    <xf numFmtId="49" fontId="5" fillId="0" borderId="8" xfId="24" applyNumberFormat="1" applyFont="1" applyFill="1" applyBorder="1" applyAlignment="1">
      <alignment horizontal="center"/>
      <protection/>
    </xf>
    <xf numFmtId="176" fontId="5" fillId="0" borderId="9" xfId="24" applyNumberFormat="1" applyFont="1" applyFill="1" applyBorder="1" applyAlignment="1">
      <alignment/>
      <protection/>
    </xf>
    <xf numFmtId="176" fontId="5" fillId="0" borderId="10" xfId="24" applyNumberFormat="1" applyFont="1" applyFill="1" applyBorder="1" applyAlignment="1">
      <alignment/>
      <protection/>
    </xf>
    <xf numFmtId="176" fontId="5" fillId="0" borderId="11" xfId="24" applyNumberFormat="1" applyFont="1" applyFill="1" applyBorder="1" applyAlignment="1">
      <alignment/>
      <protection/>
    </xf>
    <xf numFmtId="1" fontId="20" fillId="0" borderId="3" xfId="24" applyNumberFormat="1" applyFont="1" applyFill="1" applyBorder="1" applyAlignment="1">
      <alignment/>
      <protection/>
    </xf>
    <xf numFmtId="178" fontId="20" fillId="0" borderId="0" xfId="24" applyNumberFormat="1" applyFont="1" applyFill="1" applyBorder="1" applyAlignment="1">
      <alignment/>
      <protection/>
    </xf>
    <xf numFmtId="178" fontId="20" fillId="0" borderId="3" xfId="24" applyNumberFormat="1" applyFont="1" applyFill="1" applyBorder="1" applyAlignment="1">
      <alignment/>
      <protection/>
    </xf>
    <xf numFmtId="178" fontId="12" fillId="0" borderId="0" xfId="24" applyFont="1" applyFill="1" applyBorder="1" applyAlignment="1">
      <alignment horizontal="left"/>
      <protection/>
    </xf>
    <xf numFmtId="178" fontId="12" fillId="0" borderId="0" xfId="24" applyFont="1" applyFill="1" applyBorder="1" applyAlignment="1">
      <alignment/>
      <protection/>
    </xf>
    <xf numFmtId="178" fontId="2" fillId="0" borderId="0" xfId="24" applyFont="1" applyFill="1" applyBorder="1" applyAlignment="1">
      <alignment/>
      <protection/>
    </xf>
    <xf numFmtId="178" fontId="2" fillId="0" borderId="0" xfId="24" applyFont="1" applyFill="1" applyBorder="1" applyAlignment="1">
      <alignment horizontal="center"/>
      <protection/>
    </xf>
    <xf numFmtId="178" fontId="15" fillId="0" borderId="0" xfId="24" applyFont="1" applyFill="1" applyBorder="1" applyAlignment="1">
      <alignment horizontal="right"/>
      <protection/>
    </xf>
    <xf numFmtId="178" fontId="18" fillId="0" borderId="27" xfId="24" applyFont="1" applyFill="1" applyBorder="1" applyAlignment="1">
      <alignment/>
      <protection/>
    </xf>
    <xf numFmtId="178" fontId="18" fillId="0" borderId="0" xfId="24" applyFont="1" applyFill="1" applyBorder="1" applyAlignment="1">
      <alignment/>
      <protection/>
    </xf>
    <xf numFmtId="178" fontId="15" fillId="0" borderId="27" xfId="24" applyFont="1" applyFill="1" applyBorder="1" applyAlignment="1">
      <alignment horizontal="right"/>
      <protection/>
    </xf>
    <xf numFmtId="178" fontId="5" fillId="0" borderId="28" xfId="24" applyNumberFormat="1" applyFont="1" applyFill="1" applyBorder="1" applyAlignment="1">
      <alignment/>
      <protection locked="0"/>
    </xf>
    <xf numFmtId="178" fontId="5" fillId="0" borderId="22" xfId="24" applyNumberFormat="1" applyFont="1" applyFill="1" applyBorder="1" applyAlignment="1">
      <alignment/>
      <protection locked="0"/>
    </xf>
    <xf numFmtId="178" fontId="5" fillId="0" borderId="29" xfId="24" applyNumberFormat="1" applyFont="1" applyFill="1" applyBorder="1" applyAlignment="1">
      <alignment/>
      <protection locked="0"/>
    </xf>
    <xf numFmtId="178" fontId="5" fillId="0" borderId="30" xfId="24" applyNumberFormat="1" applyFont="1" applyFill="1" applyBorder="1" applyAlignment="1">
      <alignment/>
      <protection locked="0"/>
    </xf>
    <xf numFmtId="178" fontId="5" fillId="0" borderId="4" xfId="24" applyNumberFormat="1" applyFont="1" applyFill="1" applyBorder="1" applyAlignment="1">
      <alignment horizontal="center"/>
      <protection locked="0"/>
    </xf>
    <xf numFmtId="178" fontId="5" fillId="0" borderId="4" xfId="24" applyNumberFormat="1" applyFont="1" applyFill="1" applyBorder="1" applyAlignment="1">
      <alignment/>
      <protection locked="0"/>
    </xf>
    <xf numFmtId="178" fontId="5" fillId="0" borderId="18" xfId="24" applyNumberFormat="1" applyFont="1" applyFill="1" applyBorder="1" applyAlignment="1">
      <alignment horizontal="left"/>
      <protection locked="0"/>
    </xf>
    <xf numFmtId="178" fontId="5" fillId="0" borderId="5" xfId="24" applyFont="1" applyFill="1" applyBorder="1" applyAlignment="1">
      <alignment vertical="center"/>
      <protection/>
    </xf>
    <xf numFmtId="49" fontId="5" fillId="0" borderId="6" xfId="24" applyNumberFormat="1" applyFont="1" applyFill="1" applyBorder="1" applyAlignment="1">
      <alignment horizontal="center"/>
      <protection/>
    </xf>
    <xf numFmtId="49" fontId="5" fillId="0" borderId="9" xfId="24" applyNumberFormat="1" applyFont="1" applyFill="1" applyBorder="1" applyAlignment="1">
      <alignment horizontal="center"/>
      <protection/>
    </xf>
    <xf numFmtId="178" fontId="5" fillId="0" borderId="5" xfId="24" applyFont="1" applyFill="1" applyBorder="1" applyAlignment="1">
      <alignment horizontal="center" vertical="center"/>
      <protection/>
    </xf>
    <xf numFmtId="178" fontId="19" fillId="0" borderId="14" xfId="24" applyFont="1" applyFill="1" applyBorder="1" applyAlignment="1">
      <alignment horizontal="right" vertical="center"/>
      <protection/>
    </xf>
    <xf numFmtId="178" fontId="12" fillId="0" borderId="0" xfId="24" applyFont="1" applyFill="1" applyAlignment="1">
      <alignment horizontal="left"/>
      <protection/>
    </xf>
    <xf numFmtId="178" fontId="5" fillId="0" borderId="13" xfId="24" applyNumberFormat="1" applyFont="1" applyFill="1" applyBorder="1" applyAlignment="1">
      <alignment/>
      <protection locked="0"/>
    </xf>
    <xf numFmtId="178" fontId="5" fillId="0" borderId="0" xfId="24" applyNumberFormat="1" applyFont="1" applyFill="1" applyBorder="1" applyAlignment="1">
      <alignment horizontal="center"/>
      <protection locked="0"/>
    </xf>
    <xf numFmtId="178" fontId="5" fillId="0" borderId="18" xfId="24" applyNumberFormat="1" applyFont="1" applyFill="1" applyBorder="1" applyAlignment="1">
      <alignment horizontal="center" vertical="top"/>
      <protection locked="0"/>
    </xf>
    <xf numFmtId="0" fontId="19" fillId="0" borderId="20" xfId="24" applyNumberFormat="1" applyFont="1" applyFill="1" applyBorder="1" applyAlignment="1">
      <alignment/>
      <protection/>
    </xf>
    <xf numFmtId="1" fontId="19" fillId="0" borderId="0" xfId="24" applyNumberFormat="1" applyFont="1" applyFill="1" applyBorder="1" applyAlignment="1">
      <alignment/>
      <protection/>
    </xf>
    <xf numFmtId="178" fontId="19" fillId="0" borderId="10" xfId="24" applyFont="1" applyFill="1" applyBorder="1" applyAlignment="1">
      <alignment horizontal="left" vertical="center"/>
      <protection/>
    </xf>
    <xf numFmtId="178" fontId="5" fillId="0" borderId="3" xfId="24" applyFont="1" applyFill="1" applyBorder="1" applyAlignment="1">
      <alignment/>
      <protection/>
    </xf>
    <xf numFmtId="178" fontId="5" fillId="0" borderId="12" xfId="24" applyFont="1" applyFill="1" applyBorder="1" applyAlignment="1">
      <alignment/>
      <protection/>
    </xf>
    <xf numFmtId="178" fontId="19" fillId="0" borderId="0" xfId="24" applyFont="1" applyFill="1" applyBorder="1" applyAlignment="1">
      <alignment/>
      <protection/>
    </xf>
    <xf numFmtId="178" fontId="12" fillId="0" borderId="0" xfId="24" applyFont="1" applyFill="1" applyAlignment="1">
      <alignment/>
      <protection/>
    </xf>
    <xf numFmtId="178" fontId="5" fillId="0" borderId="7" xfId="24" applyNumberFormat="1" applyFont="1" applyFill="1" applyBorder="1" applyAlignment="1">
      <alignment/>
      <protection locked="0"/>
    </xf>
    <xf numFmtId="178" fontId="5" fillId="0" borderId="31" xfId="24" applyNumberFormat="1" applyFont="1" applyFill="1" applyBorder="1" applyAlignment="1">
      <alignment/>
      <protection locked="0"/>
    </xf>
    <xf numFmtId="178" fontId="5" fillId="0" borderId="32" xfId="24" applyNumberFormat="1" applyFont="1" applyFill="1" applyBorder="1" applyAlignment="1">
      <alignment/>
      <protection locked="0"/>
    </xf>
    <xf numFmtId="178" fontId="5" fillId="0" borderId="7" xfId="24" applyNumberFormat="1" applyFont="1" applyFill="1" applyBorder="1" applyAlignment="1">
      <alignment/>
      <protection/>
    </xf>
    <xf numFmtId="178" fontId="5" fillId="0" borderId="27" xfId="24" applyNumberFormat="1" applyFont="1" applyFill="1" applyBorder="1" applyAlignment="1">
      <alignment/>
      <protection/>
    </xf>
    <xf numFmtId="178" fontId="5" fillId="0" borderId="16" xfId="24" applyNumberFormat="1" applyFont="1" applyFill="1" applyBorder="1" applyAlignment="1">
      <alignment/>
      <protection/>
    </xf>
    <xf numFmtId="178" fontId="19" fillId="0" borderId="14" xfId="24" applyFont="1" applyFill="1" applyBorder="1" applyAlignment="1">
      <alignment/>
      <protection/>
    </xf>
    <xf numFmtId="178" fontId="19" fillId="0" borderId="27" xfId="24" applyFont="1" applyFill="1" applyBorder="1" applyAlignment="1">
      <alignment/>
      <protection/>
    </xf>
    <xf numFmtId="178" fontId="19" fillId="0" borderId="16" xfId="24" applyFont="1" applyFill="1" applyBorder="1" applyAlignment="1">
      <alignment/>
      <protection/>
    </xf>
    <xf numFmtId="178" fontId="5" fillId="0" borderId="23" xfId="24" applyNumberFormat="1" applyFont="1" applyFill="1" applyBorder="1" applyAlignment="1">
      <alignment/>
      <protection locked="0"/>
    </xf>
    <xf numFmtId="178" fontId="5" fillId="0" borderId="14" xfId="24" applyNumberFormat="1" applyFont="1" applyFill="1" applyBorder="1" applyAlignment="1">
      <alignment horizontal="center"/>
      <protection locked="0"/>
    </xf>
    <xf numFmtId="178" fontId="5" fillId="0" borderId="16" xfId="24" applyNumberFormat="1" applyFont="1" applyFill="1" applyBorder="1" applyAlignment="1">
      <alignment/>
      <protection locked="0"/>
    </xf>
    <xf numFmtId="178" fontId="5" fillId="0" borderId="4" xfId="24" applyFont="1" applyFill="1" applyBorder="1" applyAlignment="1">
      <alignment horizontal="center" vertical="center"/>
      <protection/>
    </xf>
    <xf numFmtId="178" fontId="5" fillId="0" borderId="14" xfId="24" applyNumberFormat="1" applyFont="1" applyFill="1" applyBorder="1" applyAlignment="1">
      <alignment vertical="center"/>
      <protection locked="0"/>
    </xf>
    <xf numFmtId="178" fontId="5" fillId="0" borderId="4" xfId="24" applyFont="1" applyFill="1" applyBorder="1" applyAlignment="1">
      <alignment horizontal="center"/>
      <protection/>
    </xf>
    <xf numFmtId="178" fontId="18" fillId="0" borderId="3" xfId="24" applyNumberFormat="1" applyFont="1" applyFill="1" applyBorder="1" applyAlignment="1">
      <alignment/>
      <protection locked="0"/>
    </xf>
    <xf numFmtId="178" fontId="2" fillId="0" borderId="0" xfId="24" applyNumberFormat="1" applyFont="1" applyFill="1" applyBorder="1" applyAlignment="1">
      <alignment/>
      <protection locked="0"/>
    </xf>
    <xf numFmtId="178" fontId="18" fillId="0" borderId="0" xfId="24" applyNumberFormat="1" applyFont="1" applyFill="1" applyBorder="1" applyAlignment="1">
      <alignment/>
      <protection locked="0"/>
    </xf>
    <xf numFmtId="178" fontId="5" fillId="0" borderId="1" xfId="24" applyFont="1" applyFill="1" applyBorder="1" applyAlignment="1">
      <alignment/>
      <protection/>
    </xf>
    <xf numFmtId="178" fontId="5" fillId="0" borderId="4" xfId="24" applyFont="1" applyFill="1" applyBorder="1" applyAlignment="1">
      <alignment/>
      <protection/>
    </xf>
    <xf numFmtId="178" fontId="5" fillId="0" borderId="6" xfId="24" applyFont="1" applyFill="1" applyBorder="1" applyAlignment="1">
      <alignment/>
      <protection/>
    </xf>
    <xf numFmtId="178" fontId="5" fillId="0" borderId="33" xfId="24" applyNumberFormat="1" applyFont="1" applyFill="1" applyBorder="1" applyAlignment="1">
      <alignment/>
      <protection locked="0"/>
    </xf>
    <xf numFmtId="178" fontId="5" fillId="0" borderId="0" xfId="24" applyNumberFormat="1" applyFont="1" applyFill="1" applyBorder="1" applyAlignment="1">
      <alignment horizontal="center"/>
      <protection/>
    </xf>
    <xf numFmtId="178" fontId="5" fillId="0" borderId="5" xfId="24" applyNumberFormat="1" applyFont="1" applyFill="1" applyBorder="1" applyAlignment="1">
      <alignment vertical="center"/>
      <protection locked="0"/>
    </xf>
    <xf numFmtId="178" fontId="19" fillId="0" borderId="5" xfId="24" applyFont="1" applyFill="1" applyBorder="1" applyAlignment="1">
      <alignment/>
      <protection/>
    </xf>
    <xf numFmtId="178" fontId="12" fillId="0" borderId="0" xfId="24" applyFont="1" applyAlignment="1">
      <alignment/>
      <protection/>
    </xf>
    <xf numFmtId="178" fontId="5" fillId="0" borderId="22" xfId="24" applyFont="1" applyBorder="1" applyAlignment="1">
      <alignment/>
      <protection/>
    </xf>
    <xf numFmtId="178" fontId="5" fillId="0" borderId="19" xfId="24" applyFont="1" applyBorder="1" applyAlignment="1">
      <alignment/>
      <protection/>
    </xf>
    <xf numFmtId="178" fontId="5" fillId="0" borderId="20" xfId="24" applyFont="1" applyBorder="1" applyAlignment="1">
      <alignment/>
      <protection/>
    </xf>
    <xf numFmtId="178" fontId="5" fillId="0" borderId="0" xfId="24" applyFont="1" applyBorder="1" applyAlignment="1">
      <alignment/>
      <protection/>
    </xf>
    <xf numFmtId="178" fontId="5" fillId="0" borderId="23" xfId="24" applyFont="1" applyBorder="1" applyAlignment="1">
      <alignment/>
      <protection/>
    </xf>
    <xf numFmtId="178" fontId="5" fillId="0" borderId="5" xfId="24" applyFont="1" applyBorder="1" applyAlignment="1">
      <alignment/>
      <protection/>
    </xf>
    <xf numFmtId="178" fontId="5" fillId="0" borderId="18" xfId="24" applyFont="1" applyBorder="1" applyAlignment="1">
      <alignment/>
      <protection/>
    </xf>
    <xf numFmtId="178" fontId="5" fillId="0" borderId="0" xfId="24" applyFont="1" applyBorder="1" applyAlignment="1">
      <alignment horizontal="distributed"/>
      <protection/>
    </xf>
    <xf numFmtId="178" fontId="5" fillId="0" borderId="14" xfId="24" applyFont="1" applyBorder="1" applyAlignment="1">
      <alignment horizontal="distributed"/>
      <protection/>
    </xf>
    <xf numFmtId="178" fontId="5" fillId="0" borderId="7" xfId="24" applyFont="1" applyBorder="1" applyAlignment="1">
      <alignment/>
      <protection/>
    </xf>
    <xf numFmtId="178" fontId="5" fillId="0" borderId="31" xfId="24" applyFont="1" applyBorder="1" applyAlignment="1">
      <alignment/>
      <protection/>
    </xf>
    <xf numFmtId="178" fontId="5" fillId="0" borderId="27" xfId="24" applyFont="1" applyBorder="1" applyAlignment="1">
      <alignment/>
      <protection/>
    </xf>
    <xf numFmtId="178" fontId="5" fillId="0" borderId="16" xfId="24" applyFont="1" applyBorder="1" applyAlignment="1">
      <alignment/>
      <protection/>
    </xf>
    <xf numFmtId="178" fontId="5" fillId="0" borderId="14" xfId="24" applyFont="1" applyBorder="1" applyAlignment="1">
      <alignment/>
      <protection/>
    </xf>
    <xf numFmtId="178" fontId="5" fillId="0" borderId="5" xfId="24" applyFont="1" applyBorder="1" applyAlignment="1">
      <alignment horizontal="center"/>
      <protection/>
    </xf>
    <xf numFmtId="176" fontId="5" fillId="0" borderId="18" xfId="24" applyNumberFormat="1" applyFont="1" applyBorder="1" applyAlignment="1">
      <alignment/>
      <protection/>
    </xf>
    <xf numFmtId="176" fontId="5" fillId="0" borderId="0" xfId="24" applyNumberFormat="1" applyFont="1" applyBorder="1" applyAlignment="1">
      <alignment/>
      <protection/>
    </xf>
    <xf numFmtId="176" fontId="5" fillId="0" borderId="14" xfId="24" applyNumberFormat="1" applyFont="1" applyBorder="1" applyAlignment="1">
      <alignment/>
      <protection/>
    </xf>
    <xf numFmtId="178" fontId="5" fillId="0" borderId="2" xfId="24" applyFont="1" applyBorder="1" applyAlignment="1">
      <alignment/>
      <protection/>
    </xf>
    <xf numFmtId="178" fontId="5" fillId="0" borderId="12" xfId="24" applyFont="1" applyBorder="1" applyAlignment="1">
      <alignment/>
      <protection/>
    </xf>
    <xf numFmtId="178" fontId="5" fillId="0" borderId="34" xfId="24" applyFont="1" applyBorder="1" applyAlignment="1">
      <alignment/>
      <protection/>
    </xf>
    <xf numFmtId="178" fontId="5" fillId="0" borderId="28" xfId="24" applyFont="1" applyBorder="1" applyAlignment="1">
      <alignment/>
      <protection/>
    </xf>
    <xf numFmtId="176" fontId="5" fillId="0" borderId="5" xfId="24" applyNumberFormat="1" applyFont="1" applyBorder="1" applyAlignment="1">
      <alignment/>
      <protection/>
    </xf>
    <xf numFmtId="178" fontId="5" fillId="0" borderId="1" xfId="24" applyNumberFormat="1" applyFont="1" applyFill="1" applyBorder="1" applyAlignment="1">
      <alignment/>
      <protection locked="0"/>
    </xf>
    <xf numFmtId="178" fontId="5" fillId="0" borderId="35" xfId="24" applyNumberFormat="1" applyFont="1" applyFill="1" applyBorder="1" applyAlignment="1">
      <alignment/>
      <protection locked="0"/>
    </xf>
    <xf numFmtId="178" fontId="5" fillId="0" borderId="6" xfId="24" applyNumberFormat="1" applyFont="1" applyFill="1" applyBorder="1" applyAlignment="1">
      <alignment/>
      <protection locked="0"/>
    </xf>
    <xf numFmtId="178" fontId="5" fillId="0" borderId="27" xfId="24" applyNumberFormat="1" applyFont="1" applyFill="1" applyBorder="1" applyAlignment="1">
      <alignment/>
      <protection locked="0"/>
    </xf>
    <xf numFmtId="178" fontId="5" fillId="0" borderId="0" xfId="24" applyFont="1" applyBorder="1" applyAlignment="1">
      <alignment horizontal="center"/>
      <protection/>
    </xf>
    <xf numFmtId="178" fontId="5" fillId="0" borderId="1" xfId="24" applyFont="1" applyBorder="1" applyAlignment="1">
      <alignment/>
      <protection/>
    </xf>
    <xf numFmtId="178" fontId="5" fillId="0" borderId="3" xfId="24" applyFont="1" applyBorder="1" applyAlignment="1">
      <alignment/>
      <protection/>
    </xf>
    <xf numFmtId="178" fontId="5" fillId="0" borderId="4" xfId="24" applyFont="1" applyBorder="1" applyAlignment="1">
      <alignment horizontal="center"/>
      <protection/>
    </xf>
    <xf numFmtId="176" fontId="5" fillId="0" borderId="0" xfId="24" applyNumberFormat="1" applyFont="1" applyFill="1" applyAlignment="1">
      <alignment/>
      <protection locked="0"/>
    </xf>
    <xf numFmtId="178" fontId="5" fillId="0" borderId="6" xfId="24" applyFont="1" applyBorder="1" applyAlignment="1">
      <alignment/>
      <protection/>
    </xf>
    <xf numFmtId="176" fontId="5" fillId="0" borderId="7" xfId="24" applyNumberFormat="1" applyFont="1" applyFill="1" applyBorder="1" applyAlignment="1">
      <alignment/>
      <protection locked="0"/>
    </xf>
    <xf numFmtId="178" fontId="5" fillId="0" borderId="4" xfId="24" applyFont="1" applyBorder="1" applyAlignment="1">
      <alignment/>
      <protection/>
    </xf>
    <xf numFmtId="176" fontId="5" fillId="0" borderId="0" xfId="24" applyNumberFormat="1" applyFont="1" applyFill="1" applyBorder="1" applyAlignment="1">
      <alignment vertical="center"/>
      <protection locked="0"/>
    </xf>
    <xf numFmtId="176" fontId="19" fillId="0" borderId="27" xfId="24" applyNumberFormat="1" applyFont="1" applyFill="1" applyBorder="1" applyAlignment="1">
      <alignment/>
      <protection/>
    </xf>
    <xf numFmtId="49" fontId="5" fillId="0" borderId="0" xfId="24" applyNumberFormat="1" applyFont="1" applyFill="1" applyBorder="1" applyAlignment="1">
      <alignment horizontal="center"/>
      <protection/>
    </xf>
    <xf numFmtId="178" fontId="24" fillId="0" borderId="0" xfId="25" applyFont="1" applyFill="1" applyProtection="1">
      <alignment/>
      <protection/>
    </xf>
    <xf numFmtId="178" fontId="2" fillId="0" borderId="0" xfId="25" applyNumberFormat="1" applyFont="1" applyFill="1" applyAlignment="1">
      <alignment/>
      <protection locked="0"/>
    </xf>
    <xf numFmtId="178" fontId="12" fillId="0" borderId="0" xfId="25" applyFont="1" applyFill="1" applyAlignment="1">
      <alignment/>
      <protection/>
    </xf>
    <xf numFmtId="178" fontId="2" fillId="0" borderId="0" xfId="25" applyFont="1" applyFill="1" applyAlignment="1">
      <alignment/>
      <protection/>
    </xf>
    <xf numFmtId="178" fontId="2" fillId="0" borderId="0" xfId="25" applyFont="1" applyFill="1" applyAlignment="1">
      <alignment horizontal="center"/>
      <protection/>
    </xf>
    <xf numFmtId="178" fontId="2" fillId="0" borderId="0" xfId="25" applyFont="1" applyFill="1" applyAlignment="1">
      <alignment horizontal="right"/>
      <protection/>
    </xf>
    <xf numFmtId="178" fontId="18" fillId="0" borderId="0" xfId="25" applyNumberFormat="1" applyFont="1" applyFill="1" applyAlignment="1">
      <alignment/>
      <protection locked="0"/>
    </xf>
    <xf numFmtId="178" fontId="18" fillId="0" borderId="0" xfId="25" applyFont="1" applyFill="1" applyAlignment="1">
      <alignment horizontal="left"/>
      <protection/>
    </xf>
    <xf numFmtId="178" fontId="18" fillId="0" borderId="0" xfId="25" applyFont="1" applyFill="1" applyAlignment="1">
      <alignment/>
      <protection/>
    </xf>
    <xf numFmtId="178" fontId="15" fillId="0" borderId="0" xfId="25" applyFont="1" applyFill="1" applyAlignment="1">
      <alignment horizontal="right"/>
      <protection/>
    </xf>
    <xf numFmtId="178" fontId="17" fillId="0" borderId="2" xfId="25" applyFont="1" applyBorder="1">
      <alignment/>
      <protection/>
    </xf>
    <xf numFmtId="178" fontId="23" fillId="0" borderId="12" xfId="25" applyFont="1" applyFill="1" applyBorder="1" applyAlignment="1" applyProtection="1">
      <alignment horizontal="center" vertical="center"/>
      <protection/>
    </xf>
    <xf numFmtId="178" fontId="23" fillId="0" borderId="3" xfId="25" applyFont="1" applyBorder="1" applyAlignment="1" applyProtection="1">
      <alignment horizontal="center"/>
      <protection/>
    </xf>
    <xf numFmtId="178" fontId="23" fillId="0" borderId="17" xfId="25" applyFont="1" applyBorder="1" applyAlignment="1" applyProtection="1">
      <alignment horizontal="center"/>
      <protection/>
    </xf>
    <xf numFmtId="178" fontId="23" fillId="0" borderId="17" xfId="25" applyFont="1" applyBorder="1" applyAlignment="1" applyProtection="1">
      <alignment horizontal="center" vertical="center"/>
      <protection/>
    </xf>
    <xf numFmtId="178" fontId="23" fillId="0" borderId="3" xfId="25" applyFont="1" applyBorder="1" applyAlignment="1" applyProtection="1">
      <alignment horizontal="center" vertical="center"/>
      <protection/>
    </xf>
    <xf numFmtId="178" fontId="23" fillId="0" borderId="12" xfId="25" applyFont="1" applyBorder="1" applyAlignment="1" applyProtection="1">
      <alignment horizontal="center" vertical="center"/>
      <protection/>
    </xf>
    <xf numFmtId="178" fontId="25" fillId="0" borderId="0" xfId="25" applyFont="1" applyBorder="1" applyProtection="1">
      <alignment/>
      <protection/>
    </xf>
    <xf numFmtId="178" fontId="25" fillId="0" borderId="0" xfId="25" applyFont="1" applyProtection="1">
      <alignment/>
      <protection/>
    </xf>
    <xf numFmtId="178" fontId="15" fillId="0" borderId="0" xfId="25" applyFont="1">
      <alignment/>
      <protection/>
    </xf>
    <xf numFmtId="178" fontId="17" fillId="0" borderId="5" xfId="25" applyFont="1" applyBorder="1">
      <alignment/>
      <protection/>
    </xf>
    <xf numFmtId="178" fontId="23" fillId="0" borderId="14" xfId="25" applyFont="1" applyFill="1" applyBorder="1" applyAlignment="1" applyProtection="1">
      <alignment horizontal="center" vertical="center"/>
      <protection/>
    </xf>
    <xf numFmtId="178" fontId="23" fillId="0" borderId="18" xfId="25" applyFont="1" applyBorder="1" applyAlignment="1" applyProtection="1">
      <alignment horizontal="center" vertical="center"/>
      <protection/>
    </xf>
    <xf numFmtId="178" fontId="23" fillId="0" borderId="35" xfId="25" applyFont="1" applyBorder="1" applyAlignment="1" applyProtection="1">
      <alignment horizontal="center" vertical="top"/>
      <protection/>
    </xf>
    <xf numFmtId="178" fontId="23" fillId="0" borderId="28" xfId="25" applyFont="1" applyBorder="1" applyAlignment="1" applyProtection="1">
      <alignment horizontal="center" vertical="center"/>
      <protection/>
    </xf>
    <xf numFmtId="178" fontId="17" fillId="0" borderId="7" xfId="25" applyFont="1" applyBorder="1">
      <alignment/>
      <protection/>
    </xf>
    <xf numFmtId="178" fontId="23" fillId="0" borderId="16" xfId="25" applyFont="1" applyFill="1" applyBorder="1" applyAlignment="1" applyProtection="1">
      <alignment horizontal="center" vertical="center"/>
      <protection/>
    </xf>
    <xf numFmtId="178" fontId="23" fillId="0" borderId="36" xfId="25" applyFont="1" applyBorder="1" applyAlignment="1" applyProtection="1">
      <alignment horizontal="center" vertical="top"/>
      <protection/>
    </xf>
    <xf numFmtId="178" fontId="23" fillId="0" borderId="37" xfId="25" applyFont="1" applyBorder="1" applyAlignment="1" applyProtection="1">
      <alignment horizontal="center" vertical="center"/>
      <protection/>
    </xf>
    <xf numFmtId="178" fontId="26" fillId="0" borderId="12" xfId="25" applyFont="1" applyFill="1" applyBorder="1" applyProtection="1">
      <alignment/>
      <protection/>
    </xf>
    <xf numFmtId="178" fontId="1" fillId="0" borderId="0" xfId="25" applyNumberFormat="1" applyFont="1" applyBorder="1" applyProtection="1">
      <alignment/>
      <protection/>
    </xf>
    <xf numFmtId="176" fontId="1" fillId="0" borderId="18" xfId="25" applyNumberFormat="1" applyFont="1" applyBorder="1" applyProtection="1">
      <alignment/>
      <protection/>
    </xf>
    <xf numFmtId="176" fontId="1" fillId="0" borderId="0" xfId="25" applyNumberFormat="1" applyFont="1" applyBorder="1" applyProtection="1">
      <alignment/>
      <protection/>
    </xf>
    <xf numFmtId="176" fontId="1" fillId="0" borderId="14" xfId="25" applyNumberFormat="1" applyFont="1" applyBorder="1" applyProtection="1">
      <alignment/>
      <protection/>
    </xf>
    <xf numFmtId="178" fontId="26" fillId="0" borderId="14" xfId="25" applyFont="1" applyFill="1" applyBorder="1" applyProtection="1">
      <alignment/>
      <protection/>
    </xf>
    <xf numFmtId="178" fontId="26" fillId="0" borderId="14" xfId="25" applyNumberFormat="1" applyFont="1" applyFill="1" applyBorder="1" applyProtection="1">
      <alignment/>
      <protection/>
    </xf>
    <xf numFmtId="178" fontId="1" fillId="0" borderId="0" xfId="25" applyFont="1" applyBorder="1" applyProtection="1">
      <alignment/>
      <protection/>
    </xf>
    <xf numFmtId="178" fontId="26" fillId="0" borderId="16" xfId="25" applyNumberFormat="1" applyFont="1" applyFill="1" applyBorder="1" applyProtection="1">
      <alignment/>
      <protection/>
    </xf>
    <xf numFmtId="178" fontId="1" fillId="0" borderId="27" xfId="25" applyNumberFormat="1" applyFont="1" applyBorder="1" applyProtection="1">
      <alignment/>
      <protection/>
    </xf>
    <xf numFmtId="178" fontId="1" fillId="0" borderId="31" xfId="25" applyNumberFormat="1" applyFont="1" applyBorder="1" applyProtection="1">
      <alignment/>
      <protection/>
    </xf>
    <xf numFmtId="178" fontId="1" fillId="0" borderId="16" xfId="25" applyNumberFormat="1" applyFont="1" applyBorder="1" applyProtection="1">
      <alignment/>
      <protection/>
    </xf>
    <xf numFmtId="178" fontId="1" fillId="0" borderId="0" xfId="25" applyFont="1" applyFill="1" applyBorder="1" applyProtection="1">
      <alignment/>
      <protection/>
    </xf>
    <xf numFmtId="178" fontId="1" fillId="0" borderId="0" xfId="25" applyFont="1" applyProtection="1">
      <alignment/>
      <protection/>
    </xf>
    <xf numFmtId="178" fontId="17" fillId="0" borderId="0" xfId="25" applyFont="1" applyFill="1" applyAlignment="1">
      <alignment horizontal="right"/>
      <protection/>
    </xf>
    <xf numFmtId="178" fontId="23" fillId="0" borderId="38" xfId="25" applyFont="1" applyBorder="1" applyAlignment="1" applyProtection="1">
      <alignment horizontal="center" vertical="top"/>
      <protection/>
    </xf>
    <xf numFmtId="176" fontId="1" fillId="0" borderId="31" xfId="25" applyNumberFormat="1" applyFont="1" applyBorder="1" applyProtection="1">
      <alignment/>
      <protection/>
    </xf>
    <xf numFmtId="176" fontId="1" fillId="0" borderId="27" xfId="25" applyNumberFormat="1" applyFont="1" applyBorder="1" applyProtection="1">
      <alignment/>
      <protection/>
    </xf>
    <xf numFmtId="176" fontId="1" fillId="0" borderId="16" xfId="25" applyNumberFormat="1" applyFont="1" applyBorder="1" applyProtection="1">
      <alignment/>
      <protection/>
    </xf>
    <xf numFmtId="178" fontId="15" fillId="0" borderId="0" xfId="25" applyFont="1" applyFill="1">
      <alignment/>
      <protection/>
    </xf>
    <xf numFmtId="0" fontId="12" fillId="0" borderId="0" xfId="26" applyFont="1" applyFill="1" applyAlignment="1">
      <alignment/>
      <protection/>
    </xf>
    <xf numFmtId="0" fontId="12" fillId="0" borderId="0" xfId="26" applyFont="1" applyFill="1" applyAlignment="1">
      <alignment horizontal="center"/>
      <protection/>
    </xf>
    <xf numFmtId="0" fontId="2" fillId="0" borderId="0" xfId="26" applyFont="1" applyFill="1" applyAlignment="1">
      <alignment/>
      <protection/>
    </xf>
    <xf numFmtId="0" fontId="2" fillId="0" borderId="0" xfId="26" applyNumberFormat="1" applyFont="1" applyFill="1" applyAlignment="1">
      <alignment/>
      <protection locked="0"/>
    </xf>
    <xf numFmtId="0" fontId="17" fillId="0" borderId="0" xfId="26" applyFont="1" applyFill="1" applyAlignment="1">
      <alignment/>
      <protection/>
    </xf>
    <xf numFmtId="0" fontId="17" fillId="0" borderId="0" xfId="26" applyFont="1" applyFill="1" applyAlignment="1">
      <alignment horizontal="right"/>
      <protection/>
    </xf>
    <xf numFmtId="0" fontId="15" fillId="0" borderId="2" xfId="26" applyFont="1" applyFill="1" applyBorder="1" applyAlignment="1">
      <alignment horizontal="center"/>
      <protection/>
    </xf>
    <xf numFmtId="0" fontId="15" fillId="0" borderId="17" xfId="26" applyFont="1" applyFill="1" applyBorder="1" applyAlignment="1">
      <alignment horizontal="center"/>
      <protection/>
    </xf>
    <xf numFmtId="0" fontId="15" fillId="0" borderId="39" xfId="26" applyFont="1" applyFill="1" applyBorder="1" applyAlignment="1">
      <alignment horizontal="center" vertical="center"/>
      <protection/>
    </xf>
    <xf numFmtId="0" fontId="15" fillId="0" borderId="40" xfId="26" applyFont="1" applyFill="1" applyBorder="1" applyAlignment="1">
      <alignment horizontal="center" vertical="center"/>
      <protection/>
    </xf>
    <xf numFmtId="0" fontId="15" fillId="0" borderId="13" xfId="26" applyFont="1" applyFill="1" applyBorder="1" applyAlignment="1">
      <alignment horizontal="center"/>
      <protection/>
    </xf>
    <xf numFmtId="0" fontId="15" fillId="0" borderId="0" xfId="26" applyNumberFormat="1" applyFont="1" applyFill="1" applyAlignment="1">
      <alignment horizontal="center"/>
      <protection locked="0"/>
    </xf>
    <xf numFmtId="0" fontId="15" fillId="0" borderId="5" xfId="26" applyFont="1" applyFill="1" applyBorder="1" applyAlignment="1">
      <alignment horizontal="center" vertical="center"/>
      <protection/>
    </xf>
    <xf numFmtId="0" fontId="15" fillId="0" borderId="18" xfId="26" applyFont="1" applyFill="1" applyBorder="1" applyAlignment="1">
      <alignment horizontal="center" vertical="center"/>
      <protection/>
    </xf>
    <xf numFmtId="0" fontId="15" fillId="0" borderId="29" xfId="26" applyFont="1" applyFill="1" applyBorder="1" applyAlignment="1">
      <alignment horizontal="center" vertical="center"/>
      <protection/>
    </xf>
    <xf numFmtId="0" fontId="15" fillId="0" borderId="19" xfId="26" applyFont="1" applyFill="1" applyBorder="1" applyAlignment="1">
      <alignment horizontal="center" vertical="center"/>
      <protection/>
    </xf>
    <xf numFmtId="0" fontId="15" fillId="0" borderId="15" xfId="26" applyFont="1" applyFill="1" applyBorder="1" applyAlignment="1">
      <alignment horizontal="center" vertical="center"/>
      <protection/>
    </xf>
    <xf numFmtId="0" fontId="15" fillId="0" borderId="0" xfId="26" applyNumberFormat="1" applyFont="1" applyFill="1" applyAlignment="1">
      <alignment horizontal="center" vertical="center"/>
      <protection locked="0"/>
    </xf>
    <xf numFmtId="0" fontId="15" fillId="0" borderId="5" xfId="26" applyFont="1" applyFill="1" applyBorder="1" applyAlignment="1">
      <alignment horizontal="center" vertical="top"/>
      <protection/>
    </xf>
    <xf numFmtId="0" fontId="15" fillId="0" borderId="18" xfId="26" applyFont="1" applyFill="1" applyBorder="1" applyAlignment="1">
      <alignment horizontal="center" vertical="top"/>
      <protection/>
    </xf>
    <xf numFmtId="0" fontId="15" fillId="0" borderId="38" xfId="26" applyFont="1" applyFill="1" applyBorder="1" applyAlignment="1">
      <alignment horizontal="center" vertical="center"/>
      <protection/>
    </xf>
    <xf numFmtId="0" fontId="15" fillId="0" borderId="15" xfId="26" applyFont="1" applyFill="1" applyBorder="1" applyAlignment="1">
      <alignment horizontal="center" vertical="top"/>
      <protection/>
    </xf>
    <xf numFmtId="0" fontId="15" fillId="0" borderId="0" xfId="26" applyNumberFormat="1" applyFont="1" applyFill="1" applyAlignment="1">
      <alignment horizontal="center" vertical="top"/>
      <protection locked="0"/>
    </xf>
    <xf numFmtId="0" fontId="16" fillId="0" borderId="22" xfId="26" applyFont="1" applyFill="1" applyBorder="1" applyAlignment="1">
      <alignment/>
      <protection/>
    </xf>
    <xf numFmtId="178" fontId="16" fillId="0" borderId="19" xfId="26" applyNumberFormat="1" applyFont="1" applyFill="1" applyBorder="1" applyAlignment="1">
      <alignment/>
      <protection/>
    </xf>
    <xf numFmtId="178" fontId="16" fillId="0" borderId="20" xfId="26" applyNumberFormat="1" applyFont="1" applyFill="1" applyBorder="1" applyAlignment="1">
      <alignment/>
      <protection/>
    </xf>
    <xf numFmtId="0" fontId="16" fillId="0" borderId="20" xfId="26" applyFont="1" applyFill="1" applyBorder="1" applyAlignment="1">
      <alignment/>
      <protection/>
    </xf>
    <xf numFmtId="0" fontId="15" fillId="0" borderId="21" xfId="26" applyFont="1" applyFill="1" applyBorder="1" applyAlignment="1">
      <alignment/>
      <protection/>
    </xf>
    <xf numFmtId="0" fontId="15" fillId="0" borderId="0" xfId="26" applyNumberFormat="1" applyFont="1" applyFill="1" applyAlignment="1">
      <alignment/>
      <protection locked="0"/>
    </xf>
    <xf numFmtId="0" fontId="16" fillId="0" borderId="5" xfId="26" applyFont="1" applyFill="1" applyBorder="1" applyAlignment="1">
      <alignment horizontal="center"/>
      <protection/>
    </xf>
    <xf numFmtId="178" fontId="16" fillId="0" borderId="18" xfId="26" applyNumberFormat="1" applyFont="1" applyFill="1" applyBorder="1" applyAlignment="1">
      <alignment/>
      <protection/>
    </xf>
    <xf numFmtId="178" fontId="16" fillId="0" borderId="0" xfId="26" applyNumberFormat="1" applyFont="1" applyFill="1" applyBorder="1" applyAlignment="1">
      <alignment/>
      <protection/>
    </xf>
    <xf numFmtId="0" fontId="16" fillId="0" borderId="0" xfId="26" applyFont="1" applyFill="1" applyBorder="1" applyAlignment="1">
      <alignment horizontal="center"/>
      <protection/>
    </xf>
    <xf numFmtId="178" fontId="16" fillId="0" borderId="15" xfId="26" applyNumberFormat="1" applyFont="1" applyFill="1" applyBorder="1" applyAlignment="1">
      <alignment/>
      <protection/>
    </xf>
    <xf numFmtId="178" fontId="15" fillId="0" borderId="15" xfId="26" applyNumberFormat="1" applyFont="1" applyFill="1" applyBorder="1" applyAlignment="1">
      <alignment/>
      <protection/>
    </xf>
    <xf numFmtId="0" fontId="16" fillId="0" borderId="5" xfId="26" applyFont="1" applyFill="1" applyBorder="1" applyAlignment="1" quotePrefix="1">
      <alignment horizontal="center"/>
      <protection/>
    </xf>
    <xf numFmtId="49" fontId="15" fillId="0" borderId="15" xfId="26" applyNumberFormat="1" applyFont="1" applyFill="1" applyBorder="1" applyAlignment="1" quotePrefix="1">
      <alignment/>
      <protection/>
    </xf>
    <xf numFmtId="49" fontId="15" fillId="0" borderId="15" xfId="26" applyNumberFormat="1" applyFont="1" applyFill="1" applyBorder="1" applyAlignment="1">
      <alignment/>
      <protection/>
    </xf>
    <xf numFmtId="0" fontId="16" fillId="0" borderId="5" xfId="26" applyFont="1" applyFill="1" applyBorder="1" applyAlignment="1">
      <alignment/>
      <protection/>
    </xf>
    <xf numFmtId="49" fontId="16" fillId="0" borderId="15" xfId="26" applyNumberFormat="1" applyFont="1" applyFill="1" applyBorder="1" applyAlignment="1">
      <alignment horizontal="left"/>
      <protection/>
    </xf>
    <xf numFmtId="49" fontId="16" fillId="0" borderId="15" xfId="26" applyNumberFormat="1" applyFont="1" applyFill="1" applyBorder="1" applyAlignment="1">
      <alignment horizontal="center"/>
      <protection/>
    </xf>
    <xf numFmtId="0" fontId="16" fillId="0" borderId="7" xfId="26" applyFont="1" applyFill="1" applyBorder="1" applyAlignment="1">
      <alignment horizontal="center"/>
      <protection/>
    </xf>
    <xf numFmtId="178" fontId="16" fillId="0" borderId="31" xfId="26" applyNumberFormat="1" applyFont="1" applyFill="1" applyBorder="1" applyAlignment="1">
      <alignment/>
      <protection/>
    </xf>
    <xf numFmtId="178" fontId="16" fillId="0" borderId="27" xfId="26" applyNumberFormat="1" applyFont="1" applyFill="1" applyBorder="1" applyAlignment="1">
      <alignment/>
      <protection/>
    </xf>
    <xf numFmtId="178" fontId="15" fillId="0" borderId="32" xfId="26" applyNumberFormat="1" applyFont="1" applyFill="1" applyBorder="1" applyAlignment="1">
      <alignment horizontal="center"/>
      <protection/>
    </xf>
    <xf numFmtId="0" fontId="15" fillId="0" borderId="0" xfId="26" applyFont="1" applyFill="1" applyBorder="1" applyAlignment="1">
      <alignment/>
      <protection/>
    </xf>
    <xf numFmtId="178" fontId="16" fillId="0" borderId="0" xfId="26" applyNumberFormat="1" applyFont="1" applyFill="1" applyBorder="1" applyAlignment="1">
      <alignment horizontal="center"/>
      <protection/>
    </xf>
    <xf numFmtId="0" fontId="2" fillId="0" borderId="0" xfId="26" applyFont="1" applyFill="1" applyBorder="1" applyAlignment="1">
      <alignment/>
      <protection/>
    </xf>
    <xf numFmtId="0" fontId="15" fillId="0" borderId="0" xfId="26" applyFont="1" applyFill="1" applyAlignment="1">
      <alignment/>
      <protection/>
    </xf>
    <xf numFmtId="0" fontId="15" fillId="0" borderId="39" xfId="26" applyFont="1" applyFill="1" applyBorder="1" applyAlignment="1">
      <alignment horizontal="center"/>
      <protection/>
    </xf>
    <xf numFmtId="0" fontId="15" fillId="0" borderId="40" xfId="26" applyFont="1" applyFill="1" applyBorder="1" applyAlignment="1">
      <alignment horizontal="center"/>
      <protection/>
    </xf>
    <xf numFmtId="176" fontId="16" fillId="0" borderId="18" xfId="26" applyNumberFormat="1" applyFont="1" applyFill="1" applyBorder="1" applyAlignment="1">
      <alignment/>
      <protection/>
    </xf>
    <xf numFmtId="176" fontId="16" fillId="0" borderId="0" xfId="26" applyNumberFormat="1" applyFont="1" applyFill="1" applyBorder="1" applyAlignment="1">
      <alignment/>
      <protection/>
    </xf>
    <xf numFmtId="176" fontId="16" fillId="0" borderId="0" xfId="26" applyNumberFormat="1" applyFont="1" applyFill="1" applyBorder="1" applyAlignment="1">
      <alignment horizontal="center"/>
      <protection/>
    </xf>
    <xf numFmtId="178" fontId="15" fillId="0" borderId="15" xfId="26" applyNumberFormat="1" applyFont="1" applyFill="1" applyBorder="1" applyAlignment="1" quotePrefix="1">
      <alignment/>
      <protection/>
    </xf>
    <xf numFmtId="0" fontId="16" fillId="0" borderId="7" xfId="26" applyFont="1" applyFill="1" applyBorder="1" applyAlignment="1">
      <alignment/>
      <protection/>
    </xf>
    <xf numFmtId="49" fontId="16" fillId="0" borderId="32" xfId="26" applyNumberFormat="1" applyFont="1" applyFill="1" applyBorder="1" applyAlignment="1">
      <alignment horizontal="left"/>
      <protection/>
    </xf>
    <xf numFmtId="0" fontId="16" fillId="0" borderId="5" xfId="26" applyFont="1" applyFill="1" applyBorder="1" applyAlignment="1">
      <alignment horizontal="left"/>
      <protection/>
    </xf>
    <xf numFmtId="176" fontId="15" fillId="0" borderId="18" xfId="26" applyNumberFormat="1" applyFont="1" applyFill="1" applyBorder="1" applyAlignment="1">
      <alignment/>
      <protection/>
    </xf>
    <xf numFmtId="176" fontId="15" fillId="0" borderId="0" xfId="26" applyNumberFormat="1" applyFont="1" applyFill="1" applyBorder="1" applyAlignment="1">
      <alignment/>
      <protection/>
    </xf>
    <xf numFmtId="49" fontId="16" fillId="0" borderId="32" xfId="26" applyNumberFormat="1" applyFont="1" applyFill="1" applyBorder="1" applyAlignment="1">
      <alignment horizontal="center"/>
      <protection/>
    </xf>
    <xf numFmtId="0" fontId="2" fillId="0" borderId="0" xfId="26" applyNumberFormat="1" applyFont="1" applyAlignment="1">
      <alignment/>
      <protection locked="0"/>
    </xf>
    <xf numFmtId="0" fontId="15" fillId="0" borderId="0" xfId="26" applyFont="1" applyFill="1" applyBorder="1" applyAlignment="1">
      <alignment horizontal="center" vertical="top"/>
      <protection/>
    </xf>
    <xf numFmtId="0" fontId="15" fillId="0" borderId="20" xfId="26" applyFont="1" applyFill="1" applyBorder="1" applyAlignment="1">
      <alignment/>
      <protection/>
    </xf>
    <xf numFmtId="0" fontId="24" fillId="0" borderId="0" xfId="22" applyFont="1">
      <alignment/>
      <protection/>
    </xf>
    <xf numFmtId="0" fontId="17" fillId="0" borderId="0" xfId="22" applyFont="1">
      <alignment/>
      <protection/>
    </xf>
    <xf numFmtId="0" fontId="17" fillId="0" borderId="2" xfId="22" applyFont="1" applyBorder="1" applyAlignment="1">
      <alignment vertical="center"/>
      <protection/>
    </xf>
    <xf numFmtId="0" fontId="17" fillId="0" borderId="3" xfId="22" applyFont="1" applyBorder="1" applyAlignment="1">
      <alignment vertical="center"/>
      <protection/>
    </xf>
    <xf numFmtId="0" fontId="17" fillId="0" borderId="9" xfId="22" applyFont="1" applyBorder="1" applyAlignment="1">
      <alignment horizontal="center" vertical="center"/>
      <protection/>
    </xf>
    <xf numFmtId="0" fontId="17" fillId="0" borderId="10" xfId="28" applyFont="1" applyBorder="1" applyAlignment="1">
      <alignment horizontal="center" vertical="center"/>
      <protection/>
    </xf>
    <xf numFmtId="0" fontId="17" fillId="0" borderId="11" xfId="28" applyFont="1" applyBorder="1" applyAlignment="1">
      <alignment horizontal="center" vertical="center"/>
      <protection/>
    </xf>
    <xf numFmtId="0" fontId="17" fillId="0" borderId="9" xfId="22" applyFont="1" applyBorder="1" applyAlignment="1">
      <alignment vertical="center"/>
      <protection/>
    </xf>
    <xf numFmtId="0" fontId="17" fillId="0" borderId="11" xfId="28" applyFont="1" applyBorder="1" applyAlignment="1">
      <alignment vertical="center"/>
      <protection/>
    </xf>
    <xf numFmtId="0" fontId="17" fillId="0" borderId="2" xfId="28" applyFont="1" applyBorder="1" applyAlignment="1">
      <alignment vertical="center"/>
      <protection/>
    </xf>
    <xf numFmtId="0" fontId="17" fillId="0" borderId="3" xfId="28" applyFont="1" applyBorder="1" applyAlignment="1">
      <alignment vertical="center"/>
      <protection/>
    </xf>
    <xf numFmtId="0" fontId="17" fillId="0" borderId="12" xfId="28" applyFont="1" applyBorder="1" applyAlignment="1">
      <alignment vertical="center"/>
      <protection/>
    </xf>
    <xf numFmtId="0" fontId="17" fillId="0" borderId="0" xfId="22" applyFont="1" applyAlignment="1">
      <alignment vertical="center"/>
      <protection/>
    </xf>
    <xf numFmtId="0" fontId="17" fillId="0" borderId="5" xfId="22" applyFont="1" applyBorder="1" applyAlignment="1">
      <alignment/>
      <protection/>
    </xf>
    <xf numFmtId="0" fontId="17" fillId="0" borderId="0" xfId="22" applyFont="1" applyBorder="1" applyAlignment="1">
      <alignment/>
      <protection/>
    </xf>
    <xf numFmtId="0" fontId="17" fillId="0" borderId="1" xfId="28" applyFont="1" applyBorder="1" applyAlignment="1">
      <alignment horizontal="right"/>
      <protection/>
    </xf>
    <xf numFmtId="0" fontId="17" fillId="0" borderId="1" xfId="22" applyFont="1" applyBorder="1" applyAlignment="1">
      <alignment horizontal="center"/>
      <protection/>
    </xf>
    <xf numFmtId="0" fontId="17" fillId="0" borderId="5" xfId="28" applyFont="1" applyBorder="1" applyAlignment="1">
      <alignment/>
      <protection/>
    </xf>
    <xf numFmtId="0" fontId="17" fillId="0" borderId="0" xfId="28" applyFont="1" applyBorder="1" applyAlignment="1">
      <alignment/>
      <protection/>
    </xf>
    <xf numFmtId="0" fontId="17" fillId="0" borderId="14" xfId="28" applyFont="1" applyBorder="1" applyAlignment="1">
      <alignment/>
      <protection/>
    </xf>
    <xf numFmtId="0" fontId="17" fillId="0" borderId="1" xfId="28" applyFont="1" applyBorder="1" applyAlignment="1">
      <alignment horizontal="center"/>
      <protection/>
    </xf>
    <xf numFmtId="0" fontId="17" fillId="0" borderId="0" xfId="22" applyFont="1" applyAlignment="1">
      <alignment/>
      <protection/>
    </xf>
    <xf numFmtId="0" fontId="17" fillId="0" borderId="5" xfId="22" applyFont="1" applyBorder="1" applyAlignment="1">
      <alignment horizontal="left" vertical="center"/>
      <protection/>
    </xf>
    <xf numFmtId="0" fontId="17" fillId="0" borderId="0" xfId="22" applyFont="1" applyBorder="1" applyAlignment="1">
      <alignment horizontal="centerContinuous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4" xfId="28" applyFont="1" applyBorder="1" applyAlignment="1">
      <alignment horizontal="center" vertical="center"/>
      <protection/>
    </xf>
    <xf numFmtId="0" fontId="17" fillId="0" borderId="4" xfId="22" applyFont="1" applyBorder="1" applyAlignment="1">
      <alignment horizontal="center" vertical="center"/>
      <protection/>
    </xf>
    <xf numFmtId="0" fontId="17" fillId="0" borderId="5" xfId="28" applyFont="1" applyBorder="1" applyAlignment="1">
      <alignment horizontal="left" vertical="center"/>
      <protection/>
    </xf>
    <xf numFmtId="0" fontId="17" fillId="0" borderId="0" xfId="28" applyFont="1" applyBorder="1" applyAlignment="1">
      <alignment horizontal="left" vertical="center"/>
      <protection/>
    </xf>
    <xf numFmtId="0" fontId="17" fillId="0" borderId="14" xfId="28" applyFont="1" applyBorder="1" applyAlignment="1">
      <alignment horizontal="centerContinuous" vertical="center"/>
      <protection/>
    </xf>
    <xf numFmtId="0" fontId="17" fillId="0" borderId="5" xfId="22" applyFont="1" applyBorder="1" applyAlignment="1">
      <alignment horizontal="center" vertical="top"/>
      <protection/>
    </xf>
    <xf numFmtId="0" fontId="17" fillId="0" borderId="0" xfId="22" applyFont="1" applyBorder="1" applyAlignment="1">
      <alignment vertical="top"/>
      <protection/>
    </xf>
    <xf numFmtId="0" fontId="17" fillId="0" borderId="0" xfId="22" applyFont="1" applyBorder="1" applyAlignment="1">
      <alignment horizontal="center" vertical="top"/>
      <protection/>
    </xf>
    <xf numFmtId="0" fontId="17" fillId="0" borderId="6" xfId="28" applyFont="1" applyBorder="1" applyAlignment="1">
      <alignment horizontal="center" vertical="top"/>
      <protection/>
    </xf>
    <xf numFmtId="0" fontId="17" fillId="0" borderId="4" xfId="22" applyFont="1" applyBorder="1" applyAlignment="1">
      <alignment horizontal="center" vertical="top"/>
      <protection/>
    </xf>
    <xf numFmtId="0" fontId="17" fillId="0" borderId="7" xfId="28" applyFont="1" applyBorder="1" applyAlignment="1">
      <alignment horizontal="center" vertical="top"/>
      <protection/>
    </xf>
    <xf numFmtId="0" fontId="17" fillId="0" borderId="27" xfId="22" applyFont="1" applyBorder="1" applyAlignment="1">
      <alignment vertical="top"/>
      <protection/>
    </xf>
    <xf numFmtId="0" fontId="17" fillId="0" borderId="27" xfId="28" applyFont="1" applyBorder="1" applyAlignment="1">
      <alignment horizontal="center" vertical="top"/>
      <protection/>
    </xf>
    <xf numFmtId="0" fontId="17" fillId="0" borderId="16" xfId="28" applyFont="1" applyBorder="1" applyAlignment="1">
      <alignment vertical="top"/>
      <protection/>
    </xf>
    <xf numFmtId="0" fontId="17" fillId="0" borderId="0" xfId="22" applyFont="1" applyAlignment="1">
      <alignment vertical="top"/>
      <protection/>
    </xf>
    <xf numFmtId="0" fontId="17" fillId="0" borderId="2" xfId="22" applyFont="1" applyBorder="1">
      <alignment/>
      <protection/>
    </xf>
    <xf numFmtId="0" fontId="17" fillId="0" borderId="3" xfId="22" applyFont="1" applyBorder="1">
      <alignment/>
      <protection/>
    </xf>
    <xf numFmtId="0" fontId="17" fillId="0" borderId="12" xfId="22" applyFont="1" applyBorder="1">
      <alignment/>
      <protection/>
    </xf>
    <xf numFmtId="185" fontId="17" fillId="0" borderId="2" xfId="22" applyNumberFormat="1" applyFont="1" applyBorder="1">
      <alignment/>
      <protection/>
    </xf>
    <xf numFmtId="185" fontId="17" fillId="0" borderId="3" xfId="22" applyNumberFormat="1" applyFont="1" applyBorder="1">
      <alignment/>
      <protection/>
    </xf>
    <xf numFmtId="185" fontId="17" fillId="0" borderId="12" xfId="22" applyNumberFormat="1" applyFont="1" applyBorder="1">
      <alignment/>
      <protection/>
    </xf>
    <xf numFmtId="178" fontId="17" fillId="0" borderId="12" xfId="22" applyNumberFormat="1" applyFont="1" applyBorder="1">
      <alignment/>
      <protection/>
    </xf>
    <xf numFmtId="0" fontId="17" fillId="0" borderId="3" xfId="22" applyFont="1" applyBorder="1" applyAlignment="1">
      <alignment horizontal="distributed"/>
      <protection/>
    </xf>
    <xf numFmtId="0" fontId="17" fillId="0" borderId="5" xfId="22" applyFont="1" applyBorder="1" applyAlignment="1">
      <alignment horizontal="left"/>
      <protection/>
    </xf>
    <xf numFmtId="0" fontId="17" fillId="0" borderId="0" xfId="22" applyFont="1" applyBorder="1">
      <alignment/>
      <protection/>
    </xf>
    <xf numFmtId="0" fontId="17" fillId="0" borderId="14" xfId="22" applyFont="1" applyBorder="1">
      <alignment/>
      <protection/>
    </xf>
    <xf numFmtId="185" fontId="17" fillId="0" borderId="5" xfId="22" applyNumberFormat="1" applyFont="1" applyBorder="1">
      <alignment/>
      <protection/>
    </xf>
    <xf numFmtId="185" fontId="17" fillId="0" borderId="0" xfId="22" applyNumberFormat="1" applyFont="1" applyBorder="1">
      <alignment/>
      <protection/>
    </xf>
    <xf numFmtId="185" fontId="17" fillId="0" borderId="14" xfId="22" applyNumberFormat="1" applyFont="1" applyBorder="1">
      <alignment/>
      <protection/>
    </xf>
    <xf numFmtId="0" fontId="17" fillId="0" borderId="4" xfId="22" applyFont="1" applyBorder="1" applyAlignment="1">
      <alignment horizontal="center"/>
      <protection/>
    </xf>
    <xf numFmtId="0" fontId="17" fillId="0" borderId="5" xfId="22" applyFont="1" applyBorder="1">
      <alignment/>
      <protection/>
    </xf>
    <xf numFmtId="0" fontId="17" fillId="0" borderId="0" xfId="22" applyFont="1" applyBorder="1" applyAlignment="1">
      <alignment horizontal="distributed"/>
      <protection/>
    </xf>
    <xf numFmtId="185" fontId="17" fillId="0" borderId="0" xfId="29" applyNumberFormat="1" applyFont="1" applyFill="1" applyBorder="1" applyAlignment="1">
      <alignment/>
      <protection/>
    </xf>
    <xf numFmtId="185" fontId="30" fillId="0" borderId="0" xfId="29" applyNumberFormat="1" applyFont="1" applyFill="1" applyBorder="1" applyAlignment="1">
      <alignment/>
      <protection/>
    </xf>
    <xf numFmtId="185" fontId="17" fillId="0" borderId="5" xfId="29" applyNumberFormat="1" applyFont="1" applyFill="1" applyBorder="1" applyAlignment="1">
      <alignment/>
      <protection/>
    </xf>
    <xf numFmtId="185" fontId="17" fillId="0" borderId="14" xfId="29" applyNumberFormat="1" applyFont="1" applyFill="1" applyBorder="1" applyAlignment="1">
      <alignment/>
      <protection/>
    </xf>
    <xf numFmtId="0" fontId="17" fillId="0" borderId="7" xfId="22" applyFont="1" applyBorder="1">
      <alignment/>
      <protection/>
    </xf>
    <xf numFmtId="0" fontId="17" fillId="0" borderId="27" xfId="22" applyFont="1" applyBorder="1">
      <alignment/>
      <protection/>
    </xf>
    <xf numFmtId="0" fontId="17" fillId="0" borderId="16" xfId="22" applyFont="1" applyBorder="1">
      <alignment/>
      <protection/>
    </xf>
    <xf numFmtId="185" fontId="17" fillId="0" borderId="7" xfId="22" applyNumberFormat="1" applyFont="1" applyBorder="1">
      <alignment/>
      <protection/>
    </xf>
    <xf numFmtId="185" fontId="17" fillId="0" borderId="27" xfId="22" applyNumberFormat="1" applyFont="1" applyBorder="1">
      <alignment/>
      <protection/>
    </xf>
    <xf numFmtId="185" fontId="17" fillId="0" borderId="16" xfId="22" applyNumberFormat="1" applyFont="1" applyBorder="1">
      <alignment/>
      <protection/>
    </xf>
    <xf numFmtId="49" fontId="17" fillId="0" borderId="14" xfId="29" applyNumberFormat="1" applyFont="1" applyBorder="1" applyAlignment="1">
      <alignment horizontal="distributed"/>
      <protection/>
    </xf>
    <xf numFmtId="0" fontId="17" fillId="0" borderId="6" xfId="22" applyFont="1" applyBorder="1" applyAlignment="1">
      <alignment horizontal="center"/>
      <protection/>
    </xf>
    <xf numFmtId="0" fontId="17" fillId="0" borderId="27" xfId="22" applyFont="1" applyBorder="1" applyAlignment="1">
      <alignment horizontal="distributed"/>
      <protection/>
    </xf>
    <xf numFmtId="185" fontId="17" fillId="0" borderId="7" xfId="29" applyNumberFormat="1" applyFont="1" applyFill="1" applyBorder="1" applyAlignment="1">
      <alignment/>
      <protection/>
    </xf>
    <xf numFmtId="185" fontId="30" fillId="0" borderId="27" xfId="29" applyNumberFormat="1" applyFont="1" applyFill="1" applyBorder="1" applyAlignment="1">
      <alignment/>
      <protection/>
    </xf>
    <xf numFmtId="185" fontId="17" fillId="0" borderId="16" xfId="29" applyNumberFormat="1" applyFont="1" applyFill="1" applyBorder="1" applyAlignment="1">
      <alignment/>
      <protection/>
    </xf>
    <xf numFmtId="185" fontId="17" fillId="0" borderId="27" xfId="29" applyNumberFormat="1" applyFont="1" applyFill="1" applyBorder="1" applyAlignment="1">
      <alignment/>
      <protection/>
    </xf>
    <xf numFmtId="0" fontId="24" fillId="0" borderId="0" xfId="27" applyFont="1" applyFill="1" applyAlignment="1">
      <alignment/>
      <protection/>
    </xf>
    <xf numFmtId="0" fontId="17" fillId="0" borderId="0" xfId="27" applyFont="1" applyFill="1" applyAlignment="1">
      <alignment/>
      <protection/>
    </xf>
    <xf numFmtId="185" fontId="17" fillId="0" borderId="0" xfId="27" applyNumberFormat="1" applyFont="1" applyFill="1" applyAlignment="1">
      <alignment horizontal="right"/>
      <protection/>
    </xf>
    <xf numFmtId="0" fontId="17" fillId="0" borderId="0" xfId="27" applyNumberFormat="1" applyFont="1" applyFill="1" applyAlignment="1">
      <alignment/>
      <protection locked="0"/>
    </xf>
    <xf numFmtId="0" fontId="17" fillId="0" borderId="0" xfId="27" applyFont="1" applyFill="1" applyAlignment="1">
      <alignment horizontal="center"/>
      <protection/>
    </xf>
    <xf numFmtId="0" fontId="17" fillId="0" borderId="27" xfId="27" applyFont="1" applyFill="1" applyBorder="1" applyAlignment="1">
      <alignment horizontal="left" shrinkToFit="1"/>
      <protection/>
    </xf>
    <xf numFmtId="0" fontId="30" fillId="0" borderId="19" xfId="27" applyFont="1" applyFill="1" applyAlignment="1">
      <alignment horizontal="center" vertical="center"/>
      <protection/>
    </xf>
    <xf numFmtId="0" fontId="30" fillId="0" borderId="41" xfId="27" applyFont="1" applyFill="1" applyBorder="1" applyAlignment="1">
      <alignment horizontal="centerContinuous" vertical="center"/>
      <protection/>
    </xf>
    <xf numFmtId="0" fontId="17" fillId="0" borderId="42" xfId="27" applyNumberFormat="1" applyFont="1" applyFill="1" applyBorder="1" applyAlignment="1">
      <alignment horizontal="centerContinuous" vertical="center"/>
      <protection locked="0"/>
    </xf>
    <xf numFmtId="0" fontId="17" fillId="0" borderId="43" xfId="27" applyNumberFormat="1" applyFont="1" applyFill="1" applyBorder="1" applyAlignment="1">
      <alignment horizontal="centerContinuous" vertical="center"/>
      <protection locked="0"/>
    </xf>
    <xf numFmtId="0" fontId="30" fillId="0" borderId="44" xfId="27" applyFont="1" applyFill="1" applyBorder="1" applyAlignment="1">
      <alignment horizontal="centerContinuous" vertical="center"/>
      <protection/>
    </xf>
    <xf numFmtId="0" fontId="17" fillId="0" borderId="45" xfId="27" applyNumberFormat="1" applyFont="1" applyFill="1" applyBorder="1" applyAlignment="1">
      <alignment horizontal="centerContinuous" vertical="center"/>
      <protection locked="0"/>
    </xf>
    <xf numFmtId="0" fontId="17" fillId="0" borderId="0" xfId="27" applyNumberFormat="1" applyFont="1" applyFill="1" applyAlignment="1">
      <alignment horizontal="center" vertical="center"/>
      <protection locked="0"/>
    </xf>
    <xf numFmtId="0" fontId="30" fillId="0" borderId="18" xfId="27" applyFont="1" applyFill="1" applyAlignment="1">
      <alignment horizontal="center" vertical="center"/>
      <protection/>
    </xf>
    <xf numFmtId="185" fontId="30" fillId="0" borderId="8" xfId="27" applyNumberFormat="1" applyFont="1" applyFill="1" applyBorder="1" applyAlignment="1">
      <alignment horizontal="center" vertical="center"/>
      <protection/>
    </xf>
    <xf numFmtId="0" fontId="30" fillId="0" borderId="46" xfId="27" applyFont="1" applyFill="1" applyBorder="1" applyAlignment="1">
      <alignment horizontal="center" vertical="center"/>
      <protection/>
    </xf>
    <xf numFmtId="0" fontId="30" fillId="0" borderId="19" xfId="27" applyFont="1" applyFill="1" applyBorder="1" applyAlignment="1">
      <alignment horizontal="center"/>
      <protection/>
    </xf>
    <xf numFmtId="186" fontId="30" fillId="0" borderId="19" xfId="27" applyNumberFormat="1" applyFont="1" applyFill="1" applyBorder="1" applyAlignment="1">
      <alignment/>
      <protection/>
    </xf>
    <xf numFmtId="0" fontId="17" fillId="0" borderId="1" xfId="27" applyNumberFormat="1" applyFont="1" applyFill="1" applyBorder="1" applyAlignment="1">
      <alignment/>
      <protection locked="0"/>
    </xf>
    <xf numFmtId="185" fontId="17" fillId="0" borderId="1" xfId="27" applyNumberFormat="1" applyFont="1" applyFill="1" applyBorder="1" applyAlignment="1">
      <alignment horizontal="right"/>
      <protection locked="0"/>
    </xf>
    <xf numFmtId="0" fontId="30" fillId="0" borderId="18" xfId="27" applyFont="1" applyFill="1" applyBorder="1" applyAlignment="1">
      <alignment horizontal="center"/>
      <protection/>
    </xf>
    <xf numFmtId="186" fontId="30" fillId="0" borderId="18" xfId="27" applyNumberFormat="1" applyFont="1" applyFill="1" applyBorder="1" applyAlignment="1">
      <alignment/>
      <protection/>
    </xf>
    <xf numFmtId="0" fontId="30" fillId="0" borderId="18" xfId="27" applyFont="1" applyFill="1" applyBorder="1" applyAlignment="1">
      <alignment/>
      <protection/>
    </xf>
    <xf numFmtId="185" fontId="17" fillId="0" borderId="4" xfId="27" applyNumberFormat="1" applyFont="1" applyFill="1" applyBorder="1" applyAlignment="1">
      <alignment horizontal="right"/>
      <protection locked="0"/>
    </xf>
    <xf numFmtId="0" fontId="17" fillId="0" borderId="4" xfId="27" applyNumberFormat="1" applyFont="1" applyFill="1" applyBorder="1" applyAlignment="1">
      <alignment/>
      <protection locked="0"/>
    </xf>
    <xf numFmtId="0" fontId="17" fillId="0" borderId="5" xfId="27" applyNumberFormat="1" applyFont="1" applyFill="1" applyBorder="1" applyAlignment="1">
      <alignment/>
      <protection locked="0"/>
    </xf>
    <xf numFmtId="185" fontId="17" fillId="0" borderId="4" xfId="29" applyNumberFormat="1" applyFont="1" applyFill="1" applyBorder="1" applyAlignment="1">
      <alignment/>
      <protection/>
    </xf>
    <xf numFmtId="0" fontId="17" fillId="0" borderId="14" xfId="27" applyNumberFormat="1" applyFont="1" applyFill="1" applyBorder="1" applyAlignment="1">
      <alignment/>
      <protection locked="0"/>
    </xf>
    <xf numFmtId="0" fontId="30" fillId="0" borderId="9" xfId="27" applyFont="1" applyFill="1" applyBorder="1" applyAlignment="1">
      <alignment horizontal="center"/>
      <protection/>
    </xf>
    <xf numFmtId="186" fontId="30" fillId="0" borderId="47" xfId="27" applyNumberFormat="1" applyFont="1" applyFill="1" applyBorder="1" applyAlignment="1">
      <alignment/>
      <protection/>
    </xf>
    <xf numFmtId="0" fontId="30" fillId="0" borderId="47" xfId="27" applyFont="1" applyFill="1" applyBorder="1" applyAlignment="1">
      <alignment/>
      <protection/>
    </xf>
    <xf numFmtId="185" fontId="17" fillId="0" borderId="8" xfId="27" applyNumberFormat="1" applyFont="1" applyFill="1" applyBorder="1" applyAlignment="1">
      <alignment horizontal="right"/>
      <protection locked="0"/>
    </xf>
    <xf numFmtId="0" fontId="17" fillId="0" borderId="8" xfId="27" applyNumberFormat="1" applyFont="1" applyFill="1" applyBorder="1" applyAlignment="1">
      <alignment/>
      <protection locked="0"/>
    </xf>
    <xf numFmtId="185" fontId="17" fillId="0" borderId="8" xfId="29" applyNumberFormat="1" applyFont="1" applyFill="1" applyBorder="1" applyAlignment="1">
      <alignment/>
      <protection/>
    </xf>
    <xf numFmtId="185" fontId="17" fillId="0" borderId="6" xfId="27" applyNumberFormat="1" applyFont="1" applyFill="1" applyBorder="1" applyAlignment="1">
      <alignment horizontal="right"/>
      <protection locked="0"/>
    </xf>
    <xf numFmtId="0" fontId="17" fillId="0" borderId="6" xfId="27" applyNumberFormat="1" applyFont="1" applyFill="1" applyBorder="1" applyAlignment="1">
      <alignment/>
      <protection locked="0"/>
    </xf>
    <xf numFmtId="185" fontId="17" fillId="0" borderId="6" xfId="29" applyNumberFormat="1" applyFont="1" applyFill="1" applyBorder="1" applyAlignment="1">
      <alignment/>
      <protection/>
    </xf>
    <xf numFmtId="0" fontId="17" fillId="0" borderId="20" xfId="27" applyFont="1" applyFill="1" applyAlignment="1">
      <alignment horizontal="center"/>
      <protection/>
    </xf>
    <xf numFmtId="0" fontId="17" fillId="0" borderId="20" xfId="27" applyFont="1" applyFill="1" applyAlignment="1">
      <alignment/>
      <protection/>
    </xf>
    <xf numFmtId="0" fontId="17" fillId="0" borderId="0" xfId="27" applyNumberFormat="1" applyFont="1" applyFill="1" applyAlignment="1">
      <alignment horizontal="center"/>
      <protection locked="0"/>
    </xf>
    <xf numFmtId="185" fontId="17" fillId="0" borderId="0" xfId="27" applyNumberFormat="1" applyFont="1" applyFill="1" applyAlignment="1">
      <alignment horizontal="right"/>
      <protection locked="0"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cpi５dai" xfId="21"/>
    <cellStyle name="標準_0581h4" xfId="22"/>
    <cellStyle name="標準_h12shouhisha-c" xfId="23"/>
    <cellStyle name="標準_第１表12-29" xfId="24"/>
    <cellStyle name="標準_第２表30-31" xfId="25"/>
    <cellStyle name="標準_第3表－１" xfId="26"/>
    <cellStyle name="標準_第４票－２" xfId="27"/>
    <cellStyle name="標準_第４表ー１" xfId="28"/>
    <cellStyle name="標準_地域差指数36-38" xfId="29"/>
    <cellStyle name="Followed Hyperlink" xfId="30"/>
    <cellStyle name="未定義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182</xdr:row>
      <xdr:rowOff>28575</xdr:rowOff>
    </xdr:from>
    <xdr:to>
      <xdr:col>0</xdr:col>
      <xdr:colOff>819150</xdr:colOff>
      <xdr:row>195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3507700"/>
          <a:ext cx="80962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28575</xdr:rowOff>
    </xdr:from>
    <xdr:to>
      <xdr:col>1</xdr:col>
      <xdr:colOff>0</xdr:colOff>
      <xdr:row>104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11934825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8191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28575</xdr:rowOff>
    </xdr:from>
    <xdr:to>
      <xdr:col>0</xdr:col>
      <xdr:colOff>819150</xdr:colOff>
      <xdr:row>129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6792575"/>
          <a:ext cx="8096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28575</xdr:rowOff>
    </xdr:from>
    <xdr:to>
      <xdr:col>1</xdr:col>
      <xdr:colOff>0</xdr:colOff>
      <xdr:row>71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8629650"/>
          <a:ext cx="81915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819150</xdr:colOff>
      <xdr:row>115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516225"/>
          <a:ext cx="80962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7962900"/>
          <a:ext cx="8191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400050"/>
          <a:ext cx="10858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1114425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575" y="409575"/>
          <a:ext cx="1085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0" customWidth="1"/>
    <col min="3" max="4" width="9.50390625" style="0" customWidth="1"/>
  </cols>
  <sheetData>
    <row r="1" spans="1:13" ht="19.5" customHeight="1">
      <c r="A1" s="33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3"/>
      <c r="F2" s="3"/>
      <c r="G2" s="3"/>
      <c r="H2" s="4" t="s">
        <v>32</v>
      </c>
      <c r="I2" s="3"/>
      <c r="J2" s="1"/>
      <c r="K2" s="1"/>
      <c r="L2" s="1"/>
      <c r="M2" s="1"/>
    </row>
    <row r="3" spans="1:13" ht="12.75" customHeight="1">
      <c r="A3" s="5"/>
      <c r="B3" s="6"/>
      <c r="C3" s="7"/>
      <c r="D3" s="7"/>
      <c r="E3" s="6"/>
      <c r="F3" s="6"/>
      <c r="G3" s="8" t="s">
        <v>1</v>
      </c>
      <c r="H3" s="8" t="s">
        <v>2</v>
      </c>
      <c r="I3" s="9" t="s">
        <v>3</v>
      </c>
      <c r="J3" s="3"/>
      <c r="K3" s="1"/>
      <c r="L3" s="1"/>
      <c r="M3" s="1"/>
    </row>
    <row r="4" spans="1:13" ht="12.75" customHeight="1">
      <c r="A4" s="10" t="s">
        <v>33</v>
      </c>
      <c r="B4" s="11" t="s">
        <v>6</v>
      </c>
      <c r="C4" s="34" t="s">
        <v>26</v>
      </c>
      <c r="D4" s="34" t="s">
        <v>27</v>
      </c>
      <c r="E4" s="11" t="s">
        <v>7</v>
      </c>
      <c r="F4" s="11" t="s">
        <v>8</v>
      </c>
      <c r="G4" s="11" t="s">
        <v>9</v>
      </c>
      <c r="H4" s="11" t="s">
        <v>9</v>
      </c>
      <c r="I4" s="29"/>
      <c r="J4" s="3"/>
      <c r="K4" s="1"/>
      <c r="L4" s="1"/>
      <c r="M4" s="1"/>
    </row>
    <row r="5" spans="1:13" ht="12.75" customHeight="1">
      <c r="A5" s="12"/>
      <c r="B5" s="13"/>
      <c r="C5" s="35"/>
      <c r="D5" s="35"/>
      <c r="E5" s="13"/>
      <c r="F5" s="13"/>
      <c r="G5" s="14" t="s">
        <v>16</v>
      </c>
      <c r="H5" s="14" t="s">
        <v>17</v>
      </c>
      <c r="I5" s="15" t="s">
        <v>18</v>
      </c>
      <c r="J5" s="3"/>
      <c r="K5" s="1"/>
      <c r="L5" s="1"/>
      <c r="M5" s="1"/>
    </row>
    <row r="6" spans="1:13" ht="13.5" customHeight="1">
      <c r="A6" s="16" t="s">
        <v>42</v>
      </c>
      <c r="B6" s="17">
        <v>97.6</v>
      </c>
      <c r="C6" s="24">
        <v>0.7</v>
      </c>
      <c r="D6" s="17"/>
      <c r="E6" s="17">
        <v>99</v>
      </c>
      <c r="F6" s="17">
        <v>94</v>
      </c>
      <c r="G6" s="17">
        <v>94.8</v>
      </c>
      <c r="H6" s="17">
        <v>112.2</v>
      </c>
      <c r="I6" s="17">
        <v>95.1</v>
      </c>
      <c r="J6" s="3"/>
      <c r="K6" s="1"/>
      <c r="L6" s="1"/>
      <c r="M6" s="1"/>
    </row>
    <row r="7" spans="1:13" ht="13.5" customHeight="1">
      <c r="A7" s="16">
        <v>7</v>
      </c>
      <c r="B7" s="17">
        <v>97.7</v>
      </c>
      <c r="C7" s="24">
        <v>0.1</v>
      </c>
      <c r="D7" s="17"/>
      <c r="E7" s="17">
        <v>98.5</v>
      </c>
      <c r="F7" s="17">
        <v>95.2</v>
      </c>
      <c r="G7" s="17">
        <v>97</v>
      </c>
      <c r="H7" s="17">
        <v>109.2</v>
      </c>
      <c r="I7" s="17">
        <v>95.1</v>
      </c>
      <c r="J7" s="3"/>
      <c r="K7" s="1"/>
      <c r="L7" s="1"/>
      <c r="M7" s="1"/>
    </row>
    <row r="8" spans="1:13" ht="13.5" customHeight="1">
      <c r="A8" s="16">
        <v>8</v>
      </c>
      <c r="B8" s="17">
        <v>97.9</v>
      </c>
      <c r="C8" s="24">
        <v>0.3</v>
      </c>
      <c r="D8" s="17"/>
      <c r="E8" s="17">
        <v>98.1</v>
      </c>
      <c r="F8" s="17">
        <v>96.4</v>
      </c>
      <c r="G8" s="17">
        <v>96.4</v>
      </c>
      <c r="H8" s="17">
        <v>109.3</v>
      </c>
      <c r="I8" s="17">
        <v>97.3</v>
      </c>
      <c r="J8" s="3"/>
      <c r="K8" s="1"/>
      <c r="L8" s="1"/>
      <c r="M8" s="1"/>
    </row>
    <row r="9" spans="1:13" ht="13.5" customHeight="1">
      <c r="A9" s="16">
        <v>9</v>
      </c>
      <c r="B9" s="17">
        <v>99.5</v>
      </c>
      <c r="C9" s="24">
        <v>1.6</v>
      </c>
      <c r="D9" s="17"/>
      <c r="E9" s="17">
        <v>100</v>
      </c>
      <c r="F9" s="17">
        <v>97.1</v>
      </c>
      <c r="G9" s="17">
        <v>101.4</v>
      </c>
      <c r="H9" s="17">
        <v>108.1</v>
      </c>
      <c r="I9" s="17">
        <v>98.9</v>
      </c>
      <c r="J9" s="3"/>
      <c r="K9" s="1"/>
      <c r="L9" s="1"/>
      <c r="M9" s="1"/>
    </row>
    <row r="10" spans="1:13" ht="13.5" customHeight="1">
      <c r="A10" s="16">
        <v>10</v>
      </c>
      <c r="B10" s="17">
        <v>100.7</v>
      </c>
      <c r="C10" s="24">
        <v>1.2</v>
      </c>
      <c r="D10" s="17"/>
      <c r="E10" s="17">
        <v>102.3</v>
      </c>
      <c r="F10" s="17">
        <v>98.5</v>
      </c>
      <c r="G10" s="17">
        <v>99.5</v>
      </c>
      <c r="H10" s="17">
        <v>105.3</v>
      </c>
      <c r="I10" s="17">
        <v>102.4</v>
      </c>
      <c r="J10" s="3"/>
      <c r="K10" s="1"/>
      <c r="L10" s="1"/>
      <c r="M10" s="1"/>
    </row>
    <row r="11" spans="1:13" ht="13.5" customHeight="1">
      <c r="A11" s="16">
        <v>11</v>
      </c>
      <c r="B11" s="17">
        <v>100.9</v>
      </c>
      <c r="C11" s="24">
        <v>0.2</v>
      </c>
      <c r="D11" s="17"/>
      <c r="E11" s="17">
        <v>102.5</v>
      </c>
      <c r="F11" s="17">
        <v>99.8</v>
      </c>
      <c r="G11" s="17">
        <v>98.4</v>
      </c>
      <c r="H11" s="17">
        <v>102.4</v>
      </c>
      <c r="I11" s="17">
        <v>103.1</v>
      </c>
      <c r="J11" s="3"/>
      <c r="K11" s="1"/>
      <c r="L11" s="1"/>
      <c r="M11" s="1"/>
    </row>
    <row r="12" spans="1:13" ht="13.5" customHeight="1">
      <c r="A12" s="16">
        <v>12</v>
      </c>
      <c r="B12" s="17">
        <v>100</v>
      </c>
      <c r="C12" s="24" t="s">
        <v>28</v>
      </c>
      <c r="D12" s="17"/>
      <c r="E12" s="17">
        <v>100</v>
      </c>
      <c r="F12" s="17">
        <v>100</v>
      </c>
      <c r="G12" s="17">
        <v>100</v>
      </c>
      <c r="H12" s="17">
        <v>100</v>
      </c>
      <c r="I12" s="17">
        <v>100</v>
      </c>
      <c r="J12" s="3"/>
      <c r="K12" s="1"/>
      <c r="L12" s="1"/>
      <c r="M12" s="1"/>
    </row>
    <row r="13" spans="1:13" ht="13.5" customHeight="1">
      <c r="A13" s="16">
        <v>13</v>
      </c>
      <c r="B13" s="17">
        <v>99.2</v>
      </c>
      <c r="C13" s="24" t="s">
        <v>29</v>
      </c>
      <c r="D13" s="17"/>
      <c r="E13" s="17">
        <v>99.7</v>
      </c>
      <c r="F13" s="17">
        <v>99.7</v>
      </c>
      <c r="G13" s="17">
        <v>100.9</v>
      </c>
      <c r="H13" s="17">
        <v>96.9</v>
      </c>
      <c r="I13" s="17">
        <v>95.4</v>
      </c>
      <c r="J13" s="3"/>
      <c r="K13" s="1"/>
      <c r="L13" s="1"/>
      <c r="M13" s="1"/>
    </row>
    <row r="14" spans="1:13" ht="13.5" customHeight="1">
      <c r="A14" s="16">
        <v>14</v>
      </c>
      <c r="B14" s="17">
        <v>98.2</v>
      </c>
      <c r="C14" s="24" t="s">
        <v>30</v>
      </c>
      <c r="D14" s="17"/>
      <c r="E14" s="17">
        <v>99.5</v>
      </c>
      <c r="F14" s="17">
        <v>99.1</v>
      </c>
      <c r="G14" s="17">
        <v>101.9</v>
      </c>
      <c r="H14" s="17">
        <v>90</v>
      </c>
      <c r="I14" s="17">
        <v>92.9</v>
      </c>
      <c r="J14" s="3"/>
      <c r="K14" s="1"/>
      <c r="L14" s="1"/>
      <c r="M14" s="1"/>
    </row>
    <row r="15" spans="1:13" ht="13.5" customHeight="1">
      <c r="A15" s="16">
        <v>15</v>
      </c>
      <c r="B15" s="17">
        <v>97.8</v>
      </c>
      <c r="C15" s="24" t="s">
        <v>31</v>
      </c>
      <c r="D15" s="17"/>
      <c r="E15" s="17">
        <v>99.3</v>
      </c>
      <c r="F15" s="17">
        <v>99.1</v>
      </c>
      <c r="G15" s="17">
        <v>101.6</v>
      </c>
      <c r="H15" s="17">
        <v>86.1</v>
      </c>
      <c r="I15" s="17">
        <v>89.4</v>
      </c>
      <c r="J15" s="3"/>
      <c r="K15" s="1"/>
      <c r="L15" s="1"/>
      <c r="M15" s="1"/>
    </row>
    <row r="16" spans="1:13" ht="13.5" customHeight="1">
      <c r="A16" s="16">
        <v>16</v>
      </c>
      <c r="B16" s="17">
        <v>97.9</v>
      </c>
      <c r="C16" s="24">
        <v>0.1</v>
      </c>
      <c r="D16" s="17"/>
      <c r="E16" s="17">
        <v>100.4</v>
      </c>
      <c r="F16" s="17">
        <v>99.6</v>
      </c>
      <c r="G16" s="17">
        <v>101.7</v>
      </c>
      <c r="H16" s="17">
        <v>81.4</v>
      </c>
      <c r="I16" s="17">
        <v>89.5</v>
      </c>
      <c r="J16" s="3"/>
      <c r="K16" s="1"/>
      <c r="L16" s="1"/>
      <c r="M16" s="1"/>
    </row>
    <row r="17" spans="1:13" ht="13.5" customHeight="1">
      <c r="A17" s="16">
        <v>17</v>
      </c>
      <c r="B17" s="17">
        <v>97.5</v>
      </c>
      <c r="C17" s="24">
        <v>-0.4</v>
      </c>
      <c r="D17" s="17"/>
      <c r="E17" s="17">
        <v>99.2</v>
      </c>
      <c r="F17" s="17">
        <v>100.2</v>
      </c>
      <c r="G17" s="17">
        <v>102.9</v>
      </c>
      <c r="H17" s="17">
        <v>78.3</v>
      </c>
      <c r="I17" s="17">
        <v>88</v>
      </c>
      <c r="J17" s="3"/>
      <c r="K17" s="1"/>
      <c r="L17" s="1"/>
      <c r="M17" s="1"/>
    </row>
    <row r="18" spans="1:13" ht="13.5" customHeight="1">
      <c r="A18" s="18"/>
      <c r="B18" s="19"/>
      <c r="C18" s="30"/>
      <c r="D18" s="19"/>
      <c r="E18" s="19"/>
      <c r="F18" s="19"/>
      <c r="G18" s="19"/>
      <c r="H18" s="19"/>
      <c r="I18" s="19"/>
      <c r="J18" s="3"/>
      <c r="K18" s="1"/>
      <c r="L18" s="1"/>
      <c r="M18" s="1"/>
    </row>
    <row r="19" spans="1:13" ht="13.5" customHeight="1">
      <c r="A19" s="21" t="s">
        <v>39</v>
      </c>
      <c r="B19" s="20">
        <v>98.3</v>
      </c>
      <c r="C19" s="32">
        <v>-0.7</v>
      </c>
      <c r="D19" s="32">
        <v>0.8</v>
      </c>
      <c r="E19" s="20">
        <v>101.3</v>
      </c>
      <c r="F19" s="20">
        <v>100.4</v>
      </c>
      <c r="G19" s="20">
        <v>102.3</v>
      </c>
      <c r="H19" s="20">
        <v>79.6</v>
      </c>
      <c r="I19" s="20">
        <v>93.1</v>
      </c>
      <c r="J19" s="4"/>
      <c r="K19" s="1"/>
      <c r="L19" s="1"/>
      <c r="M19" s="1"/>
    </row>
    <row r="20" spans="1:13" ht="13.5" customHeight="1">
      <c r="A20" s="21" t="s">
        <v>40</v>
      </c>
      <c r="B20" s="23">
        <v>97.6</v>
      </c>
      <c r="C20" s="23">
        <v>-0.7</v>
      </c>
      <c r="D20" s="23">
        <v>0.3</v>
      </c>
      <c r="E20" s="23">
        <v>100.3</v>
      </c>
      <c r="F20" s="23">
        <v>100.5</v>
      </c>
      <c r="G20" s="23">
        <v>102.6</v>
      </c>
      <c r="H20" s="23">
        <v>78.8</v>
      </c>
      <c r="I20" s="23">
        <v>89</v>
      </c>
      <c r="J20" s="3"/>
      <c r="K20" s="1"/>
      <c r="L20" s="1"/>
      <c r="M20" s="1"/>
    </row>
    <row r="21" spans="1:13" ht="13.5" customHeight="1">
      <c r="A21" s="21" t="s">
        <v>20</v>
      </c>
      <c r="B21" s="23">
        <v>97.5</v>
      </c>
      <c r="C21" s="31">
        <v>-0.1</v>
      </c>
      <c r="D21" s="31">
        <v>0.4</v>
      </c>
      <c r="E21" s="25">
        <v>100.6</v>
      </c>
      <c r="F21" s="25">
        <v>100.1</v>
      </c>
      <c r="G21" s="25">
        <v>102.9</v>
      </c>
      <c r="H21" s="25">
        <v>78.7</v>
      </c>
      <c r="I21" s="25">
        <v>86.2</v>
      </c>
      <c r="J21" s="3"/>
      <c r="K21" s="1"/>
      <c r="L21" s="1"/>
      <c r="M21" s="1"/>
    </row>
    <row r="22" spans="1:13" ht="13.5" customHeight="1">
      <c r="A22" s="21" t="s">
        <v>21</v>
      </c>
      <c r="B22" s="23">
        <v>97.9</v>
      </c>
      <c r="C22" s="31">
        <v>0.4</v>
      </c>
      <c r="D22" s="31">
        <v>0.1</v>
      </c>
      <c r="E22" s="25">
        <v>100.9</v>
      </c>
      <c r="F22" s="25">
        <v>100.3</v>
      </c>
      <c r="G22" s="25">
        <v>103.1</v>
      </c>
      <c r="H22" s="25">
        <v>78.8</v>
      </c>
      <c r="I22" s="25">
        <v>87.4</v>
      </c>
      <c r="J22" s="3"/>
      <c r="K22" s="1"/>
      <c r="L22" s="1"/>
      <c r="M22" s="1"/>
    </row>
    <row r="23" spans="1:13" ht="13.5" customHeight="1">
      <c r="A23" s="22" t="s">
        <v>22</v>
      </c>
      <c r="B23" s="23">
        <v>97.6</v>
      </c>
      <c r="C23" s="31">
        <v>-0.3</v>
      </c>
      <c r="D23" s="31">
        <v>0.1</v>
      </c>
      <c r="E23" s="25">
        <v>99.4</v>
      </c>
      <c r="F23" s="25">
        <v>100.3</v>
      </c>
      <c r="G23" s="25">
        <v>102.4</v>
      </c>
      <c r="H23" s="25">
        <v>79.3</v>
      </c>
      <c r="I23" s="25">
        <v>89.6</v>
      </c>
      <c r="J23" s="3"/>
      <c r="K23" s="1"/>
      <c r="L23" s="1"/>
      <c r="M23" s="1"/>
    </row>
    <row r="24" spans="1:13" ht="13.5" customHeight="1">
      <c r="A24" s="21" t="s">
        <v>23</v>
      </c>
      <c r="B24" s="23">
        <v>97.8</v>
      </c>
      <c r="C24" s="31">
        <v>0.2</v>
      </c>
      <c r="D24" s="31">
        <v>0.3</v>
      </c>
      <c r="E24" s="25">
        <v>99.5</v>
      </c>
      <c r="F24" s="25">
        <v>100.2</v>
      </c>
      <c r="G24" s="25">
        <v>102.4</v>
      </c>
      <c r="H24" s="25">
        <v>79.1</v>
      </c>
      <c r="I24" s="25">
        <v>90.6</v>
      </c>
      <c r="J24" s="3"/>
      <c r="K24" s="1"/>
      <c r="L24" s="1"/>
      <c r="M24" s="1"/>
    </row>
    <row r="25" spans="1:13" ht="13.5" customHeight="1">
      <c r="A25" s="21" t="s">
        <v>24</v>
      </c>
      <c r="B25" s="23">
        <v>97.5</v>
      </c>
      <c r="C25" s="31">
        <v>-0.3</v>
      </c>
      <c r="D25" s="31">
        <v>0</v>
      </c>
      <c r="E25" s="25">
        <v>98.7</v>
      </c>
      <c r="F25" s="25">
        <v>100.2</v>
      </c>
      <c r="G25" s="25">
        <v>102.5</v>
      </c>
      <c r="H25" s="25">
        <v>78.1</v>
      </c>
      <c r="I25" s="25">
        <v>90.3</v>
      </c>
      <c r="J25" s="3"/>
      <c r="K25" s="1"/>
      <c r="L25" s="1"/>
      <c r="M25" s="1"/>
    </row>
    <row r="26" spans="1:13" ht="13.5" customHeight="1">
      <c r="A26" s="21" t="s">
        <v>25</v>
      </c>
      <c r="B26" s="23">
        <v>97</v>
      </c>
      <c r="C26" s="31">
        <v>-0.5</v>
      </c>
      <c r="D26" s="31">
        <v>-0.7</v>
      </c>
      <c r="E26" s="25">
        <v>98.2</v>
      </c>
      <c r="F26" s="25">
        <v>100.2</v>
      </c>
      <c r="G26" s="25">
        <v>102.5</v>
      </c>
      <c r="H26" s="25">
        <v>77.5</v>
      </c>
      <c r="I26" s="25">
        <v>84.8</v>
      </c>
      <c r="J26" s="3"/>
      <c r="K26" s="1"/>
      <c r="L26" s="1"/>
      <c r="M26" s="1"/>
    </row>
    <row r="27" spans="1:13" ht="13.5" customHeight="1">
      <c r="A27" s="22" t="s">
        <v>46</v>
      </c>
      <c r="B27" s="23">
        <v>97.4</v>
      </c>
      <c r="C27" s="31">
        <v>0.4</v>
      </c>
      <c r="D27" s="31">
        <v>-0.7</v>
      </c>
      <c r="E27" s="25">
        <v>98.4</v>
      </c>
      <c r="F27" s="25">
        <v>100.2</v>
      </c>
      <c r="G27" s="25">
        <v>102.7</v>
      </c>
      <c r="H27" s="25">
        <v>77.2</v>
      </c>
      <c r="I27" s="25">
        <v>84.3</v>
      </c>
      <c r="J27" s="3" t="s">
        <v>34</v>
      </c>
      <c r="K27" s="1"/>
      <c r="L27" s="1"/>
      <c r="M27" s="1"/>
    </row>
    <row r="28" spans="1:13" ht="13.5" customHeight="1">
      <c r="A28" s="22" t="s">
        <v>47</v>
      </c>
      <c r="B28" s="23">
        <v>97.4</v>
      </c>
      <c r="C28" s="31">
        <v>0</v>
      </c>
      <c r="D28" s="31">
        <v>-0.7</v>
      </c>
      <c r="E28" s="25">
        <v>98.3</v>
      </c>
      <c r="F28" s="25">
        <v>100</v>
      </c>
      <c r="G28" s="25">
        <v>102.7</v>
      </c>
      <c r="H28" s="25">
        <v>78.2</v>
      </c>
      <c r="I28" s="25">
        <v>87.6</v>
      </c>
      <c r="J28" s="3"/>
      <c r="K28" s="1"/>
      <c r="L28" s="1"/>
      <c r="M28" s="1"/>
    </row>
    <row r="29" spans="1:13" ht="13.5" customHeight="1">
      <c r="A29" s="22" t="s">
        <v>43</v>
      </c>
      <c r="B29" s="23">
        <v>97.7</v>
      </c>
      <c r="C29" s="31">
        <v>0.3</v>
      </c>
      <c r="D29" s="31">
        <v>-1</v>
      </c>
      <c r="E29" s="25">
        <v>99.1</v>
      </c>
      <c r="F29" s="25">
        <v>100</v>
      </c>
      <c r="G29" s="25">
        <v>103.6</v>
      </c>
      <c r="H29" s="25">
        <v>78</v>
      </c>
      <c r="I29" s="25">
        <v>88.7</v>
      </c>
      <c r="J29" s="3"/>
      <c r="K29" s="1"/>
      <c r="L29" s="1"/>
      <c r="M29" s="1"/>
    </row>
    <row r="30" spans="1:13" ht="13.5" customHeight="1">
      <c r="A30" s="22" t="s">
        <v>44</v>
      </c>
      <c r="B30" s="23">
        <v>97.5</v>
      </c>
      <c r="C30" s="31">
        <v>-0.2</v>
      </c>
      <c r="D30" s="31">
        <v>-1.5</v>
      </c>
      <c r="E30" s="25">
        <v>99.1</v>
      </c>
      <c r="F30" s="25">
        <v>100</v>
      </c>
      <c r="G30" s="25">
        <v>103.5</v>
      </c>
      <c r="H30" s="25">
        <v>77.7</v>
      </c>
      <c r="I30" s="25">
        <v>88.7</v>
      </c>
      <c r="J30" s="26"/>
      <c r="K30" s="27"/>
      <c r="L30" s="27"/>
      <c r="M30" s="27"/>
    </row>
    <row r="31" spans="1:13" ht="13.5" customHeight="1">
      <c r="A31" s="22" t="s">
        <v>45</v>
      </c>
      <c r="B31" s="20">
        <v>97.3</v>
      </c>
      <c r="C31" s="32">
        <v>-0.2</v>
      </c>
      <c r="D31" s="32">
        <v>-1</v>
      </c>
      <c r="E31" s="20">
        <v>97.9</v>
      </c>
      <c r="F31" s="20">
        <v>100</v>
      </c>
      <c r="G31" s="20">
        <v>103.5</v>
      </c>
      <c r="H31" s="20">
        <v>77.6</v>
      </c>
      <c r="I31" s="20">
        <v>89.1</v>
      </c>
      <c r="J31" s="1"/>
      <c r="K31" s="1"/>
      <c r="L31" s="1"/>
      <c r="M31" s="1"/>
    </row>
    <row r="32" spans="1:1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 customHeight="1">
      <c r="A33" s="1"/>
      <c r="B33" s="3"/>
      <c r="C33" s="3"/>
      <c r="D33" s="3"/>
      <c r="E33" s="3"/>
      <c r="F33" s="4"/>
      <c r="G33" s="3"/>
      <c r="H33" s="3"/>
      <c r="I33" s="1"/>
      <c r="J33" s="1"/>
      <c r="K33" s="1"/>
      <c r="L33" s="1"/>
      <c r="M33" s="1"/>
    </row>
    <row r="34" spans="1:13" ht="13.5" customHeight="1">
      <c r="A34" s="5"/>
      <c r="B34" s="6"/>
      <c r="C34" s="8" t="s">
        <v>36</v>
      </c>
      <c r="D34" s="6"/>
      <c r="E34" s="6"/>
      <c r="F34" s="6"/>
      <c r="G34" s="8" t="s">
        <v>4</v>
      </c>
      <c r="H34" s="9" t="s">
        <v>5</v>
      </c>
      <c r="I34" s="1"/>
      <c r="J34" s="1"/>
      <c r="K34" s="1"/>
      <c r="L34" s="1"/>
      <c r="M34" s="1"/>
    </row>
    <row r="35" spans="1:13" ht="13.5" customHeight="1">
      <c r="A35" s="10" t="s">
        <v>35</v>
      </c>
      <c r="B35" s="11" t="s">
        <v>10</v>
      </c>
      <c r="C35" s="11" t="s">
        <v>37</v>
      </c>
      <c r="D35" s="11" t="s">
        <v>11</v>
      </c>
      <c r="E35" s="11" t="s">
        <v>12</v>
      </c>
      <c r="F35" s="11" t="s">
        <v>13</v>
      </c>
      <c r="G35" s="11" t="s">
        <v>14</v>
      </c>
      <c r="H35" s="10" t="s">
        <v>15</v>
      </c>
      <c r="I35" s="1"/>
      <c r="J35" s="1"/>
      <c r="K35" s="1"/>
      <c r="L35" s="1"/>
      <c r="M35" s="1"/>
    </row>
    <row r="36" spans="1:13" ht="13.5" customHeight="1">
      <c r="A36" s="12"/>
      <c r="B36" s="13"/>
      <c r="C36" s="14" t="s">
        <v>38</v>
      </c>
      <c r="D36" s="13"/>
      <c r="E36" s="13"/>
      <c r="F36" s="13"/>
      <c r="G36" s="14" t="s">
        <v>19</v>
      </c>
      <c r="H36" s="15" t="s">
        <v>6</v>
      </c>
      <c r="I36" s="1"/>
      <c r="J36" s="1"/>
      <c r="K36" s="1"/>
      <c r="L36" s="1"/>
      <c r="M36" s="1"/>
    </row>
    <row r="37" spans="1:13" ht="13.5" customHeight="1">
      <c r="A37" s="16" t="s">
        <v>41</v>
      </c>
      <c r="B37" s="17">
        <v>89.5</v>
      </c>
      <c r="C37" s="17">
        <v>102.8</v>
      </c>
      <c r="D37" s="17">
        <v>85.9</v>
      </c>
      <c r="E37" s="17">
        <v>100.9</v>
      </c>
      <c r="F37" s="17">
        <v>97.1</v>
      </c>
      <c r="G37" s="17">
        <v>97.8</v>
      </c>
      <c r="H37" s="17">
        <v>97.3</v>
      </c>
      <c r="I37" s="1"/>
      <c r="J37" s="1"/>
      <c r="K37" s="1"/>
      <c r="L37" s="1"/>
      <c r="M37" s="1"/>
    </row>
    <row r="38" spans="1:13" ht="13.5" customHeight="1">
      <c r="A38" s="16">
        <v>7</v>
      </c>
      <c r="B38" s="17">
        <v>89</v>
      </c>
      <c r="C38" s="17">
        <v>103</v>
      </c>
      <c r="D38" s="17">
        <v>88.9</v>
      </c>
      <c r="E38" s="17">
        <v>100.1</v>
      </c>
      <c r="F38" s="17">
        <v>97.4</v>
      </c>
      <c r="G38" s="17">
        <v>97.8</v>
      </c>
      <c r="H38" s="17">
        <v>97.3</v>
      </c>
      <c r="I38" s="1"/>
      <c r="J38" s="1"/>
      <c r="K38" s="1"/>
      <c r="L38" s="1"/>
      <c r="M38" s="1"/>
    </row>
    <row r="39" spans="1:13" ht="13.5" customHeight="1">
      <c r="A39" s="16">
        <v>8</v>
      </c>
      <c r="B39" s="17">
        <v>90.4</v>
      </c>
      <c r="C39" s="17">
        <v>102.7</v>
      </c>
      <c r="D39" s="17">
        <v>91.3</v>
      </c>
      <c r="E39" s="17">
        <v>99</v>
      </c>
      <c r="F39" s="17">
        <v>98.2</v>
      </c>
      <c r="G39" s="17">
        <v>98.2</v>
      </c>
      <c r="H39" s="17">
        <v>97.6</v>
      </c>
      <c r="I39" s="1"/>
      <c r="J39" s="1"/>
      <c r="K39" s="1"/>
      <c r="L39" s="1"/>
      <c r="M39" s="1"/>
    </row>
    <row r="40" spans="1:13" ht="13.5" customHeight="1">
      <c r="A40" s="16">
        <v>9</v>
      </c>
      <c r="B40" s="17">
        <v>94.8</v>
      </c>
      <c r="C40" s="17">
        <v>103.1</v>
      </c>
      <c r="D40" s="17">
        <v>93.8</v>
      </c>
      <c r="E40" s="17">
        <v>100.4</v>
      </c>
      <c r="F40" s="17">
        <v>98.9</v>
      </c>
      <c r="G40" s="17">
        <v>99.9</v>
      </c>
      <c r="H40" s="17">
        <v>99.1</v>
      </c>
      <c r="I40" s="1"/>
      <c r="J40" s="1"/>
      <c r="K40" s="1"/>
      <c r="L40" s="1"/>
      <c r="M40" s="1"/>
    </row>
    <row r="41" spans="1:13" ht="13.5" customHeight="1">
      <c r="A41" s="16">
        <v>10</v>
      </c>
      <c r="B41" s="17">
        <v>101.7</v>
      </c>
      <c r="C41" s="17">
        <v>100.3</v>
      </c>
      <c r="D41" s="17">
        <v>95.8</v>
      </c>
      <c r="E41" s="17">
        <v>100.4</v>
      </c>
      <c r="F41" s="17">
        <v>99.5</v>
      </c>
      <c r="G41" s="17">
        <v>101</v>
      </c>
      <c r="H41" s="17">
        <v>99.7</v>
      </c>
      <c r="I41" s="1"/>
      <c r="J41" s="1"/>
      <c r="K41" s="1"/>
      <c r="L41" s="1"/>
      <c r="M41" s="1"/>
    </row>
    <row r="42" spans="1:13" ht="13.5" customHeight="1">
      <c r="A42" s="16">
        <v>11</v>
      </c>
      <c r="B42" s="17">
        <v>101.2</v>
      </c>
      <c r="C42" s="17">
        <v>99.4</v>
      </c>
      <c r="D42" s="17">
        <v>98</v>
      </c>
      <c r="E42" s="17">
        <v>100.2</v>
      </c>
      <c r="F42" s="17">
        <v>100.4</v>
      </c>
      <c r="G42" s="17">
        <v>100.9</v>
      </c>
      <c r="H42" s="17">
        <v>100.2</v>
      </c>
      <c r="I42" s="1"/>
      <c r="J42" s="1"/>
      <c r="K42" s="1"/>
      <c r="L42" s="1"/>
      <c r="M42" s="1"/>
    </row>
    <row r="43" spans="1:13" ht="13.5" customHeight="1">
      <c r="A43" s="16">
        <v>12</v>
      </c>
      <c r="B43" s="17">
        <v>100</v>
      </c>
      <c r="C43" s="17">
        <v>100</v>
      </c>
      <c r="D43" s="17">
        <v>100</v>
      </c>
      <c r="E43" s="17">
        <v>100</v>
      </c>
      <c r="F43" s="17">
        <v>100</v>
      </c>
      <c r="G43" s="17">
        <v>100</v>
      </c>
      <c r="H43" s="17">
        <v>100</v>
      </c>
      <c r="I43" s="1"/>
      <c r="J43" s="1"/>
      <c r="K43" s="1"/>
      <c r="L43" s="3"/>
      <c r="M43" s="3"/>
    </row>
    <row r="44" spans="1:13" ht="13.5" customHeight="1">
      <c r="A44" s="16">
        <v>13</v>
      </c>
      <c r="B44" s="17">
        <v>101.7</v>
      </c>
      <c r="C44" s="17">
        <v>100</v>
      </c>
      <c r="D44" s="17">
        <v>101.9</v>
      </c>
      <c r="E44" s="17">
        <v>95.9</v>
      </c>
      <c r="F44" s="17">
        <v>100.2</v>
      </c>
      <c r="G44" s="17">
        <v>99.2</v>
      </c>
      <c r="H44" s="17">
        <v>99.1</v>
      </c>
      <c r="I44" s="1"/>
      <c r="J44" s="1"/>
      <c r="K44" s="1"/>
      <c r="L44" s="28"/>
      <c r="M44" s="28"/>
    </row>
    <row r="45" spans="1:13" ht="13.5" customHeight="1">
      <c r="A45" s="16">
        <v>14</v>
      </c>
      <c r="B45" s="17">
        <v>100.4</v>
      </c>
      <c r="C45" s="17">
        <v>98.5</v>
      </c>
      <c r="D45" s="17">
        <v>103.3</v>
      </c>
      <c r="E45" s="17">
        <v>92.9</v>
      </c>
      <c r="F45" s="17">
        <v>101.2</v>
      </c>
      <c r="G45" s="17">
        <v>98.2</v>
      </c>
      <c r="H45" s="17">
        <v>98.2</v>
      </c>
      <c r="I45" s="1"/>
      <c r="J45" s="1"/>
      <c r="K45" s="1"/>
      <c r="L45" s="28"/>
      <c r="M45" s="28"/>
    </row>
    <row r="46" spans="1:13" ht="13.5" customHeight="1">
      <c r="A46" s="16">
        <v>15</v>
      </c>
      <c r="B46" s="17">
        <v>103.9</v>
      </c>
      <c r="C46" s="17">
        <v>98.4</v>
      </c>
      <c r="D46" s="17">
        <v>105</v>
      </c>
      <c r="E46" s="17">
        <v>90.9</v>
      </c>
      <c r="F46" s="17">
        <v>101.1</v>
      </c>
      <c r="G46" s="17">
        <v>97.6</v>
      </c>
      <c r="H46" s="17">
        <v>97.7</v>
      </c>
      <c r="I46" s="1"/>
      <c r="J46" s="1"/>
      <c r="K46" s="1"/>
      <c r="L46" s="28"/>
      <c r="M46" s="28"/>
    </row>
    <row r="47" spans="1:13" ht="13.5" customHeight="1">
      <c r="A47" s="16">
        <v>16</v>
      </c>
      <c r="B47" s="17">
        <v>104.2</v>
      </c>
      <c r="C47" s="17">
        <v>98.5</v>
      </c>
      <c r="D47" s="17">
        <v>106.2</v>
      </c>
      <c r="E47" s="17">
        <v>89</v>
      </c>
      <c r="F47" s="17">
        <v>101.8</v>
      </c>
      <c r="G47" s="17">
        <v>97.7</v>
      </c>
      <c r="H47" s="17">
        <v>97.4</v>
      </c>
      <c r="I47" s="1"/>
      <c r="J47" s="1"/>
      <c r="K47" s="1"/>
      <c r="L47" s="28"/>
      <c r="M47" s="28"/>
    </row>
    <row r="48" spans="1:13" ht="13.5" customHeight="1">
      <c r="A48" s="16">
        <v>17</v>
      </c>
      <c r="B48" s="17">
        <v>103.9</v>
      </c>
      <c r="C48" s="17">
        <v>99</v>
      </c>
      <c r="D48" s="17">
        <v>107.9</v>
      </c>
      <c r="E48" s="17">
        <v>88.6</v>
      </c>
      <c r="F48" s="17">
        <v>100.9</v>
      </c>
      <c r="G48" s="17">
        <v>97.2</v>
      </c>
      <c r="H48" s="17">
        <v>97.2</v>
      </c>
      <c r="I48" s="1"/>
      <c r="J48" s="1"/>
      <c r="K48" s="1"/>
      <c r="L48" s="28"/>
      <c r="M48" s="28"/>
    </row>
    <row r="49" spans="1:13" ht="13.5" customHeight="1">
      <c r="A49" s="18"/>
      <c r="B49" s="19"/>
      <c r="C49" s="19"/>
      <c r="D49" s="19"/>
      <c r="E49" s="19"/>
      <c r="F49" s="19"/>
      <c r="G49" s="19"/>
      <c r="H49" s="20"/>
      <c r="I49" s="1"/>
      <c r="J49" s="1"/>
      <c r="K49" s="1"/>
      <c r="L49" s="28"/>
      <c r="M49" s="28"/>
    </row>
    <row r="50" spans="1:13" ht="13.5" customHeight="1">
      <c r="A50" s="21" t="s">
        <v>39</v>
      </c>
      <c r="B50" s="20">
        <v>103.8</v>
      </c>
      <c r="C50" s="20">
        <v>98.6</v>
      </c>
      <c r="D50" s="20">
        <v>106.4</v>
      </c>
      <c r="E50" s="20">
        <v>88.4</v>
      </c>
      <c r="F50" s="20">
        <v>101.4</v>
      </c>
      <c r="G50" s="20">
        <v>98</v>
      </c>
      <c r="H50" s="20">
        <v>97.6</v>
      </c>
      <c r="I50" s="1"/>
      <c r="J50" s="1"/>
      <c r="K50" s="1"/>
      <c r="L50" s="28"/>
      <c r="M50" s="28"/>
    </row>
    <row r="51" spans="1:13" ht="13.5" customHeight="1">
      <c r="A51" s="21" t="s">
        <v>40</v>
      </c>
      <c r="B51" s="23">
        <v>103.6</v>
      </c>
      <c r="C51" s="23">
        <v>97.9</v>
      </c>
      <c r="D51" s="23">
        <v>106.4</v>
      </c>
      <c r="E51" s="23">
        <v>87.8</v>
      </c>
      <c r="F51" s="23">
        <v>101</v>
      </c>
      <c r="G51" s="23">
        <v>97.2</v>
      </c>
      <c r="H51" s="24">
        <v>97</v>
      </c>
      <c r="I51" s="1"/>
      <c r="J51" s="1"/>
      <c r="K51" s="1"/>
      <c r="L51" s="28"/>
      <c r="M51" s="28"/>
    </row>
    <row r="52" spans="1:13" ht="13.5" customHeight="1">
      <c r="A52" s="21" t="s">
        <v>48</v>
      </c>
      <c r="B52" s="25">
        <v>103.9</v>
      </c>
      <c r="C52" s="25">
        <v>97.6</v>
      </c>
      <c r="D52" s="25">
        <v>106.4</v>
      </c>
      <c r="E52" s="25">
        <v>88</v>
      </c>
      <c r="F52" s="25">
        <v>101.8</v>
      </c>
      <c r="G52" s="25">
        <v>97.2</v>
      </c>
      <c r="H52" s="25">
        <v>96.8</v>
      </c>
      <c r="I52" s="1"/>
      <c r="J52" s="1"/>
      <c r="K52" s="1"/>
      <c r="L52" s="28"/>
      <c r="M52" s="28"/>
    </row>
    <row r="53" spans="1:13" ht="13.5" customHeight="1">
      <c r="A53" s="21" t="s">
        <v>21</v>
      </c>
      <c r="B53" s="25">
        <v>103.9</v>
      </c>
      <c r="C53" s="25">
        <v>98.3</v>
      </c>
      <c r="D53" s="25">
        <v>106.4</v>
      </c>
      <c r="E53" s="25">
        <v>88.4</v>
      </c>
      <c r="F53" s="25">
        <v>102</v>
      </c>
      <c r="G53" s="25">
        <v>97.6</v>
      </c>
      <c r="H53" s="25">
        <v>97.2</v>
      </c>
      <c r="I53" s="1"/>
      <c r="J53" s="1"/>
      <c r="K53" s="1"/>
      <c r="L53" s="28"/>
      <c r="M53" s="28"/>
    </row>
    <row r="54" spans="1:13" ht="13.5" customHeight="1">
      <c r="A54" s="22" t="s">
        <v>22</v>
      </c>
      <c r="B54" s="25">
        <v>103.8</v>
      </c>
      <c r="C54" s="25">
        <v>98.2</v>
      </c>
      <c r="D54" s="25">
        <v>108.1</v>
      </c>
      <c r="E54" s="25">
        <v>88.5</v>
      </c>
      <c r="F54" s="25">
        <v>101</v>
      </c>
      <c r="G54" s="25">
        <v>97.2</v>
      </c>
      <c r="H54" s="25">
        <v>97.3</v>
      </c>
      <c r="I54" s="1"/>
      <c r="J54" s="1"/>
      <c r="K54" s="1"/>
      <c r="L54" s="1"/>
      <c r="M54" s="1"/>
    </row>
    <row r="55" spans="1:13" ht="13.5" customHeight="1">
      <c r="A55" s="21" t="s">
        <v>23</v>
      </c>
      <c r="B55" s="25">
        <v>104.2</v>
      </c>
      <c r="C55" s="25">
        <v>98.7</v>
      </c>
      <c r="D55" s="25">
        <v>108.5</v>
      </c>
      <c r="E55" s="25">
        <v>89.1</v>
      </c>
      <c r="F55" s="25">
        <v>100.6</v>
      </c>
      <c r="G55" s="25">
        <v>97.5</v>
      </c>
      <c r="H55" s="25">
        <v>97.6</v>
      </c>
      <c r="I55" s="1"/>
      <c r="J55" s="1"/>
      <c r="K55" s="1"/>
      <c r="L55" s="1"/>
      <c r="M55" s="1"/>
    </row>
    <row r="56" spans="1:13" ht="13.5" customHeight="1">
      <c r="A56" s="21" t="s">
        <v>24</v>
      </c>
      <c r="B56" s="25">
        <v>103.8</v>
      </c>
      <c r="C56" s="25">
        <v>98.7</v>
      </c>
      <c r="D56" s="25">
        <v>108.5</v>
      </c>
      <c r="E56" s="25">
        <v>88.9</v>
      </c>
      <c r="F56" s="25">
        <v>100.4</v>
      </c>
      <c r="G56" s="25">
        <v>97.1</v>
      </c>
      <c r="H56" s="25">
        <v>97.2</v>
      </c>
      <c r="I56" s="1"/>
      <c r="J56" s="1"/>
      <c r="K56" s="1"/>
      <c r="L56" s="1"/>
      <c r="M56" s="1"/>
    </row>
    <row r="57" spans="1:13" ht="13.5" customHeight="1">
      <c r="A57" s="21" t="s">
        <v>25</v>
      </c>
      <c r="B57" s="25">
        <v>103.6</v>
      </c>
      <c r="C57" s="25">
        <v>98.9</v>
      </c>
      <c r="D57" s="25">
        <v>108.5</v>
      </c>
      <c r="E57" s="25">
        <v>88.7</v>
      </c>
      <c r="F57" s="25">
        <v>100.5</v>
      </c>
      <c r="G57" s="25">
        <v>96.6</v>
      </c>
      <c r="H57" s="25">
        <v>96.9</v>
      </c>
      <c r="I57" s="1"/>
      <c r="J57" s="1"/>
      <c r="K57" s="1"/>
      <c r="L57" s="1"/>
      <c r="M57" s="1"/>
    </row>
    <row r="58" spans="1:13" ht="13.5" customHeight="1">
      <c r="A58" s="22" t="s">
        <v>46</v>
      </c>
      <c r="B58" s="25">
        <v>104.1</v>
      </c>
      <c r="C58" s="25">
        <v>100.6</v>
      </c>
      <c r="D58" s="25">
        <v>108.5</v>
      </c>
      <c r="E58" s="25">
        <v>89.9</v>
      </c>
      <c r="F58" s="25">
        <v>100.3</v>
      </c>
      <c r="G58" s="25">
        <v>97</v>
      </c>
      <c r="H58" s="25">
        <v>97.3</v>
      </c>
      <c r="I58" s="1"/>
      <c r="J58" s="1"/>
      <c r="K58" s="1"/>
      <c r="L58" s="1"/>
      <c r="M58" s="1"/>
    </row>
    <row r="59" spans="1:8" ht="13.5" customHeight="1">
      <c r="A59" s="22" t="s">
        <v>47</v>
      </c>
      <c r="B59" s="25">
        <v>103.7</v>
      </c>
      <c r="C59" s="25">
        <v>100.2</v>
      </c>
      <c r="D59" s="25">
        <v>108.5</v>
      </c>
      <c r="E59" s="25">
        <v>88.9</v>
      </c>
      <c r="F59" s="25">
        <v>100.4</v>
      </c>
      <c r="G59" s="25">
        <v>97.1</v>
      </c>
      <c r="H59" s="25">
        <v>97.4</v>
      </c>
    </row>
    <row r="60" spans="1:8" ht="13.5" customHeight="1">
      <c r="A60" s="22" t="s">
        <v>43</v>
      </c>
      <c r="B60" s="25">
        <v>104.1</v>
      </c>
      <c r="C60" s="25">
        <v>100.1</v>
      </c>
      <c r="D60" s="25">
        <v>108.5</v>
      </c>
      <c r="E60" s="25">
        <v>88.6</v>
      </c>
      <c r="F60" s="25">
        <v>100.8</v>
      </c>
      <c r="G60" s="25">
        <v>97.4</v>
      </c>
      <c r="H60" s="25">
        <v>97.5</v>
      </c>
    </row>
    <row r="61" spans="1:8" ht="13.5" customHeight="1">
      <c r="A61" s="22" t="s">
        <v>44</v>
      </c>
      <c r="B61" s="25">
        <v>104.1</v>
      </c>
      <c r="C61" s="25">
        <v>99.5</v>
      </c>
      <c r="D61" s="25">
        <v>108.5</v>
      </c>
      <c r="E61" s="25">
        <v>87.9</v>
      </c>
      <c r="F61" s="25">
        <v>100.8</v>
      </c>
      <c r="G61" s="25">
        <v>97.2</v>
      </c>
      <c r="H61" s="25">
        <v>97.3</v>
      </c>
    </row>
    <row r="62" spans="1:8" ht="13.5" customHeight="1">
      <c r="A62" s="22" t="s">
        <v>45</v>
      </c>
      <c r="B62" s="20">
        <v>104.3</v>
      </c>
      <c r="C62" s="20">
        <v>99.3</v>
      </c>
      <c r="D62" s="20">
        <v>108.5</v>
      </c>
      <c r="E62" s="20">
        <v>88.7</v>
      </c>
      <c r="F62" s="20">
        <v>100.6</v>
      </c>
      <c r="G62" s="20">
        <v>96.9</v>
      </c>
      <c r="H62" s="20">
        <v>97.3</v>
      </c>
    </row>
  </sheetData>
  <mergeCells count="2">
    <mergeCell ref="C4:C5"/>
    <mergeCell ref="D4:D5"/>
  </mergeCells>
  <printOptions/>
  <pageMargins left="0.75" right="0.75" top="0.49" bottom="0.27" header="0.81" footer="0.48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2"/>
  <sheetViews>
    <sheetView showOutlineSymbols="0" zoomScaleSheetLayoutView="100" workbookViewId="0" topLeftCell="A1">
      <selection activeCell="A1" sqref="A1"/>
    </sheetView>
  </sheetViews>
  <sheetFormatPr defaultColWidth="9.00390625" defaultRowHeight="13.5"/>
  <cols>
    <col min="1" max="1" width="10.625" style="479" customWidth="1"/>
    <col min="2" max="2" width="7.875" style="443" customWidth="1"/>
    <col min="3" max="3" width="4.625" style="443" customWidth="1"/>
    <col min="4" max="4" width="7.875" style="443" customWidth="1"/>
    <col min="5" max="5" width="4.625" style="443" customWidth="1"/>
    <col min="6" max="6" width="7.875" style="443" customWidth="1"/>
    <col min="7" max="7" width="4.625" style="443" customWidth="1"/>
    <col min="8" max="8" width="7.875" style="443" customWidth="1"/>
    <col min="9" max="9" width="4.625" style="443" customWidth="1"/>
    <col min="10" max="10" width="7.875" style="443" customWidth="1"/>
    <col min="11" max="11" width="4.625" style="443" customWidth="1"/>
    <col min="12" max="12" width="7.875" style="480" customWidth="1"/>
    <col min="13" max="13" width="4.625" style="443" customWidth="1"/>
    <col min="14" max="16384" width="10.75390625" style="443" customWidth="1"/>
  </cols>
  <sheetData>
    <row r="1" spans="1:12" ht="17.25" customHeight="1">
      <c r="A1" s="440" t="s">
        <v>746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2"/>
    </row>
    <row r="2" spans="1:13" ht="11.25" customHeight="1">
      <c r="A2" s="444"/>
      <c r="B2" s="441"/>
      <c r="C2" s="441"/>
      <c r="D2" s="441"/>
      <c r="E2" s="441"/>
      <c r="F2" s="441"/>
      <c r="G2" s="441"/>
      <c r="H2" s="441"/>
      <c r="I2" s="441"/>
      <c r="J2" s="441"/>
      <c r="K2" s="445" t="s">
        <v>677</v>
      </c>
      <c r="L2" s="445"/>
      <c r="M2" s="445"/>
    </row>
    <row r="3" spans="1:13" s="452" customFormat="1" ht="15" customHeight="1">
      <c r="A3" s="446"/>
      <c r="B3" s="447" t="s">
        <v>747</v>
      </c>
      <c r="C3" s="448"/>
      <c r="D3" s="447" t="s">
        <v>748</v>
      </c>
      <c r="E3" s="449"/>
      <c r="F3" s="450" t="s">
        <v>749</v>
      </c>
      <c r="G3" s="451"/>
      <c r="H3" s="450" t="s">
        <v>750</v>
      </c>
      <c r="I3" s="451"/>
      <c r="J3" s="450" t="s">
        <v>751</v>
      </c>
      <c r="K3" s="451"/>
      <c r="L3" s="450" t="s">
        <v>752</v>
      </c>
      <c r="M3" s="451"/>
    </row>
    <row r="4" spans="1:13" s="452" customFormat="1" ht="15" customHeight="1">
      <c r="A4" s="453" t="s">
        <v>678</v>
      </c>
      <c r="B4" s="446" t="s">
        <v>679</v>
      </c>
      <c r="C4" s="446" t="s">
        <v>680</v>
      </c>
      <c r="D4" s="446" t="s">
        <v>679</v>
      </c>
      <c r="E4" s="446" t="s">
        <v>680</v>
      </c>
      <c r="F4" s="454" t="s">
        <v>679</v>
      </c>
      <c r="G4" s="446" t="s">
        <v>680</v>
      </c>
      <c r="H4" s="454" t="s">
        <v>679</v>
      </c>
      <c r="I4" s="446" t="s">
        <v>680</v>
      </c>
      <c r="J4" s="454" t="s">
        <v>679</v>
      </c>
      <c r="K4" s="455" t="s">
        <v>753</v>
      </c>
      <c r="L4" s="454" t="s">
        <v>679</v>
      </c>
      <c r="M4" s="455" t="s">
        <v>753</v>
      </c>
    </row>
    <row r="5" spans="1:13" ht="15" customHeight="1">
      <c r="A5" s="456" t="s">
        <v>681</v>
      </c>
      <c r="B5" s="457">
        <v>103.1</v>
      </c>
      <c r="C5" s="458">
        <f aca="true" t="shared" si="0" ref="C5:C51">RANK(B5,$B$5:$B$51)</f>
        <v>9</v>
      </c>
      <c r="D5" s="459">
        <v>103.4</v>
      </c>
      <c r="E5" s="458">
        <f aca="true" t="shared" si="1" ref="E5:E51">RANK(D5,$D$5:$D$51)</f>
        <v>11</v>
      </c>
      <c r="F5" s="459">
        <v>103.1</v>
      </c>
      <c r="G5" s="458">
        <f aca="true" t="shared" si="2" ref="G5:G51">RANK(F5,$F$5:$F$51)</f>
        <v>13</v>
      </c>
      <c r="H5" s="459">
        <v>103.6</v>
      </c>
      <c r="I5" s="458">
        <f aca="true" t="shared" si="3" ref="I5:I51">RANK(H5,$H$5:$H$51)</f>
        <v>9</v>
      </c>
      <c r="J5" s="459">
        <v>103.2</v>
      </c>
      <c r="K5" s="458">
        <f aca="true" t="shared" si="4" ref="K5:K51">RANK(J5,$J$5:$J$51)</f>
        <v>11</v>
      </c>
      <c r="L5" s="423">
        <v>103</v>
      </c>
      <c r="M5" s="458">
        <f aca="true" t="shared" si="5" ref="M5:M51">RANK(L5,$L$5:$L$51)</f>
        <v>14</v>
      </c>
    </row>
    <row r="6" spans="1:13" ht="15" customHeight="1">
      <c r="A6" s="460" t="s">
        <v>682</v>
      </c>
      <c r="B6" s="461">
        <v>102.2</v>
      </c>
      <c r="C6" s="462">
        <f t="shared" si="0"/>
        <v>12</v>
      </c>
      <c r="D6" s="463">
        <v>103.2</v>
      </c>
      <c r="E6" s="462">
        <f t="shared" si="1"/>
        <v>12</v>
      </c>
      <c r="F6" s="463">
        <v>103.4</v>
      </c>
      <c r="G6" s="464">
        <f t="shared" si="2"/>
        <v>12</v>
      </c>
      <c r="H6" s="463">
        <v>103.8</v>
      </c>
      <c r="I6" s="464">
        <f t="shared" si="3"/>
        <v>8</v>
      </c>
      <c r="J6" s="463">
        <v>103</v>
      </c>
      <c r="K6" s="464">
        <f t="shared" si="4"/>
        <v>14</v>
      </c>
      <c r="L6" s="423">
        <v>102.1</v>
      </c>
      <c r="M6" s="464">
        <f t="shared" si="5"/>
        <v>18</v>
      </c>
    </row>
    <row r="7" spans="1:13" ht="15" customHeight="1">
      <c r="A7" s="460" t="s">
        <v>683</v>
      </c>
      <c r="B7" s="461">
        <v>99.2</v>
      </c>
      <c r="C7" s="462">
        <f t="shared" si="0"/>
        <v>37</v>
      </c>
      <c r="D7" s="463">
        <v>101.1</v>
      </c>
      <c r="E7" s="462">
        <f t="shared" si="1"/>
        <v>29</v>
      </c>
      <c r="F7" s="463">
        <v>101</v>
      </c>
      <c r="G7" s="464">
        <f t="shared" si="2"/>
        <v>29</v>
      </c>
      <c r="H7" s="463">
        <v>100.8</v>
      </c>
      <c r="I7" s="464">
        <f t="shared" si="3"/>
        <v>30</v>
      </c>
      <c r="J7" s="463">
        <v>101.1</v>
      </c>
      <c r="K7" s="464">
        <f t="shared" si="4"/>
        <v>27</v>
      </c>
      <c r="L7" s="423">
        <v>101.9</v>
      </c>
      <c r="M7" s="464">
        <f t="shared" si="5"/>
        <v>21</v>
      </c>
    </row>
    <row r="8" spans="1:13" ht="15" customHeight="1">
      <c r="A8" s="460" t="s">
        <v>684</v>
      </c>
      <c r="B8" s="461">
        <v>102.2</v>
      </c>
      <c r="C8" s="462">
        <f t="shared" si="0"/>
        <v>12</v>
      </c>
      <c r="D8" s="463">
        <v>103</v>
      </c>
      <c r="E8" s="462">
        <f t="shared" si="1"/>
        <v>14</v>
      </c>
      <c r="F8" s="463">
        <v>103.6</v>
      </c>
      <c r="G8" s="464">
        <f t="shared" si="2"/>
        <v>8</v>
      </c>
      <c r="H8" s="463">
        <v>101.8</v>
      </c>
      <c r="I8" s="464">
        <f t="shared" si="3"/>
        <v>21</v>
      </c>
      <c r="J8" s="463">
        <v>101.6</v>
      </c>
      <c r="K8" s="464">
        <f t="shared" si="4"/>
        <v>20</v>
      </c>
      <c r="L8" s="423">
        <v>100.1</v>
      </c>
      <c r="M8" s="464">
        <f t="shared" si="5"/>
        <v>35</v>
      </c>
    </row>
    <row r="9" spans="1:13" ht="15" customHeight="1">
      <c r="A9" s="460" t="s">
        <v>685</v>
      </c>
      <c r="B9" s="461">
        <v>99.4</v>
      </c>
      <c r="C9" s="462">
        <f t="shared" si="0"/>
        <v>35</v>
      </c>
      <c r="D9" s="463">
        <v>100.8</v>
      </c>
      <c r="E9" s="462">
        <f t="shared" si="1"/>
        <v>33</v>
      </c>
      <c r="F9" s="463">
        <v>100.4</v>
      </c>
      <c r="G9" s="464">
        <f t="shared" si="2"/>
        <v>37</v>
      </c>
      <c r="H9" s="463">
        <v>100.4</v>
      </c>
      <c r="I9" s="464">
        <f t="shared" si="3"/>
        <v>34</v>
      </c>
      <c r="J9" s="463">
        <v>100</v>
      </c>
      <c r="K9" s="464">
        <f t="shared" si="4"/>
        <v>39</v>
      </c>
      <c r="L9" s="423">
        <v>99.1</v>
      </c>
      <c r="M9" s="464">
        <f t="shared" si="5"/>
        <v>42</v>
      </c>
    </row>
    <row r="10" spans="1:13" ht="15" customHeight="1">
      <c r="A10" s="460" t="s">
        <v>686</v>
      </c>
      <c r="B10" s="461">
        <v>101.3</v>
      </c>
      <c r="C10" s="462">
        <f t="shared" si="0"/>
        <v>17</v>
      </c>
      <c r="D10" s="463">
        <v>102.3</v>
      </c>
      <c r="E10" s="462">
        <f t="shared" si="1"/>
        <v>17</v>
      </c>
      <c r="F10" s="463">
        <v>102.7</v>
      </c>
      <c r="G10" s="464">
        <f t="shared" si="2"/>
        <v>15</v>
      </c>
      <c r="H10" s="463">
        <v>102.5</v>
      </c>
      <c r="I10" s="464">
        <f t="shared" si="3"/>
        <v>13</v>
      </c>
      <c r="J10" s="463">
        <v>103.1</v>
      </c>
      <c r="K10" s="464">
        <f t="shared" si="4"/>
        <v>12</v>
      </c>
      <c r="L10" s="423">
        <v>104</v>
      </c>
      <c r="M10" s="464">
        <f t="shared" si="5"/>
        <v>8</v>
      </c>
    </row>
    <row r="11" spans="1:13" ht="15" customHeight="1">
      <c r="A11" s="460" t="s">
        <v>687</v>
      </c>
      <c r="B11" s="461">
        <v>100.3</v>
      </c>
      <c r="C11" s="462">
        <f t="shared" si="0"/>
        <v>26</v>
      </c>
      <c r="D11" s="463">
        <v>102</v>
      </c>
      <c r="E11" s="462">
        <f t="shared" si="1"/>
        <v>21</v>
      </c>
      <c r="F11" s="463">
        <v>101.8</v>
      </c>
      <c r="G11" s="464">
        <f t="shared" si="2"/>
        <v>23</v>
      </c>
      <c r="H11" s="463">
        <v>102</v>
      </c>
      <c r="I11" s="464">
        <f t="shared" si="3"/>
        <v>19</v>
      </c>
      <c r="J11" s="463">
        <v>101.4</v>
      </c>
      <c r="K11" s="464">
        <f t="shared" si="4"/>
        <v>25</v>
      </c>
      <c r="L11" s="423">
        <v>101.5</v>
      </c>
      <c r="M11" s="464">
        <f t="shared" si="5"/>
        <v>23</v>
      </c>
    </row>
    <row r="12" spans="1:13" ht="15" customHeight="1">
      <c r="A12" s="460" t="s">
        <v>688</v>
      </c>
      <c r="B12" s="461">
        <v>99.9</v>
      </c>
      <c r="C12" s="462">
        <f t="shared" si="0"/>
        <v>30</v>
      </c>
      <c r="D12" s="463">
        <v>101.3</v>
      </c>
      <c r="E12" s="462">
        <f t="shared" si="1"/>
        <v>26</v>
      </c>
      <c r="F12" s="463">
        <v>101.8</v>
      </c>
      <c r="G12" s="464">
        <f t="shared" si="2"/>
        <v>23</v>
      </c>
      <c r="H12" s="463">
        <v>101.4</v>
      </c>
      <c r="I12" s="464">
        <f t="shared" si="3"/>
        <v>26</v>
      </c>
      <c r="J12" s="463">
        <v>100.2</v>
      </c>
      <c r="K12" s="464">
        <f t="shared" si="4"/>
        <v>37</v>
      </c>
      <c r="L12" s="423">
        <v>100.1</v>
      </c>
      <c r="M12" s="464">
        <f t="shared" si="5"/>
        <v>35</v>
      </c>
    </row>
    <row r="13" spans="1:13" ht="15" customHeight="1">
      <c r="A13" s="460" t="s">
        <v>689</v>
      </c>
      <c r="B13" s="461">
        <v>100.7</v>
      </c>
      <c r="C13" s="462">
        <f t="shared" si="0"/>
        <v>21</v>
      </c>
      <c r="D13" s="463">
        <v>102.3</v>
      </c>
      <c r="E13" s="462">
        <f t="shared" si="1"/>
        <v>17</v>
      </c>
      <c r="F13" s="463">
        <v>102.1</v>
      </c>
      <c r="G13" s="464">
        <f t="shared" si="2"/>
        <v>21</v>
      </c>
      <c r="H13" s="463">
        <v>102.1</v>
      </c>
      <c r="I13" s="464">
        <f t="shared" si="3"/>
        <v>17</v>
      </c>
      <c r="J13" s="463">
        <v>102.6</v>
      </c>
      <c r="K13" s="464">
        <f t="shared" si="4"/>
        <v>16</v>
      </c>
      <c r="L13" s="423">
        <v>102.4</v>
      </c>
      <c r="M13" s="464">
        <f t="shared" si="5"/>
        <v>16</v>
      </c>
    </row>
    <row r="14" spans="1:13" ht="15" customHeight="1">
      <c r="A14" s="460" t="s">
        <v>690</v>
      </c>
      <c r="B14" s="461">
        <v>97.8</v>
      </c>
      <c r="C14" s="462">
        <f t="shared" si="0"/>
        <v>44</v>
      </c>
      <c r="D14" s="463">
        <v>98.9</v>
      </c>
      <c r="E14" s="462">
        <f t="shared" si="1"/>
        <v>43</v>
      </c>
      <c r="F14" s="463">
        <v>99.5</v>
      </c>
      <c r="G14" s="464">
        <f t="shared" si="2"/>
        <v>41</v>
      </c>
      <c r="H14" s="463">
        <v>99.5</v>
      </c>
      <c r="I14" s="464">
        <f t="shared" si="3"/>
        <v>40</v>
      </c>
      <c r="J14" s="463">
        <v>99.7</v>
      </c>
      <c r="K14" s="464">
        <f t="shared" si="4"/>
        <v>41</v>
      </c>
      <c r="L14" s="423">
        <v>98.9</v>
      </c>
      <c r="M14" s="464">
        <f t="shared" si="5"/>
        <v>44</v>
      </c>
    </row>
    <row r="15" spans="1:13" ht="15" customHeight="1">
      <c r="A15" s="460" t="s">
        <v>754</v>
      </c>
      <c r="B15" s="461">
        <v>104.5</v>
      </c>
      <c r="C15" s="462">
        <f t="shared" si="0"/>
        <v>6</v>
      </c>
      <c r="D15" s="463">
        <v>103.6</v>
      </c>
      <c r="E15" s="462">
        <f t="shared" si="1"/>
        <v>10</v>
      </c>
      <c r="F15" s="463">
        <v>103.5</v>
      </c>
      <c r="G15" s="464">
        <f t="shared" si="2"/>
        <v>10</v>
      </c>
      <c r="H15" s="463">
        <v>103.6</v>
      </c>
      <c r="I15" s="464">
        <f t="shared" si="3"/>
        <v>9</v>
      </c>
      <c r="J15" s="463">
        <v>103.8</v>
      </c>
      <c r="K15" s="464">
        <f t="shared" si="4"/>
        <v>8</v>
      </c>
      <c r="L15" s="423">
        <v>103.7</v>
      </c>
      <c r="M15" s="464">
        <f t="shared" si="5"/>
        <v>9</v>
      </c>
    </row>
    <row r="16" spans="1:13" ht="15" customHeight="1">
      <c r="A16" s="460" t="s">
        <v>691</v>
      </c>
      <c r="B16" s="461">
        <v>101.9</v>
      </c>
      <c r="C16" s="462">
        <f t="shared" si="0"/>
        <v>14</v>
      </c>
      <c r="D16" s="463">
        <v>102.5</v>
      </c>
      <c r="E16" s="462">
        <f t="shared" si="1"/>
        <v>15</v>
      </c>
      <c r="F16" s="463">
        <v>102.2</v>
      </c>
      <c r="G16" s="464">
        <f t="shared" si="2"/>
        <v>18</v>
      </c>
      <c r="H16" s="463">
        <v>102.3</v>
      </c>
      <c r="I16" s="464">
        <f t="shared" si="3"/>
        <v>15</v>
      </c>
      <c r="J16" s="463">
        <v>101.5</v>
      </c>
      <c r="K16" s="464">
        <f t="shared" si="4"/>
        <v>24</v>
      </c>
      <c r="L16" s="423">
        <v>101.8</v>
      </c>
      <c r="M16" s="464">
        <f t="shared" si="5"/>
        <v>22</v>
      </c>
    </row>
    <row r="17" spans="1:13" ht="15" customHeight="1">
      <c r="A17" s="460" t="s">
        <v>666</v>
      </c>
      <c r="B17" s="461">
        <v>110.9</v>
      </c>
      <c r="C17" s="462">
        <f t="shared" si="0"/>
        <v>1</v>
      </c>
      <c r="D17" s="463">
        <v>109.6</v>
      </c>
      <c r="E17" s="462">
        <f t="shared" si="1"/>
        <v>1</v>
      </c>
      <c r="F17" s="463">
        <v>109.5</v>
      </c>
      <c r="G17" s="464">
        <f t="shared" si="2"/>
        <v>1</v>
      </c>
      <c r="H17" s="463">
        <v>109.8</v>
      </c>
      <c r="I17" s="464">
        <f t="shared" si="3"/>
        <v>1</v>
      </c>
      <c r="J17" s="463">
        <v>110.1</v>
      </c>
      <c r="K17" s="464">
        <f t="shared" si="4"/>
        <v>1</v>
      </c>
      <c r="L17" s="423">
        <v>110.4</v>
      </c>
      <c r="M17" s="464">
        <f t="shared" si="5"/>
        <v>1</v>
      </c>
    </row>
    <row r="18" spans="1:13" ht="15" customHeight="1">
      <c r="A18" s="460" t="s">
        <v>692</v>
      </c>
      <c r="B18" s="461">
        <v>107.9</v>
      </c>
      <c r="C18" s="462">
        <f t="shared" si="0"/>
        <v>2</v>
      </c>
      <c r="D18" s="463">
        <v>107.9</v>
      </c>
      <c r="E18" s="462">
        <f t="shared" si="1"/>
        <v>2</v>
      </c>
      <c r="F18" s="463">
        <v>107.7</v>
      </c>
      <c r="G18" s="464">
        <f t="shared" si="2"/>
        <v>3</v>
      </c>
      <c r="H18" s="463">
        <v>108.6</v>
      </c>
      <c r="I18" s="464">
        <f t="shared" si="3"/>
        <v>2</v>
      </c>
      <c r="J18" s="463">
        <v>109.3</v>
      </c>
      <c r="K18" s="464">
        <f t="shared" si="4"/>
        <v>2</v>
      </c>
      <c r="L18" s="423">
        <v>109.6</v>
      </c>
      <c r="M18" s="464">
        <f t="shared" si="5"/>
        <v>2</v>
      </c>
    </row>
    <row r="19" spans="1:13" ht="15" customHeight="1">
      <c r="A19" s="460" t="s">
        <v>693</v>
      </c>
      <c r="B19" s="461">
        <v>101.6</v>
      </c>
      <c r="C19" s="462">
        <f t="shared" si="0"/>
        <v>15</v>
      </c>
      <c r="D19" s="463">
        <v>101.1</v>
      </c>
      <c r="E19" s="462">
        <f t="shared" si="1"/>
        <v>29</v>
      </c>
      <c r="F19" s="463">
        <v>101.5</v>
      </c>
      <c r="G19" s="464">
        <f t="shared" si="2"/>
        <v>25</v>
      </c>
      <c r="H19" s="463">
        <v>102.4</v>
      </c>
      <c r="I19" s="464">
        <f t="shared" si="3"/>
        <v>14</v>
      </c>
      <c r="J19" s="463">
        <v>102.8</v>
      </c>
      <c r="K19" s="464">
        <f t="shared" si="4"/>
        <v>15</v>
      </c>
      <c r="L19" s="423">
        <v>103.6</v>
      </c>
      <c r="M19" s="464">
        <f t="shared" si="5"/>
        <v>10</v>
      </c>
    </row>
    <row r="20" spans="1:13" ht="15" customHeight="1">
      <c r="A20" s="460" t="s">
        <v>694</v>
      </c>
      <c r="B20" s="461">
        <v>100.2</v>
      </c>
      <c r="C20" s="462">
        <f t="shared" si="0"/>
        <v>27</v>
      </c>
      <c r="D20" s="463">
        <v>102.5</v>
      </c>
      <c r="E20" s="462">
        <f t="shared" si="1"/>
        <v>15</v>
      </c>
      <c r="F20" s="463">
        <v>102.3</v>
      </c>
      <c r="G20" s="464">
        <f t="shared" si="2"/>
        <v>16</v>
      </c>
      <c r="H20" s="463">
        <v>101.8</v>
      </c>
      <c r="I20" s="464">
        <f t="shared" si="3"/>
        <v>21</v>
      </c>
      <c r="J20" s="463">
        <v>101.8</v>
      </c>
      <c r="K20" s="464">
        <f t="shared" si="4"/>
        <v>19</v>
      </c>
      <c r="L20" s="423">
        <v>101.5</v>
      </c>
      <c r="M20" s="464">
        <f t="shared" si="5"/>
        <v>23</v>
      </c>
    </row>
    <row r="21" spans="1:13" ht="15" customHeight="1">
      <c r="A21" s="460" t="s">
        <v>695</v>
      </c>
      <c r="B21" s="461">
        <v>99.6</v>
      </c>
      <c r="C21" s="462">
        <f t="shared" si="0"/>
        <v>32</v>
      </c>
      <c r="D21" s="463">
        <v>101.7</v>
      </c>
      <c r="E21" s="462">
        <f t="shared" si="1"/>
        <v>23</v>
      </c>
      <c r="F21" s="463">
        <v>102</v>
      </c>
      <c r="G21" s="464">
        <f t="shared" si="2"/>
        <v>22</v>
      </c>
      <c r="H21" s="463">
        <v>102.3</v>
      </c>
      <c r="I21" s="464">
        <f t="shared" si="3"/>
        <v>15</v>
      </c>
      <c r="J21" s="463">
        <v>103.3</v>
      </c>
      <c r="K21" s="464">
        <f t="shared" si="4"/>
        <v>9</v>
      </c>
      <c r="L21" s="423">
        <v>103.3</v>
      </c>
      <c r="M21" s="464">
        <f t="shared" si="5"/>
        <v>12</v>
      </c>
    </row>
    <row r="22" spans="1:13" ht="15" customHeight="1">
      <c r="A22" s="460" t="s">
        <v>696</v>
      </c>
      <c r="B22" s="461">
        <v>100.2</v>
      </c>
      <c r="C22" s="462">
        <f t="shared" si="0"/>
        <v>27</v>
      </c>
      <c r="D22" s="463">
        <v>101.5</v>
      </c>
      <c r="E22" s="462">
        <f t="shared" si="1"/>
        <v>25</v>
      </c>
      <c r="F22" s="463">
        <v>101</v>
      </c>
      <c r="G22" s="464">
        <f t="shared" si="2"/>
        <v>29</v>
      </c>
      <c r="H22" s="463">
        <v>101.1</v>
      </c>
      <c r="I22" s="464">
        <f t="shared" si="3"/>
        <v>28</v>
      </c>
      <c r="J22" s="463">
        <v>101.2</v>
      </c>
      <c r="K22" s="464">
        <f t="shared" si="4"/>
        <v>26</v>
      </c>
      <c r="L22" s="423">
        <v>101.3</v>
      </c>
      <c r="M22" s="464">
        <f t="shared" si="5"/>
        <v>26</v>
      </c>
    </row>
    <row r="23" spans="1:13" ht="15" customHeight="1">
      <c r="A23" s="460" t="s">
        <v>697</v>
      </c>
      <c r="B23" s="461">
        <v>100.7</v>
      </c>
      <c r="C23" s="462">
        <f t="shared" si="0"/>
        <v>21</v>
      </c>
      <c r="D23" s="463">
        <v>101.3</v>
      </c>
      <c r="E23" s="462">
        <f t="shared" si="1"/>
        <v>26</v>
      </c>
      <c r="F23" s="463">
        <v>101.2</v>
      </c>
      <c r="G23" s="464">
        <f t="shared" si="2"/>
        <v>27</v>
      </c>
      <c r="H23" s="463">
        <v>101.9</v>
      </c>
      <c r="I23" s="464">
        <f t="shared" si="3"/>
        <v>20</v>
      </c>
      <c r="J23" s="463">
        <v>102</v>
      </c>
      <c r="K23" s="464">
        <f t="shared" si="4"/>
        <v>18</v>
      </c>
      <c r="L23" s="423">
        <v>102.2</v>
      </c>
      <c r="M23" s="464">
        <f t="shared" si="5"/>
        <v>17</v>
      </c>
    </row>
    <row r="24" spans="1:13" ht="15" customHeight="1">
      <c r="A24" s="460" t="s">
        <v>698</v>
      </c>
      <c r="B24" s="461">
        <v>99.5</v>
      </c>
      <c r="C24" s="462">
        <f t="shared" si="0"/>
        <v>34</v>
      </c>
      <c r="D24" s="463">
        <v>100.6</v>
      </c>
      <c r="E24" s="462">
        <f t="shared" si="1"/>
        <v>34</v>
      </c>
      <c r="F24" s="463">
        <v>101</v>
      </c>
      <c r="G24" s="464">
        <f t="shared" si="2"/>
        <v>29</v>
      </c>
      <c r="H24" s="463">
        <v>100.5</v>
      </c>
      <c r="I24" s="464">
        <f t="shared" si="3"/>
        <v>33</v>
      </c>
      <c r="J24" s="463">
        <v>100.6</v>
      </c>
      <c r="K24" s="465">
        <f t="shared" si="4"/>
        <v>33</v>
      </c>
      <c r="L24" s="466">
        <v>100.4</v>
      </c>
      <c r="M24" s="467">
        <f t="shared" si="5"/>
        <v>32</v>
      </c>
    </row>
    <row r="25" spans="1:13" ht="15" customHeight="1">
      <c r="A25" s="460" t="s">
        <v>699</v>
      </c>
      <c r="B25" s="461">
        <v>101.1</v>
      </c>
      <c r="C25" s="462">
        <f t="shared" si="0"/>
        <v>18</v>
      </c>
      <c r="D25" s="463">
        <v>101.9</v>
      </c>
      <c r="E25" s="462">
        <f t="shared" si="1"/>
        <v>22</v>
      </c>
      <c r="F25" s="463">
        <v>101.3</v>
      </c>
      <c r="G25" s="464">
        <f t="shared" si="2"/>
        <v>26</v>
      </c>
      <c r="H25" s="463">
        <v>99.4</v>
      </c>
      <c r="I25" s="464">
        <f t="shared" si="3"/>
        <v>42</v>
      </c>
      <c r="J25" s="463">
        <v>98.7</v>
      </c>
      <c r="K25" s="464">
        <f t="shared" si="4"/>
        <v>44</v>
      </c>
      <c r="L25" s="423">
        <v>99</v>
      </c>
      <c r="M25" s="464">
        <f t="shared" si="5"/>
        <v>43</v>
      </c>
    </row>
    <row r="26" spans="1:13" ht="15" customHeight="1">
      <c r="A26" s="460" t="s">
        <v>700</v>
      </c>
      <c r="B26" s="461">
        <v>104.7</v>
      </c>
      <c r="C26" s="462">
        <f t="shared" si="0"/>
        <v>5</v>
      </c>
      <c r="D26" s="463">
        <v>105.2</v>
      </c>
      <c r="E26" s="462">
        <f t="shared" si="1"/>
        <v>4</v>
      </c>
      <c r="F26" s="463">
        <v>104.9</v>
      </c>
      <c r="G26" s="464">
        <f t="shared" si="2"/>
        <v>5</v>
      </c>
      <c r="H26" s="463">
        <v>104.3</v>
      </c>
      <c r="I26" s="464">
        <f t="shared" si="3"/>
        <v>7</v>
      </c>
      <c r="J26" s="463">
        <v>104.5</v>
      </c>
      <c r="K26" s="464">
        <f t="shared" si="4"/>
        <v>6</v>
      </c>
      <c r="L26" s="423">
        <v>104.1</v>
      </c>
      <c r="M26" s="464">
        <f t="shared" si="5"/>
        <v>7</v>
      </c>
    </row>
    <row r="27" spans="1:13" ht="15" customHeight="1">
      <c r="A27" s="460" t="s">
        <v>701</v>
      </c>
      <c r="B27" s="461">
        <v>103</v>
      </c>
      <c r="C27" s="462">
        <f t="shared" si="0"/>
        <v>10</v>
      </c>
      <c r="D27" s="463">
        <v>104.7</v>
      </c>
      <c r="E27" s="462">
        <f t="shared" si="1"/>
        <v>5</v>
      </c>
      <c r="F27" s="463">
        <v>105.1</v>
      </c>
      <c r="G27" s="464">
        <f t="shared" si="2"/>
        <v>4</v>
      </c>
      <c r="H27" s="463">
        <v>104.8</v>
      </c>
      <c r="I27" s="464">
        <f t="shared" si="3"/>
        <v>5</v>
      </c>
      <c r="J27" s="463">
        <v>105.1</v>
      </c>
      <c r="K27" s="464">
        <f t="shared" si="4"/>
        <v>4</v>
      </c>
      <c r="L27" s="423">
        <v>104.5</v>
      </c>
      <c r="M27" s="464">
        <f t="shared" si="5"/>
        <v>6</v>
      </c>
    </row>
    <row r="28" spans="1:13" ht="15" customHeight="1">
      <c r="A28" s="460" t="s">
        <v>702</v>
      </c>
      <c r="B28" s="461">
        <v>99.6</v>
      </c>
      <c r="C28" s="462">
        <f t="shared" si="0"/>
        <v>32</v>
      </c>
      <c r="D28" s="463">
        <v>100.9</v>
      </c>
      <c r="E28" s="462">
        <f t="shared" si="1"/>
        <v>32</v>
      </c>
      <c r="F28" s="463">
        <v>101.1</v>
      </c>
      <c r="G28" s="464">
        <f t="shared" si="2"/>
        <v>28</v>
      </c>
      <c r="H28" s="463">
        <v>101.5</v>
      </c>
      <c r="I28" s="464">
        <f t="shared" si="3"/>
        <v>25</v>
      </c>
      <c r="J28" s="463">
        <v>101.1</v>
      </c>
      <c r="K28" s="464">
        <f t="shared" si="4"/>
        <v>27</v>
      </c>
      <c r="L28" s="423">
        <v>101.4</v>
      </c>
      <c r="M28" s="464">
        <f t="shared" si="5"/>
        <v>25</v>
      </c>
    </row>
    <row r="29" spans="1:13" ht="15" customHeight="1">
      <c r="A29" s="460" t="s">
        <v>703</v>
      </c>
      <c r="B29" s="461">
        <v>100.6</v>
      </c>
      <c r="C29" s="462">
        <f t="shared" si="0"/>
        <v>24</v>
      </c>
      <c r="D29" s="463">
        <v>100.6</v>
      </c>
      <c r="E29" s="462">
        <f t="shared" si="1"/>
        <v>34</v>
      </c>
      <c r="F29" s="463">
        <v>100.9</v>
      </c>
      <c r="G29" s="464">
        <f t="shared" si="2"/>
        <v>33</v>
      </c>
      <c r="H29" s="463">
        <v>100.7</v>
      </c>
      <c r="I29" s="464">
        <f t="shared" si="3"/>
        <v>32</v>
      </c>
      <c r="J29" s="463">
        <v>100.5</v>
      </c>
      <c r="K29" s="464">
        <f t="shared" si="4"/>
        <v>35</v>
      </c>
      <c r="L29" s="423">
        <v>99.8</v>
      </c>
      <c r="M29" s="464">
        <f t="shared" si="5"/>
        <v>39</v>
      </c>
    </row>
    <row r="30" spans="1:13" ht="15" customHeight="1">
      <c r="A30" s="460" t="s">
        <v>704</v>
      </c>
      <c r="B30" s="461">
        <v>105</v>
      </c>
      <c r="C30" s="462">
        <f t="shared" si="0"/>
        <v>4</v>
      </c>
      <c r="D30" s="463">
        <v>104.7</v>
      </c>
      <c r="E30" s="462">
        <f t="shared" si="1"/>
        <v>5</v>
      </c>
      <c r="F30" s="463">
        <v>104.8</v>
      </c>
      <c r="G30" s="464">
        <f t="shared" si="2"/>
        <v>6</v>
      </c>
      <c r="H30" s="463">
        <v>104.9</v>
      </c>
      <c r="I30" s="464">
        <f t="shared" si="3"/>
        <v>4</v>
      </c>
      <c r="J30" s="463">
        <v>105</v>
      </c>
      <c r="K30" s="464">
        <f t="shared" si="4"/>
        <v>5</v>
      </c>
      <c r="L30" s="423">
        <v>105.1</v>
      </c>
      <c r="M30" s="464">
        <f t="shared" si="5"/>
        <v>4</v>
      </c>
    </row>
    <row r="31" spans="1:13" ht="15" customHeight="1">
      <c r="A31" s="460" t="s">
        <v>705</v>
      </c>
      <c r="B31" s="461">
        <v>107.1</v>
      </c>
      <c r="C31" s="462">
        <f t="shared" si="0"/>
        <v>3</v>
      </c>
      <c r="D31" s="463">
        <v>107.8</v>
      </c>
      <c r="E31" s="462">
        <f t="shared" si="1"/>
        <v>3</v>
      </c>
      <c r="F31" s="463">
        <v>108</v>
      </c>
      <c r="G31" s="464">
        <f t="shared" si="2"/>
        <v>2</v>
      </c>
      <c r="H31" s="463">
        <v>106.8</v>
      </c>
      <c r="I31" s="464">
        <f t="shared" si="3"/>
        <v>3</v>
      </c>
      <c r="J31" s="463">
        <v>106.9</v>
      </c>
      <c r="K31" s="464">
        <f t="shared" si="4"/>
        <v>3</v>
      </c>
      <c r="L31" s="423">
        <v>106.9</v>
      </c>
      <c r="M31" s="464">
        <f t="shared" si="5"/>
        <v>3</v>
      </c>
    </row>
    <row r="32" spans="1:13" ht="15" customHeight="1">
      <c r="A32" s="460" t="s">
        <v>706</v>
      </c>
      <c r="B32" s="461">
        <v>104.1</v>
      </c>
      <c r="C32" s="462">
        <f t="shared" si="0"/>
        <v>7</v>
      </c>
      <c r="D32" s="463">
        <v>104.1</v>
      </c>
      <c r="E32" s="462">
        <f t="shared" si="1"/>
        <v>8</v>
      </c>
      <c r="F32" s="463">
        <v>103.6</v>
      </c>
      <c r="G32" s="464">
        <f t="shared" si="2"/>
        <v>8</v>
      </c>
      <c r="H32" s="463">
        <v>103.5</v>
      </c>
      <c r="I32" s="464">
        <f t="shared" si="3"/>
        <v>11</v>
      </c>
      <c r="J32" s="463">
        <v>103.3</v>
      </c>
      <c r="K32" s="464">
        <f t="shared" si="4"/>
        <v>9</v>
      </c>
      <c r="L32" s="423">
        <v>103.1</v>
      </c>
      <c r="M32" s="464">
        <f t="shared" si="5"/>
        <v>13</v>
      </c>
    </row>
    <row r="33" spans="1:13" ht="15" customHeight="1">
      <c r="A33" s="460" t="s">
        <v>707</v>
      </c>
      <c r="B33" s="461">
        <v>101.1</v>
      </c>
      <c r="C33" s="462">
        <f t="shared" si="0"/>
        <v>18</v>
      </c>
      <c r="D33" s="463">
        <v>102.1</v>
      </c>
      <c r="E33" s="462">
        <f t="shared" si="1"/>
        <v>19</v>
      </c>
      <c r="F33" s="463">
        <v>102.3</v>
      </c>
      <c r="G33" s="464">
        <f t="shared" si="2"/>
        <v>16</v>
      </c>
      <c r="H33" s="463">
        <v>101.8</v>
      </c>
      <c r="I33" s="464">
        <f t="shared" si="3"/>
        <v>21</v>
      </c>
      <c r="J33" s="463">
        <v>101.6</v>
      </c>
      <c r="K33" s="464">
        <f t="shared" si="4"/>
        <v>20</v>
      </c>
      <c r="L33" s="423">
        <v>102.1</v>
      </c>
      <c r="M33" s="464">
        <f t="shared" si="5"/>
        <v>18</v>
      </c>
    </row>
    <row r="34" spans="1:13" ht="15" customHeight="1">
      <c r="A34" s="460" t="s">
        <v>708</v>
      </c>
      <c r="B34" s="461">
        <v>100.7</v>
      </c>
      <c r="C34" s="462">
        <f t="shared" si="0"/>
        <v>21</v>
      </c>
      <c r="D34" s="463">
        <v>102.1</v>
      </c>
      <c r="E34" s="462">
        <f t="shared" si="1"/>
        <v>19</v>
      </c>
      <c r="F34" s="463">
        <v>102.2</v>
      </c>
      <c r="G34" s="464">
        <f t="shared" si="2"/>
        <v>18</v>
      </c>
      <c r="H34" s="463">
        <v>101.7</v>
      </c>
      <c r="I34" s="464">
        <f t="shared" si="3"/>
        <v>24</v>
      </c>
      <c r="J34" s="463">
        <v>101.6</v>
      </c>
      <c r="K34" s="464">
        <f t="shared" si="4"/>
        <v>20</v>
      </c>
      <c r="L34" s="423">
        <v>102.1</v>
      </c>
      <c r="M34" s="464">
        <f t="shared" si="5"/>
        <v>18</v>
      </c>
    </row>
    <row r="35" spans="1:13" ht="15" customHeight="1">
      <c r="A35" s="460" t="s">
        <v>709</v>
      </c>
      <c r="B35" s="461">
        <v>98.5</v>
      </c>
      <c r="C35" s="462">
        <f t="shared" si="0"/>
        <v>41</v>
      </c>
      <c r="D35" s="463">
        <v>99.6</v>
      </c>
      <c r="E35" s="462">
        <f t="shared" si="1"/>
        <v>39</v>
      </c>
      <c r="F35" s="463">
        <v>100.6</v>
      </c>
      <c r="G35" s="464">
        <f t="shared" si="2"/>
        <v>35</v>
      </c>
      <c r="H35" s="463">
        <v>99.3</v>
      </c>
      <c r="I35" s="464">
        <f t="shared" si="3"/>
        <v>43</v>
      </c>
      <c r="J35" s="463">
        <v>100.1</v>
      </c>
      <c r="K35" s="464">
        <f t="shared" si="4"/>
        <v>38</v>
      </c>
      <c r="L35" s="423">
        <v>100.2</v>
      </c>
      <c r="M35" s="464">
        <f t="shared" si="5"/>
        <v>33</v>
      </c>
    </row>
    <row r="36" spans="1:13" ht="15" customHeight="1">
      <c r="A36" s="460" t="s">
        <v>710</v>
      </c>
      <c r="B36" s="461">
        <v>101.6</v>
      </c>
      <c r="C36" s="462">
        <f t="shared" si="0"/>
        <v>15</v>
      </c>
      <c r="D36" s="463">
        <v>104</v>
      </c>
      <c r="E36" s="462">
        <f t="shared" si="1"/>
        <v>9</v>
      </c>
      <c r="F36" s="463">
        <v>104.2</v>
      </c>
      <c r="G36" s="464">
        <f t="shared" si="2"/>
        <v>7</v>
      </c>
      <c r="H36" s="463">
        <v>103.1</v>
      </c>
      <c r="I36" s="464">
        <f t="shared" si="3"/>
        <v>12</v>
      </c>
      <c r="J36" s="463">
        <v>103.1</v>
      </c>
      <c r="K36" s="464">
        <f t="shared" si="4"/>
        <v>12</v>
      </c>
      <c r="L36" s="423">
        <v>102.7</v>
      </c>
      <c r="M36" s="464">
        <f t="shared" si="5"/>
        <v>15</v>
      </c>
    </row>
    <row r="37" spans="1:13" ht="15" customHeight="1">
      <c r="A37" s="460" t="s">
        <v>711</v>
      </c>
      <c r="B37" s="461">
        <v>101</v>
      </c>
      <c r="C37" s="462">
        <f t="shared" si="0"/>
        <v>20</v>
      </c>
      <c r="D37" s="463">
        <v>101.7</v>
      </c>
      <c r="E37" s="462">
        <f t="shared" si="1"/>
        <v>23</v>
      </c>
      <c r="F37" s="463">
        <v>102.2</v>
      </c>
      <c r="G37" s="464">
        <f t="shared" si="2"/>
        <v>18</v>
      </c>
      <c r="H37" s="463">
        <v>102.1</v>
      </c>
      <c r="I37" s="464">
        <f t="shared" si="3"/>
        <v>17</v>
      </c>
      <c r="J37" s="463">
        <v>102.6</v>
      </c>
      <c r="K37" s="464">
        <f t="shared" si="4"/>
        <v>16</v>
      </c>
      <c r="L37" s="423">
        <v>103.4</v>
      </c>
      <c r="M37" s="464">
        <f t="shared" si="5"/>
        <v>11</v>
      </c>
    </row>
    <row r="38" spans="1:13" ht="15" customHeight="1">
      <c r="A38" s="460" t="s">
        <v>712</v>
      </c>
      <c r="B38" s="461">
        <v>98.9</v>
      </c>
      <c r="C38" s="462">
        <f t="shared" si="0"/>
        <v>39</v>
      </c>
      <c r="D38" s="463">
        <v>99.1</v>
      </c>
      <c r="E38" s="462">
        <f t="shared" si="1"/>
        <v>41</v>
      </c>
      <c r="F38" s="463">
        <v>99.6</v>
      </c>
      <c r="G38" s="464">
        <f t="shared" si="2"/>
        <v>40</v>
      </c>
      <c r="H38" s="463">
        <v>99.8</v>
      </c>
      <c r="I38" s="464">
        <f t="shared" si="3"/>
        <v>38</v>
      </c>
      <c r="J38" s="463">
        <v>100.7</v>
      </c>
      <c r="K38" s="464">
        <f t="shared" si="4"/>
        <v>32</v>
      </c>
      <c r="L38" s="423">
        <v>100.5</v>
      </c>
      <c r="M38" s="464">
        <f t="shared" si="5"/>
        <v>29</v>
      </c>
    </row>
    <row r="39" spans="1:13" ht="15" customHeight="1">
      <c r="A39" s="460" t="s">
        <v>713</v>
      </c>
      <c r="B39" s="461">
        <v>98.5</v>
      </c>
      <c r="C39" s="462">
        <f t="shared" si="0"/>
        <v>41</v>
      </c>
      <c r="D39" s="463">
        <v>99.9</v>
      </c>
      <c r="E39" s="462">
        <f t="shared" si="1"/>
        <v>38</v>
      </c>
      <c r="F39" s="463">
        <v>100.4</v>
      </c>
      <c r="G39" s="464">
        <f t="shared" si="2"/>
        <v>37</v>
      </c>
      <c r="H39" s="463">
        <v>100.2</v>
      </c>
      <c r="I39" s="464">
        <f t="shared" si="3"/>
        <v>37</v>
      </c>
      <c r="J39" s="463">
        <v>100.8</v>
      </c>
      <c r="K39" s="464">
        <f t="shared" si="4"/>
        <v>31</v>
      </c>
      <c r="L39" s="423">
        <v>100.5</v>
      </c>
      <c r="M39" s="464">
        <f t="shared" si="5"/>
        <v>29</v>
      </c>
    </row>
    <row r="40" spans="1:13" ht="15" customHeight="1">
      <c r="A40" s="460" t="s">
        <v>714</v>
      </c>
      <c r="B40" s="461">
        <v>98</v>
      </c>
      <c r="C40" s="462">
        <f t="shared" si="0"/>
        <v>43</v>
      </c>
      <c r="D40" s="463">
        <v>98.1</v>
      </c>
      <c r="E40" s="462">
        <f t="shared" si="1"/>
        <v>44</v>
      </c>
      <c r="F40" s="463">
        <v>98.3</v>
      </c>
      <c r="G40" s="464">
        <f t="shared" si="2"/>
        <v>44</v>
      </c>
      <c r="H40" s="463">
        <v>99</v>
      </c>
      <c r="I40" s="464">
        <f t="shared" si="3"/>
        <v>44</v>
      </c>
      <c r="J40" s="463">
        <v>99.2</v>
      </c>
      <c r="K40" s="464">
        <f t="shared" si="4"/>
        <v>43</v>
      </c>
      <c r="L40" s="423">
        <v>99.2</v>
      </c>
      <c r="M40" s="464">
        <f t="shared" si="5"/>
        <v>41</v>
      </c>
    </row>
    <row r="41" spans="1:13" ht="15" customHeight="1">
      <c r="A41" s="460" t="s">
        <v>715</v>
      </c>
      <c r="B41" s="461">
        <v>99.3</v>
      </c>
      <c r="C41" s="462">
        <f t="shared" si="0"/>
        <v>36</v>
      </c>
      <c r="D41" s="463">
        <v>100.5</v>
      </c>
      <c r="E41" s="462">
        <f t="shared" si="1"/>
        <v>36</v>
      </c>
      <c r="F41" s="463">
        <v>100.6</v>
      </c>
      <c r="G41" s="464">
        <f t="shared" si="2"/>
        <v>35</v>
      </c>
      <c r="H41" s="463">
        <v>101.4</v>
      </c>
      <c r="I41" s="464">
        <f t="shared" si="3"/>
        <v>26</v>
      </c>
      <c r="J41" s="463">
        <v>101.6</v>
      </c>
      <c r="K41" s="464">
        <f t="shared" si="4"/>
        <v>20</v>
      </c>
      <c r="L41" s="423">
        <v>100.9</v>
      </c>
      <c r="M41" s="464">
        <f t="shared" si="5"/>
        <v>28</v>
      </c>
    </row>
    <row r="42" spans="1:13" ht="15" customHeight="1">
      <c r="A42" s="460" t="s">
        <v>716</v>
      </c>
      <c r="B42" s="461">
        <v>96.8</v>
      </c>
      <c r="C42" s="462">
        <f t="shared" si="0"/>
        <v>45</v>
      </c>
      <c r="D42" s="463">
        <v>98.1</v>
      </c>
      <c r="E42" s="462">
        <f t="shared" si="1"/>
        <v>44</v>
      </c>
      <c r="F42" s="463">
        <v>97.9</v>
      </c>
      <c r="G42" s="464">
        <f t="shared" si="2"/>
        <v>45</v>
      </c>
      <c r="H42" s="463">
        <v>97.7</v>
      </c>
      <c r="I42" s="464">
        <f t="shared" si="3"/>
        <v>46</v>
      </c>
      <c r="J42" s="463">
        <v>97.9</v>
      </c>
      <c r="K42" s="464">
        <f t="shared" si="4"/>
        <v>46</v>
      </c>
      <c r="L42" s="423">
        <v>98.3</v>
      </c>
      <c r="M42" s="464">
        <f t="shared" si="5"/>
        <v>46</v>
      </c>
    </row>
    <row r="43" spans="1:13" ht="15" customHeight="1">
      <c r="A43" s="468" t="s">
        <v>717</v>
      </c>
      <c r="B43" s="469">
        <v>100.1</v>
      </c>
      <c r="C43" s="470">
        <f t="shared" si="0"/>
        <v>29</v>
      </c>
      <c r="D43" s="471">
        <v>101.1</v>
      </c>
      <c r="E43" s="470">
        <f t="shared" si="1"/>
        <v>29</v>
      </c>
      <c r="F43" s="471">
        <v>100.8</v>
      </c>
      <c r="G43" s="472">
        <f t="shared" si="2"/>
        <v>34</v>
      </c>
      <c r="H43" s="471">
        <v>100.9</v>
      </c>
      <c r="I43" s="472">
        <f t="shared" si="3"/>
        <v>29</v>
      </c>
      <c r="J43" s="471">
        <v>100.9</v>
      </c>
      <c r="K43" s="472">
        <f t="shared" si="4"/>
        <v>30</v>
      </c>
      <c r="L43" s="473">
        <v>99.5</v>
      </c>
      <c r="M43" s="472">
        <f t="shared" si="5"/>
        <v>40</v>
      </c>
    </row>
    <row r="44" spans="1:13" ht="15" customHeight="1">
      <c r="A44" s="460" t="s">
        <v>718</v>
      </c>
      <c r="B44" s="461">
        <v>104.1</v>
      </c>
      <c r="C44" s="462">
        <f t="shared" si="0"/>
        <v>7</v>
      </c>
      <c r="D44" s="463">
        <v>104.4</v>
      </c>
      <c r="E44" s="462">
        <f t="shared" si="1"/>
        <v>7</v>
      </c>
      <c r="F44" s="463">
        <v>103</v>
      </c>
      <c r="G44" s="464">
        <f t="shared" si="2"/>
        <v>14</v>
      </c>
      <c r="H44" s="463">
        <v>100.8</v>
      </c>
      <c r="I44" s="464">
        <f t="shared" si="3"/>
        <v>30</v>
      </c>
      <c r="J44" s="463">
        <v>100.4</v>
      </c>
      <c r="K44" s="464">
        <f t="shared" si="4"/>
        <v>36</v>
      </c>
      <c r="L44" s="423">
        <v>100.2</v>
      </c>
      <c r="M44" s="464">
        <f t="shared" si="5"/>
        <v>33</v>
      </c>
    </row>
    <row r="45" spans="1:13" ht="15" customHeight="1">
      <c r="A45" s="460" t="s">
        <v>719</v>
      </c>
      <c r="B45" s="461">
        <v>99.2</v>
      </c>
      <c r="C45" s="462">
        <f t="shared" si="0"/>
        <v>37</v>
      </c>
      <c r="D45" s="463">
        <v>99</v>
      </c>
      <c r="E45" s="462">
        <f t="shared" si="1"/>
        <v>42</v>
      </c>
      <c r="F45" s="463">
        <v>99.1</v>
      </c>
      <c r="G45" s="464">
        <f t="shared" si="2"/>
        <v>43</v>
      </c>
      <c r="H45" s="463">
        <v>99.6</v>
      </c>
      <c r="I45" s="464">
        <f t="shared" si="3"/>
        <v>39</v>
      </c>
      <c r="J45" s="463">
        <v>99.7</v>
      </c>
      <c r="K45" s="464">
        <f t="shared" si="4"/>
        <v>41</v>
      </c>
      <c r="L45" s="423">
        <v>99.9</v>
      </c>
      <c r="M45" s="464">
        <f t="shared" si="5"/>
        <v>38</v>
      </c>
    </row>
    <row r="46" spans="1:13" ht="15" customHeight="1">
      <c r="A46" s="460" t="s">
        <v>720</v>
      </c>
      <c r="B46" s="461">
        <v>102.8</v>
      </c>
      <c r="C46" s="462">
        <f t="shared" si="0"/>
        <v>11</v>
      </c>
      <c r="D46" s="463">
        <v>103.1</v>
      </c>
      <c r="E46" s="462">
        <f t="shared" si="1"/>
        <v>13</v>
      </c>
      <c r="F46" s="463">
        <v>103.5</v>
      </c>
      <c r="G46" s="464">
        <f t="shared" si="2"/>
        <v>10</v>
      </c>
      <c r="H46" s="463">
        <v>104.7</v>
      </c>
      <c r="I46" s="464">
        <f t="shared" si="3"/>
        <v>6</v>
      </c>
      <c r="J46" s="463">
        <v>104</v>
      </c>
      <c r="K46" s="464">
        <f t="shared" si="4"/>
        <v>7</v>
      </c>
      <c r="L46" s="423">
        <v>104.6</v>
      </c>
      <c r="M46" s="464">
        <f t="shared" si="5"/>
        <v>5</v>
      </c>
    </row>
    <row r="47" spans="1:13" ht="15" customHeight="1">
      <c r="A47" s="460" t="s">
        <v>721</v>
      </c>
      <c r="B47" s="461">
        <v>99.7</v>
      </c>
      <c r="C47" s="462">
        <f t="shared" si="0"/>
        <v>31</v>
      </c>
      <c r="D47" s="463">
        <v>100</v>
      </c>
      <c r="E47" s="462">
        <f t="shared" si="1"/>
        <v>37</v>
      </c>
      <c r="F47" s="463">
        <v>99.8</v>
      </c>
      <c r="G47" s="464">
        <f t="shared" si="2"/>
        <v>39</v>
      </c>
      <c r="H47" s="463">
        <v>100.3</v>
      </c>
      <c r="I47" s="464">
        <f t="shared" si="3"/>
        <v>36</v>
      </c>
      <c r="J47" s="463">
        <v>100.6</v>
      </c>
      <c r="K47" s="464">
        <f t="shared" si="4"/>
        <v>33</v>
      </c>
      <c r="L47" s="423">
        <v>100</v>
      </c>
      <c r="M47" s="464">
        <f t="shared" si="5"/>
        <v>37</v>
      </c>
    </row>
    <row r="48" spans="1:13" ht="15" customHeight="1">
      <c r="A48" s="460" t="s">
        <v>722</v>
      </c>
      <c r="B48" s="461">
        <v>98.9</v>
      </c>
      <c r="C48" s="462">
        <f t="shared" si="0"/>
        <v>39</v>
      </c>
      <c r="D48" s="463">
        <v>99.6</v>
      </c>
      <c r="E48" s="462">
        <f t="shared" si="1"/>
        <v>39</v>
      </c>
      <c r="F48" s="463">
        <v>99.3</v>
      </c>
      <c r="G48" s="464">
        <f t="shared" si="2"/>
        <v>42</v>
      </c>
      <c r="H48" s="463">
        <v>99.5</v>
      </c>
      <c r="I48" s="464">
        <f t="shared" si="3"/>
        <v>40</v>
      </c>
      <c r="J48" s="463">
        <v>99.8</v>
      </c>
      <c r="K48" s="464">
        <f t="shared" si="4"/>
        <v>40</v>
      </c>
      <c r="L48" s="423">
        <v>100.5</v>
      </c>
      <c r="M48" s="464">
        <f t="shared" si="5"/>
        <v>29</v>
      </c>
    </row>
    <row r="49" spans="1:13" ht="15" customHeight="1">
      <c r="A49" s="460" t="s">
        <v>723</v>
      </c>
      <c r="B49" s="461">
        <v>96.3</v>
      </c>
      <c r="C49" s="462">
        <f t="shared" si="0"/>
        <v>47</v>
      </c>
      <c r="D49" s="463">
        <v>97.6</v>
      </c>
      <c r="E49" s="462">
        <f t="shared" si="1"/>
        <v>46</v>
      </c>
      <c r="F49" s="463">
        <v>97.9</v>
      </c>
      <c r="G49" s="464">
        <f t="shared" si="2"/>
        <v>45</v>
      </c>
      <c r="H49" s="463">
        <v>98.4</v>
      </c>
      <c r="I49" s="464">
        <f t="shared" si="3"/>
        <v>45</v>
      </c>
      <c r="J49" s="463">
        <v>98.1</v>
      </c>
      <c r="K49" s="464">
        <f t="shared" si="4"/>
        <v>45</v>
      </c>
      <c r="L49" s="423">
        <v>98.4</v>
      </c>
      <c r="M49" s="464">
        <f t="shared" si="5"/>
        <v>45</v>
      </c>
    </row>
    <row r="50" spans="1:13" ht="15" customHeight="1">
      <c r="A50" s="460" t="s">
        <v>724</v>
      </c>
      <c r="B50" s="461">
        <v>100.5</v>
      </c>
      <c r="C50" s="462">
        <f t="shared" si="0"/>
        <v>25</v>
      </c>
      <c r="D50" s="463">
        <v>101.2</v>
      </c>
      <c r="E50" s="462">
        <f t="shared" si="1"/>
        <v>28</v>
      </c>
      <c r="F50" s="463">
        <v>101</v>
      </c>
      <c r="G50" s="464">
        <f t="shared" si="2"/>
        <v>29</v>
      </c>
      <c r="H50" s="463">
        <v>100.4</v>
      </c>
      <c r="I50" s="464">
        <f t="shared" si="3"/>
        <v>34</v>
      </c>
      <c r="J50" s="463">
        <v>101</v>
      </c>
      <c r="K50" s="464">
        <f t="shared" si="4"/>
        <v>29</v>
      </c>
      <c r="L50" s="423">
        <v>101.1</v>
      </c>
      <c r="M50" s="464">
        <f t="shared" si="5"/>
        <v>27</v>
      </c>
    </row>
    <row r="51" spans="1:13" ht="15" customHeight="1">
      <c r="A51" s="460" t="s">
        <v>725</v>
      </c>
      <c r="B51" s="461">
        <v>96.4</v>
      </c>
      <c r="C51" s="462">
        <f t="shared" si="0"/>
        <v>46</v>
      </c>
      <c r="D51" s="474">
        <v>97.3</v>
      </c>
      <c r="E51" s="462">
        <f t="shared" si="1"/>
        <v>47</v>
      </c>
      <c r="F51" s="474">
        <v>96.9</v>
      </c>
      <c r="G51" s="475">
        <f t="shared" si="2"/>
        <v>47</v>
      </c>
      <c r="H51" s="474">
        <v>97</v>
      </c>
      <c r="I51" s="475">
        <f t="shared" si="3"/>
        <v>47</v>
      </c>
      <c r="J51" s="474">
        <v>97</v>
      </c>
      <c r="K51" s="475">
        <f t="shared" si="4"/>
        <v>47</v>
      </c>
      <c r="L51" s="476">
        <v>97.3</v>
      </c>
      <c r="M51" s="475">
        <f t="shared" si="5"/>
        <v>47</v>
      </c>
    </row>
    <row r="52" spans="1:12" ht="6" customHeight="1">
      <c r="A52" s="477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42"/>
    </row>
  </sheetData>
  <mergeCells count="1">
    <mergeCell ref="K2:M2"/>
  </mergeCells>
  <printOptions horizontalCentered="1"/>
  <pageMargins left="0.5118110236220472" right="0.5118110236220472" top="0.984251968503937" bottom="0.5118110236220472" header="0.5118110236220472" footer="0.5118110236220472"/>
  <pageSetup firstPageNumber="38" useFirstPageNumber="1" horizontalDpi="400" verticalDpi="400" orientation="portrait" paperSize="9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OutlineSymbols="0" zoomScaleSheetLayoutView="100" workbookViewId="0" topLeftCell="A1">
      <selection activeCell="A1" sqref="A1"/>
    </sheetView>
  </sheetViews>
  <sheetFormatPr defaultColWidth="9.00390625" defaultRowHeight="13.5"/>
  <cols>
    <col min="1" max="1" width="22.75390625" style="42" customWidth="1"/>
    <col min="2" max="2" width="9.00390625" style="42" customWidth="1"/>
    <col min="3" max="5" width="8.375" style="42" customWidth="1"/>
    <col min="6" max="8" width="9.00390625" style="42" customWidth="1"/>
    <col min="9" max="10" width="0.6171875" style="78" customWidth="1"/>
    <col min="11" max="11" width="22.75390625" style="42" customWidth="1"/>
    <col min="12" max="12" width="9.00390625" style="42" customWidth="1"/>
    <col min="13" max="15" width="8.375" style="42" customWidth="1"/>
    <col min="16" max="18" width="9.00390625" style="42" customWidth="1"/>
    <col min="19" max="19" width="8.375" style="42" customWidth="1"/>
    <col min="20" max="16384" width="10.875" style="42" customWidth="1"/>
  </cols>
  <sheetData>
    <row r="1" spans="1:19" s="40" customFormat="1" ht="18.75" customHeight="1">
      <c r="A1" s="36" t="s">
        <v>135</v>
      </c>
      <c r="B1" s="37"/>
      <c r="C1" s="37"/>
      <c r="D1" s="37"/>
      <c r="E1" s="37"/>
      <c r="F1" s="37"/>
      <c r="G1" s="37"/>
      <c r="H1" s="37"/>
      <c r="I1" s="38"/>
      <c r="J1" s="38"/>
      <c r="K1" s="36" t="s">
        <v>49</v>
      </c>
      <c r="L1" s="39"/>
      <c r="M1" s="37"/>
      <c r="N1" s="37"/>
      <c r="O1" s="37"/>
      <c r="P1" s="37"/>
      <c r="Q1" s="37"/>
      <c r="R1" s="37"/>
      <c r="S1" s="37"/>
    </row>
    <row r="2" spans="1:19" ht="18.75" customHeight="1">
      <c r="A2" s="41"/>
      <c r="B2" s="41"/>
      <c r="C2" s="41"/>
      <c r="E2" s="41"/>
      <c r="F2" s="41"/>
      <c r="G2" s="41" t="s">
        <v>32</v>
      </c>
      <c r="H2" s="41"/>
      <c r="I2" s="43"/>
      <c r="J2" s="43"/>
      <c r="K2" s="41"/>
      <c r="L2" s="41"/>
      <c r="M2" s="41"/>
      <c r="O2" s="41"/>
      <c r="P2" s="41"/>
      <c r="Q2" s="41" t="s">
        <v>32</v>
      </c>
      <c r="R2" s="41"/>
      <c r="S2" s="41"/>
    </row>
    <row r="3" spans="1:19" ht="15" customHeight="1">
      <c r="A3" s="44"/>
      <c r="B3" s="44"/>
      <c r="C3" s="45" t="s">
        <v>50</v>
      </c>
      <c r="D3" s="46" t="s">
        <v>50</v>
      </c>
      <c r="E3" s="46" t="s">
        <v>50</v>
      </c>
      <c r="F3" s="46" t="s">
        <v>51</v>
      </c>
      <c r="G3" s="46" t="s">
        <v>51</v>
      </c>
      <c r="H3" s="45" t="s">
        <v>52</v>
      </c>
      <c r="I3" s="47"/>
      <c r="J3" s="47"/>
      <c r="K3" s="44"/>
      <c r="L3" s="44"/>
      <c r="M3" s="45" t="s">
        <v>50</v>
      </c>
      <c r="N3" s="46" t="s">
        <v>50</v>
      </c>
      <c r="O3" s="46" t="s">
        <v>50</v>
      </c>
      <c r="P3" s="46" t="s">
        <v>51</v>
      </c>
      <c r="Q3" s="48" t="s">
        <v>51</v>
      </c>
      <c r="R3" s="49" t="s">
        <v>52</v>
      </c>
      <c r="S3" s="43"/>
    </row>
    <row r="4" spans="1:19" s="57" customFormat="1" ht="15" customHeight="1">
      <c r="A4" s="50" t="s">
        <v>53</v>
      </c>
      <c r="B4" s="51" t="s">
        <v>54</v>
      </c>
      <c r="C4" s="52" t="s">
        <v>55</v>
      </c>
      <c r="D4" s="52" t="s">
        <v>56</v>
      </c>
      <c r="E4" s="52" t="s">
        <v>57</v>
      </c>
      <c r="F4" s="52" t="s">
        <v>58</v>
      </c>
      <c r="G4" s="52" t="s">
        <v>59</v>
      </c>
      <c r="H4" s="50"/>
      <c r="I4" s="53"/>
      <c r="J4" s="53"/>
      <c r="K4" s="50" t="s">
        <v>53</v>
      </c>
      <c r="L4" s="51" t="s">
        <v>54</v>
      </c>
      <c r="M4" s="52" t="s">
        <v>55</v>
      </c>
      <c r="N4" s="52" t="s">
        <v>56</v>
      </c>
      <c r="O4" s="52" t="s">
        <v>57</v>
      </c>
      <c r="P4" s="54" t="s">
        <v>58</v>
      </c>
      <c r="Q4" s="55" t="s">
        <v>59</v>
      </c>
      <c r="R4" s="56"/>
      <c r="S4" s="53"/>
    </row>
    <row r="5" spans="1:19" s="63" customFormat="1" ht="15" customHeight="1">
      <c r="A5" s="58"/>
      <c r="B5" s="58"/>
      <c r="C5" s="59" t="s">
        <v>60</v>
      </c>
      <c r="D5" s="60" t="s">
        <v>60</v>
      </c>
      <c r="E5" s="60" t="s">
        <v>60</v>
      </c>
      <c r="F5" s="60" t="s">
        <v>61</v>
      </c>
      <c r="G5" s="60" t="s">
        <v>61</v>
      </c>
      <c r="H5" s="59" t="s">
        <v>59</v>
      </c>
      <c r="I5" s="61"/>
      <c r="J5" s="61"/>
      <c r="K5" s="58"/>
      <c r="L5" s="58"/>
      <c r="M5" s="59" t="s">
        <v>60</v>
      </c>
      <c r="N5" s="60" t="s">
        <v>60</v>
      </c>
      <c r="O5" s="60" t="s">
        <v>60</v>
      </c>
      <c r="P5" s="60" t="s">
        <v>61</v>
      </c>
      <c r="Q5" s="59" t="s">
        <v>61</v>
      </c>
      <c r="R5" s="59" t="s">
        <v>59</v>
      </c>
      <c r="S5" s="62"/>
    </row>
    <row r="6" spans="1:19" ht="15" customHeight="1">
      <c r="A6" s="64" t="s">
        <v>62</v>
      </c>
      <c r="B6" s="64">
        <v>10000</v>
      </c>
      <c r="C6" s="65">
        <v>97.8</v>
      </c>
      <c r="D6" s="65">
        <v>97.9</v>
      </c>
      <c r="E6" s="65">
        <v>97.5</v>
      </c>
      <c r="F6" s="66">
        <v>0.10224948875256497</v>
      </c>
      <c r="G6" s="66">
        <f>(E6-D6)/D6*100</f>
        <v>-0.4085801838610886</v>
      </c>
      <c r="H6" s="67">
        <f>(E6-D6)/$D$6*(B6/$B$6)*100</f>
        <v>-0.4085801838610886</v>
      </c>
      <c r="I6" s="68"/>
      <c r="J6" s="69"/>
      <c r="K6" s="70" t="s">
        <v>63</v>
      </c>
      <c r="L6" s="71">
        <v>48</v>
      </c>
      <c r="M6" s="72">
        <v>94.1</v>
      </c>
      <c r="N6" s="72">
        <v>91.8</v>
      </c>
      <c r="O6" s="72">
        <v>89.9</v>
      </c>
      <c r="P6" s="73">
        <v>-2.444208289054195</v>
      </c>
      <c r="Q6" s="73">
        <f>(O6-N6)/N6*100</f>
        <v>-2.0697167755991193</v>
      </c>
      <c r="R6" s="74">
        <f>(O6-N6)/$D$6*(L6/$B$6)*100</f>
        <v>-0.009315628192032643</v>
      </c>
      <c r="S6" s="43"/>
    </row>
    <row r="7" spans="1:19" ht="15" customHeight="1">
      <c r="A7" s="71"/>
      <c r="B7" s="71"/>
      <c r="C7" s="72"/>
      <c r="D7" s="72"/>
      <c r="E7" s="65"/>
      <c r="F7" s="73"/>
      <c r="G7" s="73"/>
      <c r="H7" s="75"/>
      <c r="I7" s="68"/>
      <c r="J7" s="69"/>
      <c r="K7" s="70" t="s">
        <v>64</v>
      </c>
      <c r="L7" s="71">
        <v>33</v>
      </c>
      <c r="M7" s="72">
        <v>100.2</v>
      </c>
      <c r="N7" s="72">
        <v>100.5</v>
      </c>
      <c r="O7" s="72">
        <v>100.6</v>
      </c>
      <c r="P7" s="73">
        <v>0.29940119760478756</v>
      </c>
      <c r="Q7" s="73">
        <f>(O7-N7)/N7*100</f>
        <v>0.09950248756218338</v>
      </c>
      <c r="R7" s="74">
        <f>(O7-N7)/$D$6*(L7/$B$6)*100</f>
        <v>0.00033707865168537405</v>
      </c>
      <c r="S7" s="43"/>
    </row>
    <row r="8" spans="1:19" ht="15" customHeight="1">
      <c r="A8" s="71" t="s">
        <v>65</v>
      </c>
      <c r="B8" s="71">
        <v>2782</v>
      </c>
      <c r="C8" s="72">
        <v>99.3</v>
      </c>
      <c r="D8" s="72">
        <v>100.4</v>
      </c>
      <c r="E8" s="65">
        <v>99.2</v>
      </c>
      <c r="F8" s="73">
        <v>1.1077542799597266</v>
      </c>
      <c r="G8" s="73">
        <f aca="true" t="shared" si="0" ref="G8:G20">(E8-D8)/D8*100</f>
        <v>-1.1952191235059788</v>
      </c>
      <c r="H8" s="75">
        <f aca="true" t="shared" si="1" ref="H8:H20">(E8-D8)/$D$6*(B8/$B$6)*100</f>
        <v>-0.34100102145046046</v>
      </c>
      <c r="I8" s="68"/>
      <c r="J8" s="69"/>
      <c r="K8" s="70"/>
      <c r="L8" s="71"/>
      <c r="M8" s="72"/>
      <c r="N8" s="72"/>
      <c r="O8" s="72"/>
      <c r="P8" s="73"/>
      <c r="Q8" s="73"/>
      <c r="R8" s="74"/>
      <c r="S8" s="43"/>
    </row>
    <row r="9" spans="1:19" ht="15" customHeight="1">
      <c r="A9" s="71" t="s">
        <v>66</v>
      </c>
      <c r="B9" s="71">
        <v>230</v>
      </c>
      <c r="C9" s="72">
        <v>104.7</v>
      </c>
      <c r="D9" s="72">
        <v>98.3</v>
      </c>
      <c r="E9" s="65">
        <v>91.6</v>
      </c>
      <c r="F9" s="73">
        <v>-6.112702960840502</v>
      </c>
      <c r="G9" s="73">
        <f t="shared" si="0"/>
        <v>-6.815869786368263</v>
      </c>
      <c r="H9" s="75">
        <f t="shared" si="1"/>
        <v>-0.1574055158324822</v>
      </c>
      <c r="I9" s="68"/>
      <c r="J9" s="69"/>
      <c r="K9" s="70" t="s">
        <v>10</v>
      </c>
      <c r="L9" s="71">
        <v>423</v>
      </c>
      <c r="M9" s="72">
        <v>103.9</v>
      </c>
      <c r="N9" s="72">
        <v>104.2</v>
      </c>
      <c r="O9" s="72">
        <v>103.9</v>
      </c>
      <c r="P9" s="73">
        <v>0.28873917228103674</v>
      </c>
      <c r="Q9" s="73">
        <f>(O9-N9)/N9*100</f>
        <v>-0.2879078694817631</v>
      </c>
      <c r="R9" s="74">
        <f>(O9-N9)/$D$6*(L9/$B$6)*100</f>
        <v>-0.012962206332992728</v>
      </c>
      <c r="S9" s="43"/>
    </row>
    <row r="10" spans="1:19" ht="15" customHeight="1">
      <c r="A10" s="71" t="s">
        <v>67</v>
      </c>
      <c r="B10" s="71">
        <v>301</v>
      </c>
      <c r="C10" s="72">
        <v>97.1</v>
      </c>
      <c r="D10" s="72">
        <v>96.5</v>
      </c>
      <c r="E10" s="65">
        <v>91.7</v>
      </c>
      <c r="F10" s="73">
        <v>-0.6179196704428366</v>
      </c>
      <c r="G10" s="73">
        <f t="shared" si="0"/>
        <v>-4.974093264248702</v>
      </c>
      <c r="H10" s="75">
        <f t="shared" si="1"/>
        <v>-0.147579162410623</v>
      </c>
      <c r="I10" s="68"/>
      <c r="J10" s="69"/>
      <c r="K10" s="70" t="s">
        <v>68</v>
      </c>
      <c r="L10" s="71">
        <v>117</v>
      </c>
      <c r="M10" s="72">
        <v>98.5</v>
      </c>
      <c r="N10" s="72">
        <v>97.5</v>
      </c>
      <c r="O10" s="72">
        <v>96.8</v>
      </c>
      <c r="P10" s="73">
        <v>-1.015228426395939</v>
      </c>
      <c r="Q10" s="73">
        <f>(O10-N10)/N10*100</f>
        <v>-0.717948717948721</v>
      </c>
      <c r="R10" s="74">
        <f>(O10-N10)/$D$6*(L10/$B$6)*100</f>
        <v>-0.008365679264555701</v>
      </c>
      <c r="S10" s="43"/>
    </row>
    <row r="11" spans="1:19" ht="15" customHeight="1">
      <c r="A11" s="71" t="s">
        <v>69</v>
      </c>
      <c r="B11" s="71">
        <v>189</v>
      </c>
      <c r="C11" s="72">
        <v>100</v>
      </c>
      <c r="D11" s="72">
        <v>109.2</v>
      </c>
      <c r="E11" s="65">
        <v>110.6</v>
      </c>
      <c r="F11" s="73">
        <v>9.2</v>
      </c>
      <c r="G11" s="73">
        <f t="shared" si="0"/>
        <v>1.2820512820512742</v>
      </c>
      <c r="H11" s="75">
        <f t="shared" si="1"/>
        <v>0.02702757916241046</v>
      </c>
      <c r="I11" s="68"/>
      <c r="J11" s="69"/>
      <c r="K11" s="70" t="s">
        <v>70</v>
      </c>
      <c r="L11" s="71">
        <v>92</v>
      </c>
      <c r="M11" s="72">
        <v>96.4</v>
      </c>
      <c r="N11" s="72">
        <v>96.5</v>
      </c>
      <c r="O11" s="72">
        <v>96.4</v>
      </c>
      <c r="P11" s="73">
        <v>0.103734439834019</v>
      </c>
      <c r="Q11" s="73">
        <f>(O11-N11)/N11*100</f>
        <v>-0.10362694300517547</v>
      </c>
      <c r="R11" s="74">
        <f>(O11-N11)/$D$6*(L11/$B$6)*100</f>
        <v>-0.0009397344228804367</v>
      </c>
      <c r="S11" s="43"/>
    </row>
    <row r="12" spans="1:19" ht="15" customHeight="1">
      <c r="A12" s="71" t="s">
        <v>71</v>
      </c>
      <c r="B12" s="71">
        <v>109</v>
      </c>
      <c r="C12" s="72">
        <v>100.4</v>
      </c>
      <c r="D12" s="72">
        <v>104.8</v>
      </c>
      <c r="E12" s="65">
        <v>108.3</v>
      </c>
      <c r="F12" s="73">
        <v>4.382470119521904</v>
      </c>
      <c r="G12" s="73">
        <f t="shared" si="0"/>
        <v>3.3396946564885495</v>
      </c>
      <c r="H12" s="75">
        <f t="shared" si="1"/>
        <v>0.038968335035750756</v>
      </c>
      <c r="I12" s="68"/>
      <c r="J12" s="69"/>
      <c r="K12" s="70" t="s">
        <v>72</v>
      </c>
      <c r="L12" s="71">
        <v>214</v>
      </c>
      <c r="M12" s="72">
        <v>110</v>
      </c>
      <c r="N12" s="72">
        <v>111.2</v>
      </c>
      <c r="O12" s="72">
        <v>111.1</v>
      </c>
      <c r="P12" s="73">
        <v>1.0909090909090935</v>
      </c>
      <c r="Q12" s="73">
        <f>(O12-N12)/N12*100</f>
        <v>-0.0899280575539645</v>
      </c>
      <c r="R12" s="74">
        <f>(O12-N12)/$D$6*(L12/$B$6)*100</f>
        <v>-0.0021859039836569787</v>
      </c>
      <c r="S12" s="43"/>
    </row>
    <row r="13" spans="1:19" ht="15" customHeight="1">
      <c r="A13" s="71" t="s">
        <v>73</v>
      </c>
      <c r="B13" s="71">
        <v>260</v>
      </c>
      <c r="C13" s="72">
        <v>100.5</v>
      </c>
      <c r="D13" s="72">
        <v>113.9</v>
      </c>
      <c r="E13" s="65">
        <v>110.2</v>
      </c>
      <c r="F13" s="73">
        <v>13.33333333333334</v>
      </c>
      <c r="G13" s="73">
        <f t="shared" si="0"/>
        <v>-3.248463564530292</v>
      </c>
      <c r="H13" s="75">
        <f t="shared" si="1"/>
        <v>-0.09826353421859045</v>
      </c>
      <c r="I13" s="68"/>
      <c r="J13" s="69"/>
      <c r="K13" s="70"/>
      <c r="L13" s="71"/>
      <c r="M13" s="72"/>
      <c r="N13" s="72"/>
      <c r="O13" s="72"/>
      <c r="P13" s="73"/>
      <c r="Q13" s="73"/>
      <c r="R13" s="74"/>
      <c r="S13" s="43"/>
    </row>
    <row r="14" spans="1:19" ht="15" customHeight="1">
      <c r="A14" s="71" t="s">
        <v>74</v>
      </c>
      <c r="B14" s="71">
        <v>123</v>
      </c>
      <c r="C14" s="72">
        <v>103.3</v>
      </c>
      <c r="D14" s="72">
        <v>110.6</v>
      </c>
      <c r="E14" s="65">
        <v>109.2</v>
      </c>
      <c r="F14" s="73">
        <v>7.066795740561468</v>
      </c>
      <c r="G14" s="73">
        <f t="shared" si="0"/>
        <v>-1.265822784810119</v>
      </c>
      <c r="H14" s="75">
        <f t="shared" si="1"/>
        <v>-0.017589376915219505</v>
      </c>
      <c r="I14" s="68"/>
      <c r="J14" s="69"/>
      <c r="K14" s="70" t="s">
        <v>136</v>
      </c>
      <c r="L14" s="71">
        <v>1315</v>
      </c>
      <c r="M14" s="72">
        <v>98.4</v>
      </c>
      <c r="N14" s="72">
        <v>98.5</v>
      </c>
      <c r="O14" s="72">
        <v>99</v>
      </c>
      <c r="P14" s="73">
        <v>0.10162601626015683</v>
      </c>
      <c r="Q14" s="73">
        <f>(O14-N14)/N14*100</f>
        <v>0.5076142131979695</v>
      </c>
      <c r="R14" s="74">
        <f>(O14-N14)/$D$6*(L14/$B$6)*100</f>
        <v>0.06716036772216548</v>
      </c>
      <c r="S14" s="43"/>
    </row>
    <row r="15" spans="1:19" ht="15" customHeight="1">
      <c r="A15" s="71" t="s">
        <v>75</v>
      </c>
      <c r="B15" s="71">
        <v>101</v>
      </c>
      <c r="C15" s="72">
        <v>94.1</v>
      </c>
      <c r="D15" s="72">
        <v>91.8</v>
      </c>
      <c r="E15" s="65">
        <v>92.2</v>
      </c>
      <c r="F15" s="73">
        <v>-2.444208289054195</v>
      </c>
      <c r="G15" s="73">
        <f t="shared" si="0"/>
        <v>0.43572984749455956</v>
      </c>
      <c r="H15" s="75">
        <f t="shared" si="1"/>
        <v>0.004126659856996995</v>
      </c>
      <c r="I15" s="68"/>
      <c r="J15" s="69"/>
      <c r="K15" s="70" t="s">
        <v>76</v>
      </c>
      <c r="L15" s="71">
        <v>224</v>
      </c>
      <c r="M15" s="72">
        <v>100.6</v>
      </c>
      <c r="N15" s="72">
        <v>101.4</v>
      </c>
      <c r="O15" s="72">
        <v>101.4</v>
      </c>
      <c r="P15" s="73">
        <v>0.7952286282306277</v>
      </c>
      <c r="Q15" s="73">
        <f>(O15-N15)/N15*100</f>
        <v>0</v>
      </c>
      <c r="R15" s="74">
        <f>(O15-N15)/$D$6*(L15/$B$6)*100</f>
        <v>0</v>
      </c>
      <c r="S15" s="43"/>
    </row>
    <row r="16" spans="1:19" ht="15" customHeight="1">
      <c r="A16" s="71" t="s">
        <v>77</v>
      </c>
      <c r="B16" s="71">
        <v>208</v>
      </c>
      <c r="C16" s="72">
        <v>94.9</v>
      </c>
      <c r="D16" s="72">
        <v>93.7</v>
      </c>
      <c r="E16" s="65">
        <v>94</v>
      </c>
      <c r="F16" s="73">
        <v>-1.2644889357218154</v>
      </c>
      <c r="G16" s="73">
        <f t="shared" si="0"/>
        <v>0.32017075773745696</v>
      </c>
      <c r="H16" s="75">
        <f t="shared" si="1"/>
        <v>0.00637385086823283</v>
      </c>
      <c r="I16" s="68"/>
      <c r="J16" s="69"/>
      <c r="K16" s="70" t="s">
        <v>78</v>
      </c>
      <c r="L16" s="71">
        <v>767</v>
      </c>
      <c r="M16" s="72">
        <v>100.2</v>
      </c>
      <c r="N16" s="72">
        <v>100.7</v>
      </c>
      <c r="O16" s="72">
        <v>103.9</v>
      </c>
      <c r="P16" s="73">
        <v>0.499001996007984</v>
      </c>
      <c r="Q16" s="73">
        <f>(O16-N16)/N16*100</f>
        <v>3.177755710029794</v>
      </c>
      <c r="R16" s="74">
        <f>(O16-N16)/$D$6*(L16/$B$6)*100</f>
        <v>0.2507048008171606</v>
      </c>
      <c r="S16" s="43"/>
    </row>
    <row r="17" spans="1:19" ht="15" customHeight="1">
      <c r="A17" s="71" t="s">
        <v>79</v>
      </c>
      <c r="B17" s="71">
        <v>291</v>
      </c>
      <c r="C17" s="72">
        <v>98.8</v>
      </c>
      <c r="D17" s="72">
        <v>99.2</v>
      </c>
      <c r="E17" s="65">
        <v>100.1</v>
      </c>
      <c r="F17" s="73">
        <v>0.4048582995951474</v>
      </c>
      <c r="G17" s="73">
        <f t="shared" si="0"/>
        <v>0.9072580645161205</v>
      </c>
      <c r="H17" s="75">
        <f t="shared" si="1"/>
        <v>0.02675178753830414</v>
      </c>
      <c r="I17" s="68"/>
      <c r="J17" s="69"/>
      <c r="K17" s="70" t="s">
        <v>80</v>
      </c>
      <c r="L17" s="71">
        <v>324</v>
      </c>
      <c r="M17" s="72">
        <v>92.4</v>
      </c>
      <c r="N17" s="72">
        <v>91.4</v>
      </c>
      <c r="O17" s="72">
        <v>85.7</v>
      </c>
      <c r="P17" s="73">
        <v>-1.0822510822510822</v>
      </c>
      <c r="Q17" s="73">
        <f>(O17-N17)/N17*100</f>
        <v>-6.236323851203504</v>
      </c>
      <c r="R17" s="74">
        <f>(O17-N17)/$D$6*(L17/$B$6)*100</f>
        <v>-0.18864147088866196</v>
      </c>
      <c r="S17" s="43"/>
    </row>
    <row r="18" spans="1:19" ht="15" customHeight="1">
      <c r="A18" s="71" t="s">
        <v>81</v>
      </c>
      <c r="B18" s="71">
        <v>143</v>
      </c>
      <c r="C18" s="72">
        <v>97.2</v>
      </c>
      <c r="D18" s="72">
        <v>90.7</v>
      </c>
      <c r="E18" s="65">
        <v>90.5</v>
      </c>
      <c r="F18" s="73">
        <v>-6.68724279835391</v>
      </c>
      <c r="G18" s="73">
        <f t="shared" si="0"/>
        <v>-0.22050716648291382</v>
      </c>
      <c r="H18" s="75">
        <f t="shared" si="1"/>
        <v>-0.0029213483146067836</v>
      </c>
      <c r="I18" s="68"/>
      <c r="J18" s="69"/>
      <c r="K18" s="70"/>
      <c r="L18" s="71"/>
      <c r="M18" s="72"/>
      <c r="N18" s="72"/>
      <c r="O18" s="72"/>
      <c r="P18" s="73"/>
      <c r="Q18" s="73"/>
      <c r="R18" s="74"/>
      <c r="S18" s="43"/>
    </row>
    <row r="19" spans="1:19" ht="15" customHeight="1">
      <c r="A19" s="71" t="s">
        <v>82</v>
      </c>
      <c r="B19" s="71">
        <v>173</v>
      </c>
      <c r="C19" s="72">
        <v>96.6</v>
      </c>
      <c r="D19" s="72">
        <v>93.2</v>
      </c>
      <c r="E19" s="65">
        <v>94</v>
      </c>
      <c r="F19" s="73">
        <v>-3.5196687370600324</v>
      </c>
      <c r="G19" s="73">
        <f t="shared" si="0"/>
        <v>0.8583690987124433</v>
      </c>
      <c r="H19" s="75">
        <f t="shared" si="1"/>
        <v>0.01413687436159341</v>
      </c>
      <c r="I19" s="68"/>
      <c r="J19" s="69"/>
      <c r="K19" s="70" t="s">
        <v>83</v>
      </c>
      <c r="L19" s="71">
        <v>431</v>
      </c>
      <c r="M19" s="72">
        <v>105</v>
      </c>
      <c r="N19" s="72">
        <v>106.2</v>
      </c>
      <c r="O19" s="72">
        <v>107.9</v>
      </c>
      <c r="P19" s="73">
        <v>1.1428571428571457</v>
      </c>
      <c r="Q19" s="73">
        <f>(O19-N19)/N19*100</f>
        <v>1.6007532956685524</v>
      </c>
      <c r="R19" s="74">
        <f>(O19-N19)/$D$6*(L19/$B$6)*100</f>
        <v>0.07484167517875395</v>
      </c>
      <c r="S19" s="43"/>
    </row>
    <row r="20" spans="1:19" ht="15" customHeight="1">
      <c r="A20" s="71" t="s">
        <v>84</v>
      </c>
      <c r="B20" s="71">
        <v>654</v>
      </c>
      <c r="C20" s="72">
        <v>100.5</v>
      </c>
      <c r="D20" s="72">
        <v>100.6</v>
      </c>
      <c r="E20" s="65">
        <v>99.9</v>
      </c>
      <c r="F20" s="73">
        <v>0.09950248756218338</v>
      </c>
      <c r="G20" s="73">
        <f t="shared" si="0"/>
        <v>-0.695825049701778</v>
      </c>
      <c r="H20" s="75">
        <f t="shared" si="1"/>
        <v>-0.04676200204290015</v>
      </c>
      <c r="I20" s="68"/>
      <c r="J20" s="69"/>
      <c r="K20" s="70" t="s">
        <v>85</v>
      </c>
      <c r="L20" s="71">
        <v>344</v>
      </c>
      <c r="M20" s="72">
        <v>106.1</v>
      </c>
      <c r="N20" s="72">
        <v>107.6</v>
      </c>
      <c r="O20" s="72">
        <v>109.3</v>
      </c>
      <c r="P20" s="73">
        <v>1.4137606032045242</v>
      </c>
      <c r="Q20" s="73">
        <f>(O20-N20)/N20*100</f>
        <v>1.5799256505576236</v>
      </c>
      <c r="R20" s="74">
        <f>(O20-N20)/$D$6*(L20/$B$6)*100</f>
        <v>0.059734422880490384</v>
      </c>
      <c r="S20" s="43"/>
    </row>
    <row r="21" spans="1:19" ht="15" customHeight="1">
      <c r="A21" s="71"/>
      <c r="B21" s="71"/>
      <c r="C21" s="72"/>
      <c r="D21" s="72"/>
      <c r="E21" s="65"/>
      <c r="F21" s="73"/>
      <c r="G21" s="73"/>
      <c r="H21" s="75"/>
      <c r="I21" s="68"/>
      <c r="J21" s="69"/>
      <c r="K21" s="70" t="s">
        <v>86</v>
      </c>
      <c r="L21" s="71">
        <v>8</v>
      </c>
      <c r="M21" s="72">
        <v>102.8</v>
      </c>
      <c r="N21" s="72">
        <v>102.5</v>
      </c>
      <c r="O21" s="72">
        <v>102.4</v>
      </c>
      <c r="P21" s="73">
        <v>-0.2918287937743163</v>
      </c>
      <c r="Q21" s="73">
        <f>(O21-N21)/N21*100</f>
        <v>-0.09756097560975056</v>
      </c>
      <c r="R21" s="74">
        <f>(O21-N21)/$D$6*(L21/$B$6)*100</f>
        <v>-8.17160367722119E-05</v>
      </c>
      <c r="S21" s="43"/>
    </row>
    <row r="22" spans="1:19" ht="15" customHeight="1">
      <c r="A22" s="71" t="s">
        <v>87</v>
      </c>
      <c r="B22" s="71">
        <v>1757</v>
      </c>
      <c r="C22" s="72">
        <v>99.1</v>
      </c>
      <c r="D22" s="72">
        <v>99.6</v>
      </c>
      <c r="E22" s="65">
        <v>100.2</v>
      </c>
      <c r="F22" s="73">
        <v>0.5045408678102926</v>
      </c>
      <c r="G22" s="73">
        <f>(E22-D22)/D22*100</f>
        <v>0.6024096385542255</v>
      </c>
      <c r="H22" s="75">
        <f>(E22-D22)/$D$6*(B22/$B$6)*100</f>
        <v>0.10768130745658987</v>
      </c>
      <c r="I22" s="68"/>
      <c r="J22" s="69"/>
      <c r="K22" s="70" t="s">
        <v>88</v>
      </c>
      <c r="L22" s="71">
        <v>79</v>
      </c>
      <c r="M22" s="72">
        <v>100.5</v>
      </c>
      <c r="N22" s="72">
        <v>100.5</v>
      </c>
      <c r="O22" s="72">
        <v>102.7</v>
      </c>
      <c r="P22" s="73">
        <v>0</v>
      </c>
      <c r="Q22" s="73">
        <f>(O22-N22)/N22*100</f>
        <v>2.189054726368162</v>
      </c>
      <c r="R22" s="74">
        <f>(O22-N22)/$D$6*(L22/$B$6)*100</f>
        <v>0.01775280898876407</v>
      </c>
      <c r="S22" s="43"/>
    </row>
    <row r="23" spans="1:19" ht="15" customHeight="1">
      <c r="A23" s="71" t="s">
        <v>89</v>
      </c>
      <c r="B23" s="71">
        <v>1536</v>
      </c>
      <c r="C23" s="72">
        <v>99</v>
      </c>
      <c r="D23" s="72">
        <v>99.7</v>
      </c>
      <c r="E23" s="65">
        <v>100.5</v>
      </c>
      <c r="F23" s="73">
        <v>0.70707070707071</v>
      </c>
      <c r="G23" s="73">
        <f>(E23-D23)/D23*100</f>
        <v>0.802407221664992</v>
      </c>
      <c r="H23" s="75">
        <f>(E23-D23)/$D$6*(B23/$B$6)*100</f>
        <v>0.12551583248212417</v>
      </c>
      <c r="I23" s="68"/>
      <c r="J23" s="69"/>
      <c r="K23" s="70"/>
      <c r="L23" s="71"/>
      <c r="M23" s="72"/>
      <c r="N23" s="72"/>
      <c r="O23" s="72"/>
      <c r="P23" s="73"/>
      <c r="Q23" s="73"/>
      <c r="R23" s="74"/>
      <c r="S23" s="43"/>
    </row>
    <row r="24" spans="1:19" ht="15" customHeight="1">
      <c r="A24" s="71" t="s">
        <v>90</v>
      </c>
      <c r="B24" s="71">
        <v>221</v>
      </c>
      <c r="C24" s="72">
        <v>99.7</v>
      </c>
      <c r="D24" s="72">
        <v>99.3</v>
      </c>
      <c r="E24" s="65">
        <v>97.6</v>
      </c>
      <c r="F24" s="73">
        <v>-0.4012036108325032</v>
      </c>
      <c r="G24" s="73">
        <f>(E24-D24)/D24*100</f>
        <v>-1.7119838872104762</v>
      </c>
      <c r="H24" s="75">
        <f>(E24-D24)/$D$6*(B24/$B$6)*100</f>
        <v>-0.03837589376915226</v>
      </c>
      <c r="I24" s="68"/>
      <c r="J24" s="69"/>
      <c r="K24" s="70" t="s">
        <v>12</v>
      </c>
      <c r="L24" s="71">
        <v>1136</v>
      </c>
      <c r="M24" s="72">
        <v>90.9</v>
      </c>
      <c r="N24" s="72">
        <v>89</v>
      </c>
      <c r="O24" s="72">
        <v>88.6</v>
      </c>
      <c r="P24" s="73">
        <v>-2.0902090209020963</v>
      </c>
      <c r="Q24" s="73">
        <f>(O24-N24)/N24*100</f>
        <v>-0.4494382022471974</v>
      </c>
      <c r="R24" s="74">
        <f>(O24-N24)/$D$6*(L24/$B$6)*100</f>
        <v>-0.04641470888661966</v>
      </c>
      <c r="S24" s="43"/>
    </row>
    <row r="25" spans="1:19" ht="15" customHeight="1">
      <c r="A25" s="71"/>
      <c r="B25" s="71"/>
      <c r="C25" s="72"/>
      <c r="D25" s="72"/>
      <c r="E25" s="65"/>
      <c r="F25" s="73"/>
      <c r="G25" s="73"/>
      <c r="H25" s="75"/>
      <c r="I25" s="68"/>
      <c r="J25" s="69"/>
      <c r="K25" s="70" t="s">
        <v>91</v>
      </c>
      <c r="L25" s="71">
        <v>146</v>
      </c>
      <c r="M25" s="72">
        <v>47.6</v>
      </c>
      <c r="N25" s="72">
        <v>40</v>
      </c>
      <c r="O25" s="72">
        <v>34</v>
      </c>
      <c r="P25" s="73">
        <v>-15.96638655462185</v>
      </c>
      <c r="Q25" s="73">
        <f>(O25-N25)/N25*100</f>
        <v>-15</v>
      </c>
      <c r="R25" s="74">
        <f>(O25-N25)/$D$6*(L25/$B$6)*100</f>
        <v>-0.08947906026557712</v>
      </c>
      <c r="S25" s="43"/>
    </row>
    <row r="26" spans="1:19" ht="15" customHeight="1">
      <c r="A26" s="71" t="s">
        <v>92</v>
      </c>
      <c r="B26" s="71">
        <v>600</v>
      </c>
      <c r="C26" s="72">
        <v>101.6</v>
      </c>
      <c r="D26" s="72">
        <v>101.7</v>
      </c>
      <c r="E26" s="65">
        <v>102.9</v>
      </c>
      <c r="F26" s="73">
        <v>0.09842519685040209</v>
      </c>
      <c r="G26" s="73">
        <f aca="true" t="shared" si="2" ref="G26:G31">(E26-D26)/D26*100</f>
        <v>1.1799410029498554</v>
      </c>
      <c r="H26" s="75">
        <f aca="true" t="shared" si="3" ref="H26:H31">(E26-D26)/$D$6*(B26/$B$6)*100</f>
        <v>0.07354443309499506</v>
      </c>
      <c r="I26" s="68"/>
      <c r="J26" s="69"/>
      <c r="K26" s="70" t="s">
        <v>93</v>
      </c>
      <c r="L26" s="71">
        <v>248</v>
      </c>
      <c r="M26" s="72">
        <v>93.4</v>
      </c>
      <c r="N26" s="72">
        <v>90.2</v>
      </c>
      <c r="O26" s="72">
        <v>89.3</v>
      </c>
      <c r="P26" s="73">
        <v>-3.426124197002144</v>
      </c>
      <c r="Q26" s="73">
        <f>(O26-N26)/N26*100</f>
        <v>-0.9977827050997845</v>
      </c>
      <c r="R26" s="74">
        <f>(O26-N26)/$D$6*(L26/$B$6)*100</f>
        <v>-0.022798774259448557</v>
      </c>
      <c r="S26" s="43"/>
    </row>
    <row r="27" spans="1:19" ht="15" customHeight="1">
      <c r="A27" s="71" t="s">
        <v>94</v>
      </c>
      <c r="B27" s="71">
        <v>466</v>
      </c>
      <c r="C27" s="72">
        <v>100.5</v>
      </c>
      <c r="D27" s="72">
        <v>100.8</v>
      </c>
      <c r="E27" s="65">
        <v>101</v>
      </c>
      <c r="F27" s="73">
        <v>0.29850746268656436</v>
      </c>
      <c r="G27" s="73">
        <f t="shared" si="2"/>
        <v>0.19841269841270123</v>
      </c>
      <c r="H27" s="75">
        <f t="shared" si="3"/>
        <v>0.009519918283963365</v>
      </c>
      <c r="I27" s="68"/>
      <c r="J27" s="69"/>
      <c r="K27" s="70" t="s">
        <v>95</v>
      </c>
      <c r="L27" s="71">
        <v>184</v>
      </c>
      <c r="M27" s="72">
        <v>100.5</v>
      </c>
      <c r="N27" s="72">
        <v>101</v>
      </c>
      <c r="O27" s="72">
        <v>101.4</v>
      </c>
      <c r="P27" s="73">
        <v>0.4975124378109453</v>
      </c>
      <c r="Q27" s="73">
        <f>(O27-N27)/N27*100</f>
        <v>0.39603960396040166</v>
      </c>
      <c r="R27" s="74">
        <f>(O27-N27)/$D$6*(L27/$B$6)*100</f>
        <v>0.007517875383044029</v>
      </c>
      <c r="S27" s="43"/>
    </row>
    <row r="28" spans="1:19" ht="15" customHeight="1">
      <c r="A28" s="71" t="s">
        <v>96</v>
      </c>
      <c r="B28" s="71">
        <v>281</v>
      </c>
      <c r="C28" s="72">
        <v>95.2</v>
      </c>
      <c r="D28" s="72">
        <v>95.5</v>
      </c>
      <c r="E28" s="65">
        <v>94.4</v>
      </c>
      <c r="F28" s="73">
        <v>0.31512605042016506</v>
      </c>
      <c r="G28" s="73">
        <f t="shared" si="2"/>
        <v>-1.1518324607329784</v>
      </c>
      <c r="H28" s="75">
        <f t="shared" si="3"/>
        <v>-0.031573033707865</v>
      </c>
      <c r="I28" s="68"/>
      <c r="J28" s="69"/>
      <c r="K28" s="70" t="s">
        <v>97</v>
      </c>
      <c r="L28" s="71">
        <v>558</v>
      </c>
      <c r="M28" s="72">
        <v>98</v>
      </c>
      <c r="N28" s="72">
        <v>97.4</v>
      </c>
      <c r="O28" s="72">
        <v>98.4</v>
      </c>
      <c r="P28" s="73">
        <v>-0.6122448979591778</v>
      </c>
      <c r="Q28" s="73">
        <f>(O28-N28)/N28*100</f>
        <v>1.0266940451745379</v>
      </c>
      <c r="R28" s="74">
        <f>(O28-N28)/$D$6*(L28/$B$6)*100</f>
        <v>0.05699693564862105</v>
      </c>
      <c r="S28" s="43"/>
    </row>
    <row r="29" spans="1:19" ht="15" customHeight="1">
      <c r="A29" s="71" t="s">
        <v>98</v>
      </c>
      <c r="B29" s="71">
        <v>185</v>
      </c>
      <c r="C29" s="72">
        <v>108.7</v>
      </c>
      <c r="D29" s="72">
        <v>108.8</v>
      </c>
      <c r="E29" s="65">
        <v>111.1</v>
      </c>
      <c r="F29" s="73">
        <v>0.09199632014718889</v>
      </c>
      <c r="G29" s="73">
        <f t="shared" si="2"/>
        <v>2.1139705882352913</v>
      </c>
      <c r="H29" s="75">
        <f t="shared" si="3"/>
        <v>0.04346271705822262</v>
      </c>
      <c r="I29" s="68"/>
      <c r="J29" s="69"/>
      <c r="K29" s="70"/>
      <c r="L29" s="71"/>
      <c r="M29" s="72"/>
      <c r="N29" s="72"/>
      <c r="O29" s="72"/>
      <c r="P29" s="73"/>
      <c r="Q29" s="73"/>
      <c r="R29" s="74"/>
      <c r="S29" s="43"/>
    </row>
    <row r="30" spans="1:19" ht="15" customHeight="1">
      <c r="A30" s="71" t="s">
        <v>99</v>
      </c>
      <c r="B30" s="71">
        <v>14</v>
      </c>
      <c r="C30" s="72">
        <v>100</v>
      </c>
      <c r="D30" s="72">
        <v>98.9</v>
      </c>
      <c r="E30" s="65">
        <v>115.7</v>
      </c>
      <c r="F30" s="73">
        <v>-1.0999999999999943</v>
      </c>
      <c r="G30" s="73">
        <f t="shared" si="2"/>
        <v>16.986855409504546</v>
      </c>
      <c r="H30" s="75">
        <f t="shared" si="3"/>
        <v>0.02402451481103166</v>
      </c>
      <c r="I30" s="68"/>
      <c r="J30" s="69"/>
      <c r="K30" s="70" t="s">
        <v>100</v>
      </c>
      <c r="L30" s="71">
        <v>559</v>
      </c>
      <c r="M30" s="72">
        <v>101.1</v>
      </c>
      <c r="N30" s="72">
        <v>101.8</v>
      </c>
      <c r="O30" s="72">
        <v>100.9</v>
      </c>
      <c r="P30" s="73">
        <v>0.6923837784371938</v>
      </c>
      <c r="Q30" s="73">
        <f aca="true" t="shared" si="4" ref="Q30:Q35">(O30-N30)/N30*100</f>
        <v>-0.8840864440078502</v>
      </c>
      <c r="R30" s="74">
        <f aca="true" t="shared" si="5" ref="R30:R35">(O30-N30)/$D$6*(L30/$B$6)*100</f>
        <v>-0.05138917262512718</v>
      </c>
      <c r="S30" s="43"/>
    </row>
    <row r="31" spans="1:19" ht="15" customHeight="1">
      <c r="A31" s="71" t="s">
        <v>101</v>
      </c>
      <c r="B31" s="71">
        <v>120</v>
      </c>
      <c r="C31" s="72">
        <v>106</v>
      </c>
      <c r="D31" s="72">
        <v>106</v>
      </c>
      <c r="E31" s="65">
        <v>108.7</v>
      </c>
      <c r="F31" s="73">
        <v>0</v>
      </c>
      <c r="G31" s="73">
        <f t="shared" si="2"/>
        <v>2.5471698113207575</v>
      </c>
      <c r="H31" s="75">
        <f t="shared" si="3"/>
        <v>0.03309499489274774</v>
      </c>
      <c r="I31" s="68"/>
      <c r="J31" s="69"/>
      <c r="K31" s="70" t="s">
        <v>102</v>
      </c>
      <c r="L31" s="71">
        <v>135</v>
      </c>
      <c r="M31" s="72">
        <v>101</v>
      </c>
      <c r="N31" s="72">
        <v>101.3</v>
      </c>
      <c r="O31" s="72">
        <v>101.8</v>
      </c>
      <c r="P31" s="73">
        <v>0.29702970297029424</v>
      </c>
      <c r="Q31" s="73">
        <f t="shared" si="4"/>
        <v>0.4935834155972359</v>
      </c>
      <c r="R31" s="74">
        <f t="shared" si="5"/>
        <v>0.006894790602655771</v>
      </c>
      <c r="S31" s="43"/>
    </row>
    <row r="32" spans="1:19" ht="15" customHeight="1">
      <c r="A32" s="71"/>
      <c r="B32" s="71"/>
      <c r="C32" s="72"/>
      <c r="D32" s="72"/>
      <c r="E32" s="65"/>
      <c r="F32" s="73"/>
      <c r="G32" s="73"/>
      <c r="H32" s="75"/>
      <c r="I32" s="68"/>
      <c r="J32" s="69"/>
      <c r="K32" s="70" t="s">
        <v>103</v>
      </c>
      <c r="L32" s="71">
        <v>142</v>
      </c>
      <c r="M32" s="72">
        <v>96</v>
      </c>
      <c r="N32" s="72">
        <v>95.4</v>
      </c>
      <c r="O32" s="72">
        <v>94.2</v>
      </c>
      <c r="P32" s="73">
        <v>-0.624999999999994</v>
      </c>
      <c r="Q32" s="73">
        <f t="shared" si="4"/>
        <v>-1.2578616352201286</v>
      </c>
      <c r="R32" s="74">
        <f t="shared" si="5"/>
        <v>-0.017405515832482166</v>
      </c>
      <c r="S32" s="43"/>
    </row>
    <row r="33" spans="1:19" ht="15" customHeight="1">
      <c r="A33" s="71" t="s">
        <v>104</v>
      </c>
      <c r="B33" s="71">
        <v>412</v>
      </c>
      <c r="C33" s="72">
        <v>86.1</v>
      </c>
      <c r="D33" s="72">
        <v>81.4</v>
      </c>
      <c r="E33" s="65">
        <v>78.3</v>
      </c>
      <c r="F33" s="73">
        <v>-5.458768873403007</v>
      </c>
      <c r="G33" s="73">
        <f aca="true" t="shared" si="6" ref="G33:G39">(E33-D33)/D33*100</f>
        <v>-3.8083538083538184</v>
      </c>
      <c r="H33" s="75">
        <f aca="true" t="shared" si="7" ref="H33:H39">(E33-D33)/$D$6*(B33/$B$6)*100</f>
        <v>-0.13045965270684406</v>
      </c>
      <c r="I33" s="68"/>
      <c r="J33" s="69"/>
      <c r="K33" s="70" t="s">
        <v>105</v>
      </c>
      <c r="L33" s="71">
        <v>105</v>
      </c>
      <c r="M33" s="72">
        <v>106.5</v>
      </c>
      <c r="N33" s="72">
        <v>107.5</v>
      </c>
      <c r="O33" s="72">
        <v>104.6</v>
      </c>
      <c r="P33" s="73">
        <v>0.9389671361502347</v>
      </c>
      <c r="Q33" s="73">
        <f t="shared" si="4"/>
        <v>-2.6976744186046564</v>
      </c>
      <c r="R33" s="74">
        <f t="shared" si="5"/>
        <v>-0.031103166496424983</v>
      </c>
      <c r="S33" s="43"/>
    </row>
    <row r="34" spans="1:19" ht="15" customHeight="1">
      <c r="A34" s="71" t="s">
        <v>106</v>
      </c>
      <c r="B34" s="71">
        <v>135</v>
      </c>
      <c r="C34" s="72">
        <v>67.4</v>
      </c>
      <c r="D34" s="72">
        <v>59.5</v>
      </c>
      <c r="E34" s="65">
        <v>54.5</v>
      </c>
      <c r="F34" s="73">
        <v>-11.721068249258169</v>
      </c>
      <c r="G34" s="73">
        <f t="shared" si="6"/>
        <v>-8.403361344537815</v>
      </c>
      <c r="H34" s="75">
        <f t="shared" si="7"/>
        <v>-0.0689479060265577</v>
      </c>
      <c r="I34" s="68"/>
      <c r="J34" s="69"/>
      <c r="K34" s="70" t="s">
        <v>107</v>
      </c>
      <c r="L34" s="71">
        <v>85</v>
      </c>
      <c r="M34" s="72">
        <v>104.1</v>
      </c>
      <c r="N34" s="72">
        <v>108.2</v>
      </c>
      <c r="O34" s="72">
        <v>108.2</v>
      </c>
      <c r="P34" s="73">
        <v>3.938520653218068</v>
      </c>
      <c r="Q34" s="73">
        <f t="shared" si="4"/>
        <v>0</v>
      </c>
      <c r="R34" s="74">
        <f t="shared" si="5"/>
        <v>0</v>
      </c>
      <c r="S34" s="43"/>
    </row>
    <row r="35" spans="1:19" ht="15" customHeight="1">
      <c r="A35" s="71" t="s">
        <v>108</v>
      </c>
      <c r="B35" s="71">
        <v>37</v>
      </c>
      <c r="C35" s="72">
        <v>85.8</v>
      </c>
      <c r="D35" s="72">
        <v>77.2</v>
      </c>
      <c r="E35" s="65">
        <v>65.9</v>
      </c>
      <c r="F35" s="73">
        <v>-10.023310023310017</v>
      </c>
      <c r="G35" s="73">
        <f t="shared" si="6"/>
        <v>-14.637305699481862</v>
      </c>
      <c r="H35" s="75">
        <f t="shared" si="7"/>
        <v>-0.04270684371807966</v>
      </c>
      <c r="I35" s="68"/>
      <c r="J35" s="69"/>
      <c r="K35" s="70" t="s">
        <v>109</v>
      </c>
      <c r="L35" s="71">
        <v>93</v>
      </c>
      <c r="M35" s="72">
        <v>99.9</v>
      </c>
      <c r="N35" s="72">
        <v>99.8</v>
      </c>
      <c r="O35" s="72">
        <v>98.7</v>
      </c>
      <c r="P35" s="73">
        <v>-0.10010010010010863</v>
      </c>
      <c r="Q35" s="73">
        <f t="shared" si="4"/>
        <v>-1.1022044088176297</v>
      </c>
      <c r="R35" s="74">
        <f t="shared" si="5"/>
        <v>-0.010449438202247134</v>
      </c>
      <c r="S35" s="43"/>
    </row>
    <row r="36" spans="1:19" ht="15" customHeight="1">
      <c r="A36" s="71" t="s">
        <v>110</v>
      </c>
      <c r="B36" s="71">
        <v>42</v>
      </c>
      <c r="C36" s="72">
        <v>85.7</v>
      </c>
      <c r="D36" s="72">
        <v>80.6</v>
      </c>
      <c r="E36" s="65">
        <v>76.4</v>
      </c>
      <c r="F36" s="73">
        <v>-5.950991831972005</v>
      </c>
      <c r="G36" s="73">
        <f t="shared" si="6"/>
        <v>-5.210918114143906</v>
      </c>
      <c r="H36" s="75">
        <f t="shared" si="7"/>
        <v>-0.018018386108273696</v>
      </c>
      <c r="I36" s="68"/>
      <c r="J36" s="69"/>
      <c r="K36" s="70"/>
      <c r="L36" s="71"/>
      <c r="M36" s="72"/>
      <c r="N36" s="72"/>
      <c r="O36" s="72"/>
      <c r="P36" s="73"/>
      <c r="Q36" s="73"/>
      <c r="R36" s="74"/>
      <c r="S36" s="43"/>
    </row>
    <row r="37" spans="1:19" ht="15" customHeight="1">
      <c r="A37" s="71" t="s">
        <v>111</v>
      </c>
      <c r="B37" s="71">
        <v>90</v>
      </c>
      <c r="C37" s="72">
        <v>99.2</v>
      </c>
      <c r="D37" s="72">
        <v>98.4</v>
      </c>
      <c r="E37" s="65">
        <v>97.1</v>
      </c>
      <c r="F37" s="73">
        <v>-0.8064516129032229</v>
      </c>
      <c r="G37" s="73">
        <f t="shared" si="6"/>
        <v>-1.3211382113821253</v>
      </c>
      <c r="H37" s="75">
        <f t="shared" si="7"/>
        <v>-0.011950970377936774</v>
      </c>
      <c r="I37" s="68"/>
      <c r="J37" s="69"/>
      <c r="K37" s="70" t="s">
        <v>5</v>
      </c>
      <c r="L37" s="71">
        <v>459</v>
      </c>
      <c r="M37" s="72">
        <v>97.6</v>
      </c>
      <c r="N37" s="72">
        <v>108.9</v>
      </c>
      <c r="O37" s="72">
        <v>103.5</v>
      </c>
      <c r="P37" s="73">
        <v>11.57786885245903</v>
      </c>
      <c r="Q37" s="73">
        <f aca="true" t="shared" si="8" ref="Q37:Q48">(O37-N37)/N37*100</f>
        <v>-4.958677685950418</v>
      </c>
      <c r="R37" s="74">
        <f aca="true" t="shared" si="9" ref="R37:R48">(O37-N37)/$D$6*(L37/$B$6)*100</f>
        <v>-0.2531767109295202</v>
      </c>
      <c r="S37" s="43"/>
    </row>
    <row r="38" spans="1:19" ht="15" customHeight="1">
      <c r="A38" s="71" t="s">
        <v>112</v>
      </c>
      <c r="B38" s="71">
        <v>74</v>
      </c>
      <c r="C38" s="72">
        <v>98.1</v>
      </c>
      <c r="D38" s="72">
        <v>94.2</v>
      </c>
      <c r="E38" s="65">
        <v>95.3</v>
      </c>
      <c r="F38" s="73">
        <v>-3.9755351681957105</v>
      </c>
      <c r="G38" s="73">
        <f t="shared" si="6"/>
        <v>1.167728237791926</v>
      </c>
      <c r="H38" s="75">
        <f t="shared" si="7"/>
        <v>0.008314606741572991</v>
      </c>
      <c r="I38" s="68"/>
      <c r="J38" s="69"/>
      <c r="K38" s="70" t="s">
        <v>113</v>
      </c>
      <c r="L38" s="71">
        <v>183</v>
      </c>
      <c r="M38" s="72">
        <v>93.6</v>
      </c>
      <c r="N38" s="72">
        <v>97.4</v>
      </c>
      <c r="O38" s="72">
        <v>89.4</v>
      </c>
      <c r="P38" s="73">
        <v>4.059829059829072</v>
      </c>
      <c r="Q38" s="73">
        <f t="shared" si="8"/>
        <v>-8.213552361396303</v>
      </c>
      <c r="R38" s="74">
        <f t="shared" si="9"/>
        <v>-0.14954034729315627</v>
      </c>
      <c r="S38" s="43"/>
    </row>
    <row r="39" spans="1:19" ht="15" customHeight="1">
      <c r="A39" s="71" t="s">
        <v>114</v>
      </c>
      <c r="B39" s="71">
        <v>34</v>
      </c>
      <c r="C39" s="72">
        <v>100</v>
      </c>
      <c r="D39" s="72">
        <v>101.4</v>
      </c>
      <c r="E39" s="65">
        <v>101.8</v>
      </c>
      <c r="F39" s="73">
        <v>1.4000000000000057</v>
      </c>
      <c r="G39" s="73">
        <f t="shared" si="6"/>
        <v>0.3944773175542322</v>
      </c>
      <c r="H39" s="75">
        <f t="shared" si="7"/>
        <v>0.0013891726251276516</v>
      </c>
      <c r="I39" s="68"/>
      <c r="J39" s="69"/>
      <c r="K39" s="70" t="s">
        <v>115</v>
      </c>
      <c r="L39" s="71">
        <v>158</v>
      </c>
      <c r="M39" s="72">
        <v>97.4</v>
      </c>
      <c r="N39" s="72">
        <v>120</v>
      </c>
      <c r="O39" s="72">
        <v>114.8</v>
      </c>
      <c r="P39" s="73">
        <v>23.203285420944553</v>
      </c>
      <c r="Q39" s="73">
        <f t="shared" si="8"/>
        <v>-4.333333333333336</v>
      </c>
      <c r="R39" s="74">
        <f t="shared" si="9"/>
        <v>-0.08392236976506644</v>
      </c>
      <c r="S39" s="43"/>
    </row>
    <row r="40" spans="1:19" ht="15" customHeight="1">
      <c r="A40" s="71"/>
      <c r="B40" s="71"/>
      <c r="C40" s="72"/>
      <c r="D40" s="72"/>
      <c r="E40" s="65"/>
      <c r="F40" s="73"/>
      <c r="G40" s="73"/>
      <c r="H40" s="75"/>
      <c r="I40" s="68"/>
      <c r="J40" s="69"/>
      <c r="K40" s="70" t="s">
        <v>116</v>
      </c>
      <c r="L40" s="71">
        <v>118</v>
      </c>
      <c r="M40" s="72">
        <v>104</v>
      </c>
      <c r="N40" s="72">
        <v>111.6</v>
      </c>
      <c r="O40" s="72">
        <v>110.1</v>
      </c>
      <c r="P40" s="73">
        <v>7.307692307692302</v>
      </c>
      <c r="Q40" s="73">
        <f t="shared" si="8"/>
        <v>-1.3440860215053763</v>
      </c>
      <c r="R40" s="74">
        <f t="shared" si="9"/>
        <v>-0.01807967313585291</v>
      </c>
      <c r="S40" s="43"/>
    </row>
    <row r="41" spans="1:19" ht="15" customHeight="1">
      <c r="A41" s="71" t="s">
        <v>117</v>
      </c>
      <c r="B41" s="71">
        <v>584</v>
      </c>
      <c r="C41" s="72">
        <v>89.4</v>
      </c>
      <c r="D41" s="72">
        <v>89.5</v>
      </c>
      <c r="E41" s="65">
        <v>88</v>
      </c>
      <c r="F41" s="73">
        <v>0.11185682326621288</v>
      </c>
      <c r="G41" s="73">
        <f aca="true" t="shared" si="10" ref="G41:G50">(E41-D41)/D41*100</f>
        <v>-1.675977653631285</v>
      </c>
      <c r="H41" s="75">
        <f aca="true" t="shared" si="11" ref="H41:H50">(E41-D41)/$D$6*(B41/$B$6)*100</f>
        <v>-0.08947906026557712</v>
      </c>
      <c r="I41" s="68"/>
      <c r="J41" s="69"/>
      <c r="K41" s="70" t="s">
        <v>118</v>
      </c>
      <c r="L41" s="71">
        <v>9541</v>
      </c>
      <c r="M41" s="72">
        <v>97.7</v>
      </c>
      <c r="N41" s="72">
        <v>97.4</v>
      </c>
      <c r="O41" s="72">
        <v>97.2</v>
      </c>
      <c r="P41" s="73">
        <v>-0.30706243602865624</v>
      </c>
      <c r="Q41" s="73">
        <f t="shared" si="8"/>
        <v>-0.2053388090349105</v>
      </c>
      <c r="R41" s="74">
        <f t="shared" si="9"/>
        <v>-0.19491317671093228</v>
      </c>
      <c r="S41" s="43"/>
    </row>
    <row r="42" spans="1:19" ht="15" customHeight="1">
      <c r="A42" s="71" t="s">
        <v>119</v>
      </c>
      <c r="B42" s="71">
        <v>247</v>
      </c>
      <c r="C42" s="72">
        <v>85</v>
      </c>
      <c r="D42" s="72">
        <v>84.8</v>
      </c>
      <c r="E42" s="65">
        <v>86.4</v>
      </c>
      <c r="F42" s="73">
        <v>-0.23529411764706218</v>
      </c>
      <c r="G42" s="73">
        <f t="shared" si="10"/>
        <v>1.8867924528301987</v>
      </c>
      <c r="H42" s="75">
        <f t="shared" si="11"/>
        <v>0.04036772216547519</v>
      </c>
      <c r="I42" s="68"/>
      <c r="J42" s="69"/>
      <c r="K42" s="70" t="s">
        <v>120</v>
      </c>
      <c r="L42" s="71">
        <v>2323</v>
      </c>
      <c r="M42" s="72">
        <v>99.7</v>
      </c>
      <c r="N42" s="72">
        <v>98.8</v>
      </c>
      <c r="O42" s="72">
        <v>98.4</v>
      </c>
      <c r="P42" s="73">
        <v>-0.902708124373125</v>
      </c>
      <c r="Q42" s="73">
        <f t="shared" si="8"/>
        <v>-0.40485829959513314</v>
      </c>
      <c r="R42" s="74">
        <f t="shared" si="9"/>
        <v>-0.0949131767109275</v>
      </c>
      <c r="S42" s="43"/>
    </row>
    <row r="43" spans="1:19" ht="15" customHeight="1">
      <c r="A43" s="71" t="s">
        <v>121</v>
      </c>
      <c r="B43" s="71">
        <v>23</v>
      </c>
      <c r="C43" s="72">
        <v>99.9</v>
      </c>
      <c r="D43" s="72">
        <v>98.4</v>
      </c>
      <c r="E43" s="65">
        <v>95.6</v>
      </c>
      <c r="F43" s="73">
        <v>-1.5015015015015014</v>
      </c>
      <c r="G43" s="73">
        <f t="shared" si="10"/>
        <v>-2.845528455284564</v>
      </c>
      <c r="H43" s="75">
        <f t="shared" si="11"/>
        <v>-0.006578140960163458</v>
      </c>
      <c r="I43" s="68"/>
      <c r="J43" s="69"/>
      <c r="K43" s="70" t="s">
        <v>122</v>
      </c>
      <c r="L43" s="71">
        <v>8951</v>
      </c>
      <c r="M43" s="72">
        <v>97.6</v>
      </c>
      <c r="N43" s="72">
        <v>97.7</v>
      </c>
      <c r="O43" s="72">
        <v>97.2</v>
      </c>
      <c r="P43" s="73">
        <v>0.10245901639345137</v>
      </c>
      <c r="Q43" s="73">
        <f t="shared" si="8"/>
        <v>-0.5117707267144319</v>
      </c>
      <c r="R43" s="74">
        <f t="shared" si="9"/>
        <v>-0.4571501532175689</v>
      </c>
      <c r="S43" s="43"/>
    </row>
    <row r="44" spans="1:19" ht="15" customHeight="1">
      <c r="A44" s="71" t="s">
        <v>123</v>
      </c>
      <c r="B44" s="71">
        <v>224</v>
      </c>
      <c r="C44" s="72">
        <v>83.5</v>
      </c>
      <c r="D44" s="72">
        <v>83.4</v>
      </c>
      <c r="E44" s="65">
        <v>85.4</v>
      </c>
      <c r="F44" s="73">
        <v>-0.11976047904190935</v>
      </c>
      <c r="G44" s="73">
        <f t="shared" si="10"/>
        <v>2.3980815347721824</v>
      </c>
      <c r="H44" s="75">
        <f t="shared" si="11"/>
        <v>0.04576098059244126</v>
      </c>
      <c r="I44" s="68"/>
      <c r="J44" s="69"/>
      <c r="K44" s="70" t="s">
        <v>124</v>
      </c>
      <c r="L44" s="71">
        <v>708</v>
      </c>
      <c r="M44" s="72">
        <v>99.7</v>
      </c>
      <c r="N44" s="72">
        <v>99.7</v>
      </c>
      <c r="O44" s="72">
        <v>99.7</v>
      </c>
      <c r="P44" s="73">
        <v>0</v>
      </c>
      <c r="Q44" s="73">
        <f t="shared" si="8"/>
        <v>0</v>
      </c>
      <c r="R44" s="74">
        <f t="shared" si="9"/>
        <v>0</v>
      </c>
      <c r="S44" s="43"/>
    </row>
    <row r="45" spans="1:19" ht="15" customHeight="1">
      <c r="A45" s="71" t="s">
        <v>125</v>
      </c>
      <c r="B45" s="71">
        <v>183</v>
      </c>
      <c r="C45" s="72">
        <v>86.9</v>
      </c>
      <c r="D45" s="72">
        <v>87.8</v>
      </c>
      <c r="E45" s="65">
        <v>85.5</v>
      </c>
      <c r="F45" s="73">
        <v>1.0356731875719118</v>
      </c>
      <c r="G45" s="73">
        <f t="shared" si="10"/>
        <v>-2.6195899772209534</v>
      </c>
      <c r="H45" s="75">
        <f t="shared" si="11"/>
        <v>-0.04299284984678237</v>
      </c>
      <c r="I45" s="68"/>
      <c r="J45" s="69"/>
      <c r="K45" s="70" t="s">
        <v>126</v>
      </c>
      <c r="L45" s="71">
        <v>487</v>
      </c>
      <c r="M45" s="72">
        <v>99.8</v>
      </c>
      <c r="N45" s="72">
        <v>100</v>
      </c>
      <c r="O45" s="72">
        <v>100.7</v>
      </c>
      <c r="P45" s="73">
        <v>0.20040080160320925</v>
      </c>
      <c r="Q45" s="73">
        <f t="shared" si="8"/>
        <v>0.7000000000000028</v>
      </c>
      <c r="R45" s="74">
        <f t="shared" si="9"/>
        <v>0.034821246169560914</v>
      </c>
      <c r="S45" s="43"/>
    </row>
    <row r="46" spans="1:19" ht="15" customHeight="1">
      <c r="A46" s="71" t="s">
        <v>127</v>
      </c>
      <c r="B46" s="71">
        <v>134</v>
      </c>
      <c r="C46" s="72">
        <v>84</v>
      </c>
      <c r="D46" s="72">
        <v>85.8</v>
      </c>
      <c r="E46" s="65">
        <v>82.8</v>
      </c>
      <c r="F46" s="73">
        <v>2.1428571428571392</v>
      </c>
      <c r="G46" s="73">
        <f t="shared" si="10"/>
        <v>-3.4965034965034967</v>
      </c>
      <c r="H46" s="75">
        <f t="shared" si="11"/>
        <v>-0.041062308478038816</v>
      </c>
      <c r="I46" s="68"/>
      <c r="J46" s="69"/>
      <c r="K46" s="70" t="s">
        <v>128</v>
      </c>
      <c r="L46" s="71">
        <v>8492</v>
      </c>
      <c r="M46" s="72">
        <v>97.7</v>
      </c>
      <c r="N46" s="72">
        <v>97.1</v>
      </c>
      <c r="O46" s="72">
        <v>96.8</v>
      </c>
      <c r="P46" s="73">
        <v>-0.614124872057327</v>
      </c>
      <c r="Q46" s="73">
        <f t="shared" si="8"/>
        <v>-0.3089598352214183</v>
      </c>
      <c r="R46" s="74">
        <f t="shared" si="9"/>
        <v>-0.2602247191011211</v>
      </c>
      <c r="S46" s="43"/>
    </row>
    <row r="47" spans="1:19" ht="15" customHeight="1">
      <c r="A47" s="71" t="s">
        <v>129</v>
      </c>
      <c r="B47" s="71">
        <v>48</v>
      </c>
      <c r="C47" s="72">
        <v>94.8</v>
      </c>
      <c r="D47" s="72">
        <v>93.4</v>
      </c>
      <c r="E47" s="65">
        <v>93.1</v>
      </c>
      <c r="F47" s="73">
        <v>-1.4767932489451387</v>
      </c>
      <c r="G47" s="73">
        <f t="shared" si="10"/>
        <v>-0.3211991434689629</v>
      </c>
      <c r="H47" s="75">
        <f t="shared" si="11"/>
        <v>-0.0014708886618999533</v>
      </c>
      <c r="I47" s="68"/>
      <c r="J47" s="69"/>
      <c r="K47" s="70" t="s">
        <v>130</v>
      </c>
      <c r="L47" s="71">
        <v>508</v>
      </c>
      <c r="M47" s="72">
        <v>104</v>
      </c>
      <c r="N47" s="72">
        <v>105.1</v>
      </c>
      <c r="O47" s="72">
        <v>106.8</v>
      </c>
      <c r="P47" s="73">
        <v>1.0576923076923022</v>
      </c>
      <c r="Q47" s="73">
        <f t="shared" si="8"/>
        <v>1.6175071360608972</v>
      </c>
      <c r="R47" s="74">
        <f t="shared" si="9"/>
        <v>0.0882124616956079</v>
      </c>
      <c r="S47" s="43"/>
    </row>
    <row r="48" spans="1:19" ht="15" customHeight="1">
      <c r="A48" s="71" t="s">
        <v>131</v>
      </c>
      <c r="B48" s="71">
        <v>65</v>
      </c>
      <c r="C48" s="72">
        <v>101.5</v>
      </c>
      <c r="D48" s="72">
        <v>102.6</v>
      </c>
      <c r="E48" s="65">
        <v>91</v>
      </c>
      <c r="F48" s="73">
        <v>1.0837438423645265</v>
      </c>
      <c r="G48" s="73">
        <f t="shared" si="10"/>
        <v>-11.306042884990248</v>
      </c>
      <c r="H48" s="75">
        <f t="shared" si="11"/>
        <v>-0.07701736465781404</v>
      </c>
      <c r="I48" s="68"/>
      <c r="J48" s="69"/>
      <c r="K48" s="70" t="s">
        <v>132</v>
      </c>
      <c r="L48" s="71">
        <v>1205</v>
      </c>
      <c r="M48" s="72">
        <v>91.5</v>
      </c>
      <c r="N48" s="72">
        <v>89.8</v>
      </c>
      <c r="O48" s="72">
        <v>89.3</v>
      </c>
      <c r="P48" s="73">
        <v>-1.8579234972677625</v>
      </c>
      <c r="Q48" s="73">
        <f t="shared" si="8"/>
        <v>-0.5567928730512249</v>
      </c>
      <c r="R48" s="74">
        <f t="shared" si="9"/>
        <v>-0.061542390194075584</v>
      </c>
      <c r="S48" s="43"/>
    </row>
    <row r="49" spans="1:19" ht="15" customHeight="1">
      <c r="A49" s="71" t="s">
        <v>133</v>
      </c>
      <c r="B49" s="71">
        <v>89</v>
      </c>
      <c r="C49" s="72">
        <v>97.5</v>
      </c>
      <c r="D49" s="72">
        <v>96.4</v>
      </c>
      <c r="E49" s="65">
        <v>95.4</v>
      </c>
      <c r="F49" s="73">
        <v>-1.1282051282051224</v>
      </c>
      <c r="G49" s="73">
        <f t="shared" si="10"/>
        <v>-1.0373443983402488</v>
      </c>
      <c r="H49" s="75">
        <f t="shared" si="11"/>
        <v>-0.00909090909090909</v>
      </c>
      <c r="I49" s="68"/>
      <c r="J49" s="69"/>
      <c r="K49" s="70"/>
      <c r="L49" s="71"/>
      <c r="M49" s="70"/>
      <c r="N49" s="72"/>
      <c r="O49" s="72"/>
      <c r="P49" s="70"/>
      <c r="Q49" s="70"/>
      <c r="R49" s="76"/>
      <c r="S49" s="43"/>
    </row>
    <row r="50" spans="1:19" ht="15" customHeight="1">
      <c r="A50" s="71" t="s">
        <v>134</v>
      </c>
      <c r="B50" s="71">
        <v>8</v>
      </c>
      <c r="C50" s="72">
        <v>105.7</v>
      </c>
      <c r="D50" s="72">
        <v>106.1</v>
      </c>
      <c r="E50" s="65">
        <v>106.2</v>
      </c>
      <c r="F50" s="73">
        <v>0.3784295175023571</v>
      </c>
      <c r="G50" s="73">
        <f t="shared" si="10"/>
        <v>0.09425070688030965</v>
      </c>
      <c r="H50" s="75">
        <f t="shared" si="11"/>
        <v>8.171603677222352E-05</v>
      </c>
      <c r="I50" s="68"/>
      <c r="J50" s="69"/>
      <c r="K50" s="70"/>
      <c r="L50" s="71"/>
      <c r="M50" s="70"/>
      <c r="N50" s="70"/>
      <c r="O50" s="72"/>
      <c r="P50" s="70"/>
      <c r="Q50" s="70"/>
      <c r="R50" s="71"/>
      <c r="S50" s="43"/>
    </row>
    <row r="51" spans="1:19" ht="11.25">
      <c r="A51" s="43"/>
      <c r="B51" s="43"/>
      <c r="C51" s="43"/>
      <c r="D51" s="77"/>
      <c r="E51" s="77"/>
      <c r="F51" s="77"/>
      <c r="G51" s="77"/>
      <c r="H51" s="77"/>
      <c r="I51" s="77"/>
      <c r="J51" s="77"/>
      <c r="K51" s="43"/>
      <c r="L51" s="43"/>
      <c r="M51" s="43"/>
      <c r="N51" s="43"/>
      <c r="O51" s="43"/>
      <c r="P51" s="43"/>
      <c r="Q51" s="43"/>
      <c r="R51" s="43"/>
      <c r="S51" s="41"/>
    </row>
  </sheetData>
  <printOptions/>
  <pageMargins left="0.7874015748031497" right="0.7874015748031497" top="0.984251968503937" bottom="0.5118110236220472" header="0.5118110236220472" footer="0.5118110236220472"/>
  <pageSetup firstPageNumber="8" useFirstPageNumber="1" horizontalDpi="300" verticalDpi="300" orientation="portrait" paperSize="9" r:id="rId1"/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C269"/>
  <sheetViews>
    <sheetView showOutlineSymbols="0" zoomScale="120" zoomScaleNormal="120" zoomScaleSheetLayoutView="120" workbookViewId="0" topLeftCell="A1">
      <selection activeCell="A1" sqref="A1:N1"/>
    </sheetView>
  </sheetViews>
  <sheetFormatPr defaultColWidth="9.00390625" defaultRowHeight="13.5"/>
  <cols>
    <col min="1" max="1" width="10.875" style="83" customWidth="1"/>
    <col min="2" max="29" width="6.125" style="83" customWidth="1"/>
    <col min="30" max="16384" width="10.875" style="83" customWidth="1"/>
  </cols>
  <sheetData>
    <row r="1" spans="1:29" ht="17.25">
      <c r="A1" s="79" t="s">
        <v>397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80"/>
      <c r="Q1" s="80"/>
      <c r="R1" s="80"/>
      <c r="S1" s="80"/>
      <c r="T1" s="80"/>
      <c r="U1" s="80"/>
      <c r="V1" s="80"/>
      <c r="W1" s="80"/>
      <c r="X1" s="81"/>
      <c r="Y1" s="80"/>
      <c r="Z1" s="80"/>
      <c r="AA1" s="81"/>
      <c r="AB1" s="80"/>
      <c r="AC1" s="82" t="s">
        <v>398</v>
      </c>
    </row>
    <row r="2" spans="1:29" s="86" customFormat="1" ht="11.2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2" t="s">
        <v>399</v>
      </c>
    </row>
    <row r="3" spans="1:29" s="92" customFormat="1" ht="12" customHeight="1">
      <c r="A3" s="87"/>
      <c r="B3" s="88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89"/>
      <c r="V3" s="89"/>
      <c r="W3" s="89"/>
      <c r="X3" s="89"/>
      <c r="Y3" s="90"/>
      <c r="Z3" s="89"/>
      <c r="AA3" s="89"/>
      <c r="AB3" s="89"/>
      <c r="AC3" s="91"/>
    </row>
    <row r="4" spans="1:29" s="92" customFormat="1" ht="12" customHeight="1">
      <c r="A4" s="93" t="s">
        <v>137</v>
      </c>
      <c r="B4" s="94" t="s">
        <v>138</v>
      </c>
      <c r="C4" s="95"/>
      <c r="D4" s="96" t="s">
        <v>139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 t="s">
        <v>140</v>
      </c>
      <c r="U4" s="95"/>
      <c r="V4" s="95"/>
      <c r="W4" s="95"/>
      <c r="X4" s="95"/>
      <c r="Y4" s="96" t="s">
        <v>141</v>
      </c>
      <c r="Z4" s="95"/>
      <c r="AA4" s="95"/>
      <c r="AB4" s="95"/>
      <c r="AC4" s="97"/>
    </row>
    <row r="5" spans="1:29" s="92" customFormat="1" ht="12" customHeight="1">
      <c r="A5" s="98"/>
      <c r="B5" s="99"/>
      <c r="C5" s="95"/>
      <c r="D5" s="100"/>
      <c r="E5" s="101"/>
      <c r="F5" s="101"/>
      <c r="G5" s="102"/>
      <c r="H5" s="101"/>
      <c r="I5" s="101"/>
      <c r="J5" s="101"/>
      <c r="K5" s="102"/>
      <c r="L5" s="101"/>
      <c r="M5" s="102"/>
      <c r="N5" s="101"/>
      <c r="O5" s="101"/>
      <c r="P5" s="101"/>
      <c r="Q5" s="101"/>
      <c r="R5" s="101"/>
      <c r="S5" s="101"/>
      <c r="T5" s="100"/>
      <c r="U5" s="95"/>
      <c r="V5" s="101"/>
      <c r="W5" s="102"/>
      <c r="X5" s="101"/>
      <c r="Y5" s="100"/>
      <c r="Z5" s="101"/>
      <c r="AA5" s="102"/>
      <c r="AB5" s="102"/>
      <c r="AC5" s="103"/>
    </row>
    <row r="6" spans="1:29" s="92" customFormat="1" ht="12" customHeight="1">
      <c r="A6" s="98"/>
      <c r="B6" s="99"/>
      <c r="C6" s="95"/>
      <c r="D6" s="100"/>
      <c r="E6" s="96" t="s">
        <v>142</v>
      </c>
      <c r="F6" s="96" t="s">
        <v>143</v>
      </c>
      <c r="G6" s="95"/>
      <c r="H6" s="96" t="s">
        <v>144</v>
      </c>
      <c r="I6" s="96" t="s">
        <v>145</v>
      </c>
      <c r="J6" s="96" t="s">
        <v>146</v>
      </c>
      <c r="K6" s="95"/>
      <c r="L6" s="96" t="s">
        <v>147</v>
      </c>
      <c r="M6" s="95"/>
      <c r="N6" s="96" t="s">
        <v>148</v>
      </c>
      <c r="O6" s="96" t="s">
        <v>149</v>
      </c>
      <c r="P6" s="96" t="s">
        <v>150</v>
      </c>
      <c r="Q6" s="96" t="s">
        <v>151</v>
      </c>
      <c r="R6" s="96" t="s">
        <v>152</v>
      </c>
      <c r="S6" s="96" t="s">
        <v>153</v>
      </c>
      <c r="T6" s="100"/>
      <c r="U6" s="95"/>
      <c r="V6" s="96" t="s">
        <v>154</v>
      </c>
      <c r="W6" s="95"/>
      <c r="X6" s="96" t="s">
        <v>155</v>
      </c>
      <c r="Y6" s="100"/>
      <c r="Z6" s="96" t="s">
        <v>156</v>
      </c>
      <c r="AA6" s="95"/>
      <c r="AB6" s="95"/>
      <c r="AC6" s="104" t="s">
        <v>157</v>
      </c>
    </row>
    <row r="7" spans="1:29" s="92" customFormat="1" ht="12" customHeight="1">
      <c r="A7" s="98"/>
      <c r="B7" s="99"/>
      <c r="C7" s="95"/>
      <c r="D7" s="100"/>
      <c r="E7" s="100"/>
      <c r="F7" s="100"/>
      <c r="G7" s="101"/>
      <c r="H7" s="100"/>
      <c r="I7" s="100"/>
      <c r="J7" s="100"/>
      <c r="K7" s="101"/>
      <c r="L7" s="100"/>
      <c r="M7" s="101"/>
      <c r="N7" s="100"/>
      <c r="O7" s="100"/>
      <c r="P7" s="100"/>
      <c r="Q7" s="100"/>
      <c r="R7" s="100"/>
      <c r="S7" s="100"/>
      <c r="T7" s="100"/>
      <c r="U7" s="95"/>
      <c r="V7" s="100"/>
      <c r="W7" s="95"/>
      <c r="X7" s="100"/>
      <c r="Y7" s="96" t="s">
        <v>158</v>
      </c>
      <c r="Z7" s="100"/>
      <c r="AA7" s="101"/>
      <c r="AB7" s="101"/>
      <c r="AC7" s="105"/>
    </row>
    <row r="8" spans="1:29" s="92" customFormat="1" ht="12" customHeight="1">
      <c r="A8" s="98"/>
      <c r="B8" s="99"/>
      <c r="C8" s="101"/>
      <c r="D8" s="100"/>
      <c r="E8" s="100"/>
      <c r="F8" s="100"/>
      <c r="G8" s="96" t="s">
        <v>159</v>
      </c>
      <c r="H8" s="100"/>
      <c r="I8" s="100"/>
      <c r="J8" s="96" t="s">
        <v>160</v>
      </c>
      <c r="K8" s="96" t="s">
        <v>159</v>
      </c>
      <c r="L8" s="100"/>
      <c r="M8" s="96" t="s">
        <v>159</v>
      </c>
      <c r="N8" s="100"/>
      <c r="O8" s="100"/>
      <c r="P8" s="100"/>
      <c r="Q8" s="100"/>
      <c r="R8" s="100"/>
      <c r="S8" s="100"/>
      <c r="T8" s="100"/>
      <c r="U8" s="101"/>
      <c r="V8" s="100"/>
      <c r="W8" s="101"/>
      <c r="X8" s="100"/>
      <c r="Y8" s="100"/>
      <c r="Z8" s="100"/>
      <c r="AA8" s="96" t="s">
        <v>161</v>
      </c>
      <c r="AB8" s="96" t="s">
        <v>162</v>
      </c>
      <c r="AC8" s="105"/>
    </row>
    <row r="9" spans="1:29" s="92" customFormat="1" ht="12" customHeight="1">
      <c r="A9" s="98"/>
      <c r="B9" s="99"/>
      <c r="C9" s="96" t="s">
        <v>163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96" t="s">
        <v>164</v>
      </c>
      <c r="Q9" s="100"/>
      <c r="R9" s="100"/>
      <c r="S9" s="100"/>
      <c r="T9" s="100"/>
      <c r="U9" s="96" t="s">
        <v>163</v>
      </c>
      <c r="V9" s="100"/>
      <c r="W9" s="96" t="s">
        <v>163</v>
      </c>
      <c r="X9" s="96" t="s">
        <v>165</v>
      </c>
      <c r="Y9" s="96" t="s">
        <v>9</v>
      </c>
      <c r="Z9" s="100"/>
      <c r="AA9" s="100"/>
      <c r="AB9" s="100"/>
      <c r="AC9" s="104" t="s">
        <v>166</v>
      </c>
    </row>
    <row r="10" spans="1:29" s="92" customFormat="1" ht="12" customHeight="1">
      <c r="A10" s="98"/>
      <c r="B10" s="99"/>
      <c r="C10" s="96" t="s">
        <v>167</v>
      </c>
      <c r="D10" s="100"/>
      <c r="E10" s="100"/>
      <c r="F10" s="96" t="s">
        <v>168</v>
      </c>
      <c r="G10" s="96" t="s">
        <v>169</v>
      </c>
      <c r="H10" s="100"/>
      <c r="I10" s="96" t="s">
        <v>170</v>
      </c>
      <c r="J10" s="96" t="s">
        <v>9</v>
      </c>
      <c r="K10" s="96" t="s">
        <v>169</v>
      </c>
      <c r="L10" s="100"/>
      <c r="M10" s="96" t="s">
        <v>169</v>
      </c>
      <c r="N10" s="96" t="s">
        <v>171</v>
      </c>
      <c r="O10" s="96" t="s">
        <v>172</v>
      </c>
      <c r="P10" s="100"/>
      <c r="Q10" s="100"/>
      <c r="R10" s="100"/>
      <c r="S10" s="100"/>
      <c r="T10" s="100"/>
      <c r="U10" s="96" t="s">
        <v>167</v>
      </c>
      <c r="V10" s="100"/>
      <c r="W10" s="96" t="s">
        <v>167</v>
      </c>
      <c r="X10" s="100"/>
      <c r="Y10" s="100"/>
      <c r="Z10" s="96" t="s">
        <v>173</v>
      </c>
      <c r="AA10" s="100"/>
      <c r="AB10" s="100"/>
      <c r="AC10" s="105"/>
    </row>
    <row r="11" spans="1:29" s="92" customFormat="1" ht="12" customHeight="1">
      <c r="A11" s="98"/>
      <c r="B11" s="99"/>
      <c r="C11" s="96" t="s">
        <v>174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96" t="s">
        <v>139</v>
      </c>
      <c r="Q11" s="100"/>
      <c r="R11" s="100"/>
      <c r="S11" s="100"/>
      <c r="T11" s="100"/>
      <c r="U11" s="96" t="s">
        <v>174</v>
      </c>
      <c r="V11" s="100"/>
      <c r="W11" s="96" t="s">
        <v>174</v>
      </c>
      <c r="X11" s="96" t="s">
        <v>175</v>
      </c>
      <c r="Y11" s="96" t="s">
        <v>176</v>
      </c>
      <c r="Z11" s="100"/>
      <c r="AA11" s="96" t="s">
        <v>177</v>
      </c>
      <c r="AB11" s="96" t="s">
        <v>178</v>
      </c>
      <c r="AC11" s="104" t="s">
        <v>141</v>
      </c>
    </row>
    <row r="12" spans="1:29" s="92" customFormat="1" ht="12" customHeight="1">
      <c r="A12" s="98"/>
      <c r="B12" s="99"/>
      <c r="C12" s="96" t="s">
        <v>179</v>
      </c>
      <c r="D12" s="100"/>
      <c r="E12" s="100"/>
      <c r="F12" s="100"/>
      <c r="G12" s="96" t="s">
        <v>180</v>
      </c>
      <c r="H12" s="100"/>
      <c r="I12" s="100"/>
      <c r="J12" s="96" t="s">
        <v>181</v>
      </c>
      <c r="K12" s="96" t="s">
        <v>182</v>
      </c>
      <c r="L12" s="100"/>
      <c r="M12" s="96" t="s">
        <v>183</v>
      </c>
      <c r="N12" s="100"/>
      <c r="O12" s="100"/>
      <c r="P12" s="100"/>
      <c r="Q12" s="100"/>
      <c r="R12" s="100"/>
      <c r="S12" s="100"/>
      <c r="T12" s="100"/>
      <c r="U12" s="96" t="s">
        <v>179</v>
      </c>
      <c r="V12" s="100"/>
      <c r="W12" s="96" t="s">
        <v>179</v>
      </c>
      <c r="X12" s="100"/>
      <c r="Y12" s="100"/>
      <c r="Z12" s="100"/>
      <c r="AA12" s="100"/>
      <c r="AB12" s="100"/>
      <c r="AC12" s="105"/>
    </row>
    <row r="13" spans="1:29" s="92" customFormat="1" ht="12" customHeight="1">
      <c r="A13" s="98"/>
      <c r="B13" s="99"/>
      <c r="C13" s="96" t="s">
        <v>184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96" t="s">
        <v>185</v>
      </c>
      <c r="V13" s="100"/>
      <c r="W13" s="96" t="s">
        <v>186</v>
      </c>
      <c r="X13" s="100"/>
      <c r="Y13" s="100"/>
      <c r="Z13" s="100"/>
      <c r="AA13" s="100"/>
      <c r="AB13" s="100"/>
      <c r="AC13" s="105"/>
    </row>
    <row r="14" spans="1:29" s="92" customFormat="1" ht="12" customHeight="1">
      <c r="A14" s="98" t="s">
        <v>187</v>
      </c>
      <c r="B14" s="94" t="s">
        <v>188</v>
      </c>
      <c r="C14" s="96" t="s">
        <v>189</v>
      </c>
      <c r="D14" s="96" t="s">
        <v>190</v>
      </c>
      <c r="E14" s="96" t="s">
        <v>191</v>
      </c>
      <c r="F14" s="96" t="s">
        <v>191</v>
      </c>
      <c r="G14" s="96" t="s">
        <v>192</v>
      </c>
      <c r="H14" s="96" t="s">
        <v>191</v>
      </c>
      <c r="I14" s="96" t="s">
        <v>191</v>
      </c>
      <c r="J14" s="96" t="s">
        <v>400</v>
      </c>
      <c r="K14" s="96" t="s">
        <v>193</v>
      </c>
      <c r="L14" s="96" t="s">
        <v>194</v>
      </c>
      <c r="M14" s="96" t="s">
        <v>195</v>
      </c>
      <c r="N14" s="96" t="s">
        <v>196</v>
      </c>
      <c r="O14" s="96" t="s">
        <v>191</v>
      </c>
      <c r="P14" s="96" t="s">
        <v>197</v>
      </c>
      <c r="Q14" s="96" t="s">
        <v>190</v>
      </c>
      <c r="R14" s="96" t="s">
        <v>191</v>
      </c>
      <c r="S14" s="96" t="s">
        <v>139</v>
      </c>
      <c r="T14" s="96" t="s">
        <v>198</v>
      </c>
      <c r="U14" s="96" t="s">
        <v>199</v>
      </c>
      <c r="V14" s="96" t="s">
        <v>200</v>
      </c>
      <c r="W14" s="96" t="s">
        <v>89</v>
      </c>
      <c r="X14" s="96" t="s">
        <v>201</v>
      </c>
      <c r="Y14" s="96" t="s">
        <v>202</v>
      </c>
      <c r="Z14" s="96" t="s">
        <v>203</v>
      </c>
      <c r="AA14" s="96" t="s">
        <v>204</v>
      </c>
      <c r="AB14" s="96" t="s">
        <v>204</v>
      </c>
      <c r="AC14" s="104" t="s">
        <v>158</v>
      </c>
    </row>
    <row r="15" spans="1:29" s="92" customFormat="1" ht="12" customHeight="1">
      <c r="A15" s="98"/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5"/>
    </row>
    <row r="16" spans="1:29" s="92" customFormat="1" ht="12" customHeight="1">
      <c r="A16" s="106" t="s">
        <v>205</v>
      </c>
      <c r="B16" s="107">
        <v>10000</v>
      </c>
      <c r="C16" s="108">
        <v>8951</v>
      </c>
      <c r="D16" s="108">
        <v>2782</v>
      </c>
      <c r="E16" s="108">
        <v>230</v>
      </c>
      <c r="F16" s="108">
        <v>301</v>
      </c>
      <c r="G16" s="108">
        <v>183</v>
      </c>
      <c r="H16" s="108">
        <v>189</v>
      </c>
      <c r="I16" s="108">
        <v>109</v>
      </c>
      <c r="J16" s="108">
        <v>260</v>
      </c>
      <c r="K16" s="108">
        <v>158</v>
      </c>
      <c r="L16" s="108">
        <v>123</v>
      </c>
      <c r="M16" s="108">
        <v>118</v>
      </c>
      <c r="N16" s="108">
        <v>101</v>
      </c>
      <c r="O16" s="108">
        <v>208</v>
      </c>
      <c r="P16" s="108">
        <v>291</v>
      </c>
      <c r="Q16" s="108">
        <v>143</v>
      </c>
      <c r="R16" s="108">
        <v>173</v>
      </c>
      <c r="S16" s="108">
        <v>654</v>
      </c>
      <c r="T16" s="108">
        <v>1757</v>
      </c>
      <c r="U16" s="108">
        <v>708</v>
      </c>
      <c r="V16" s="108">
        <v>1536</v>
      </c>
      <c r="W16" s="108">
        <v>487</v>
      </c>
      <c r="X16" s="108">
        <v>221</v>
      </c>
      <c r="Y16" s="108">
        <v>600</v>
      </c>
      <c r="Z16" s="108">
        <v>466</v>
      </c>
      <c r="AA16" s="108">
        <v>281</v>
      </c>
      <c r="AB16" s="108">
        <v>185</v>
      </c>
      <c r="AC16" s="109">
        <v>14</v>
      </c>
    </row>
    <row r="17" spans="1:29" s="115" customFormat="1" ht="12" customHeight="1">
      <c r="A17" s="110"/>
      <c r="B17" s="111"/>
      <c r="C17" s="112"/>
      <c r="D17" s="112"/>
      <c r="E17" s="112"/>
      <c r="F17" s="113"/>
      <c r="G17" s="112"/>
      <c r="H17" s="113" t="s">
        <v>206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3"/>
      <c r="T17" s="112"/>
      <c r="U17" s="112"/>
      <c r="V17" s="113" t="s">
        <v>207</v>
      </c>
      <c r="W17" s="112"/>
      <c r="X17" s="112"/>
      <c r="Y17" s="112"/>
      <c r="Z17" s="112"/>
      <c r="AA17" s="112"/>
      <c r="AB17" s="112"/>
      <c r="AC17" s="114"/>
    </row>
    <row r="18" spans="1:29" s="115" customFormat="1" ht="2.25" customHeight="1">
      <c r="A18" s="93"/>
      <c r="B18" s="116"/>
      <c r="C18" s="117"/>
      <c r="D18" s="117"/>
      <c r="E18" s="117"/>
      <c r="F18" s="118"/>
      <c r="G18" s="117"/>
      <c r="H18" s="118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  <c r="T18" s="117"/>
      <c r="U18" s="117"/>
      <c r="V18" s="118"/>
      <c r="W18" s="117"/>
      <c r="X18" s="117"/>
      <c r="Y18" s="117"/>
      <c r="Z18" s="117"/>
      <c r="AA18" s="117"/>
      <c r="AB18" s="117"/>
      <c r="AC18" s="119"/>
    </row>
    <row r="19" spans="1:29" s="115" customFormat="1" ht="9.75" customHeight="1">
      <c r="A19" s="93" t="s">
        <v>401</v>
      </c>
      <c r="B19" s="116">
        <v>34.7</v>
      </c>
      <c r="C19" s="117">
        <v>34.7</v>
      </c>
      <c r="D19" s="117">
        <v>34</v>
      </c>
      <c r="E19" s="117">
        <v>35.1</v>
      </c>
      <c r="F19" s="120">
        <v>35.4</v>
      </c>
      <c r="G19" s="117">
        <v>38.9</v>
      </c>
      <c r="H19" s="120">
        <v>33</v>
      </c>
      <c r="I19" s="117">
        <v>51.3</v>
      </c>
      <c r="J19" s="117">
        <v>28.3</v>
      </c>
      <c r="K19" s="117">
        <v>28</v>
      </c>
      <c r="L19" s="117">
        <v>44.7</v>
      </c>
      <c r="M19" s="117">
        <v>44.4</v>
      </c>
      <c r="N19" s="117">
        <v>43.9</v>
      </c>
      <c r="O19" s="117">
        <v>29.3</v>
      </c>
      <c r="P19" s="117">
        <v>30.6</v>
      </c>
      <c r="Q19" s="117">
        <v>44</v>
      </c>
      <c r="R19" s="117">
        <v>45.2</v>
      </c>
      <c r="S19" s="120">
        <v>30.2</v>
      </c>
      <c r="T19" s="117">
        <v>33.9</v>
      </c>
      <c r="U19" s="117">
        <v>29.2</v>
      </c>
      <c r="V19" s="120">
        <v>37</v>
      </c>
      <c r="W19" s="117">
        <v>34.2</v>
      </c>
      <c r="X19" s="117">
        <v>21.6</v>
      </c>
      <c r="Y19" s="117">
        <v>39</v>
      </c>
      <c r="Z19" s="117">
        <v>49.7</v>
      </c>
      <c r="AA19" s="117">
        <v>63.1</v>
      </c>
      <c r="AB19" s="117">
        <v>34.4</v>
      </c>
      <c r="AC19" s="119">
        <v>32</v>
      </c>
    </row>
    <row r="20" spans="1:29" s="92" customFormat="1" ht="9" customHeight="1">
      <c r="A20" s="121" t="s">
        <v>402</v>
      </c>
      <c r="B20" s="122">
        <v>36.7</v>
      </c>
      <c r="C20" s="123">
        <v>36.5</v>
      </c>
      <c r="D20" s="123">
        <v>35.6</v>
      </c>
      <c r="E20" s="123">
        <v>36.5</v>
      </c>
      <c r="F20" s="123">
        <v>36.2</v>
      </c>
      <c r="G20" s="123">
        <v>40.5</v>
      </c>
      <c r="H20" s="123">
        <v>35.9</v>
      </c>
      <c r="I20" s="123">
        <v>51.8</v>
      </c>
      <c r="J20" s="123">
        <v>30.3</v>
      </c>
      <c r="K20" s="123">
        <v>29.4</v>
      </c>
      <c r="L20" s="123">
        <v>43.2</v>
      </c>
      <c r="M20" s="123">
        <v>42.9</v>
      </c>
      <c r="N20" s="123">
        <v>43.9</v>
      </c>
      <c r="O20" s="123">
        <v>30.5</v>
      </c>
      <c r="P20" s="123">
        <v>35.9</v>
      </c>
      <c r="Q20" s="123">
        <v>45.3</v>
      </c>
      <c r="R20" s="123">
        <v>45.2</v>
      </c>
      <c r="S20" s="123">
        <v>33.5</v>
      </c>
      <c r="T20" s="123">
        <v>37.9</v>
      </c>
      <c r="U20" s="123">
        <v>31.7</v>
      </c>
      <c r="V20" s="123">
        <v>41.8</v>
      </c>
      <c r="W20" s="123">
        <v>37.6</v>
      </c>
      <c r="X20" s="123">
        <v>22.9</v>
      </c>
      <c r="Y20" s="123">
        <v>39.4</v>
      </c>
      <c r="Z20" s="123">
        <v>50</v>
      </c>
      <c r="AA20" s="123">
        <v>63</v>
      </c>
      <c r="AB20" s="123">
        <v>35.3</v>
      </c>
      <c r="AC20" s="124">
        <v>32.6</v>
      </c>
    </row>
    <row r="21" spans="1:29" s="92" customFormat="1" ht="9.75">
      <c r="A21" s="93" t="s">
        <v>208</v>
      </c>
      <c r="B21" s="122">
        <v>41.2</v>
      </c>
      <c r="C21" s="123">
        <v>41.1</v>
      </c>
      <c r="D21" s="123">
        <v>40.5</v>
      </c>
      <c r="E21" s="123">
        <v>40</v>
      </c>
      <c r="F21" s="123">
        <v>40.2</v>
      </c>
      <c r="G21" s="123">
        <v>44.7</v>
      </c>
      <c r="H21" s="123">
        <v>47</v>
      </c>
      <c r="I21" s="123">
        <v>58.5</v>
      </c>
      <c r="J21" s="123">
        <v>35.2</v>
      </c>
      <c r="K21" s="123">
        <v>35.2</v>
      </c>
      <c r="L21" s="123">
        <v>45.6</v>
      </c>
      <c r="M21" s="123">
        <v>45.5</v>
      </c>
      <c r="N21" s="123">
        <v>49.9</v>
      </c>
      <c r="O21" s="123">
        <v>31.1</v>
      </c>
      <c r="P21" s="123">
        <v>45</v>
      </c>
      <c r="Q21" s="123">
        <v>45.9</v>
      </c>
      <c r="R21" s="123">
        <v>47.1</v>
      </c>
      <c r="S21" s="123">
        <v>39.2</v>
      </c>
      <c r="T21" s="123">
        <v>41.5</v>
      </c>
      <c r="U21" s="123">
        <v>35.5</v>
      </c>
      <c r="V21" s="123">
        <v>44.6</v>
      </c>
      <c r="W21" s="123">
        <v>40.1</v>
      </c>
      <c r="X21" s="123">
        <v>28.5</v>
      </c>
      <c r="Y21" s="123">
        <v>40.4</v>
      </c>
      <c r="Z21" s="123">
        <v>51</v>
      </c>
      <c r="AA21" s="123">
        <v>63.4</v>
      </c>
      <c r="AB21" s="123">
        <v>36.8</v>
      </c>
      <c r="AC21" s="124">
        <v>34.9</v>
      </c>
    </row>
    <row r="22" spans="1:29" s="92" customFormat="1" ht="9.75">
      <c r="A22" s="121" t="s">
        <v>209</v>
      </c>
      <c r="B22" s="122">
        <v>50.1</v>
      </c>
      <c r="C22" s="123">
        <v>50.3</v>
      </c>
      <c r="D22" s="123">
        <v>50.5</v>
      </c>
      <c r="E22" s="123">
        <v>49.4</v>
      </c>
      <c r="F22" s="123">
        <v>50.2</v>
      </c>
      <c r="G22" s="123">
        <v>54.3</v>
      </c>
      <c r="H22" s="123">
        <v>54.3</v>
      </c>
      <c r="I22" s="123">
        <v>77.7</v>
      </c>
      <c r="J22" s="123">
        <v>45.5</v>
      </c>
      <c r="K22" s="123">
        <v>45.2</v>
      </c>
      <c r="L22" s="123">
        <v>53.6</v>
      </c>
      <c r="M22" s="123">
        <v>53.5</v>
      </c>
      <c r="N22" s="123">
        <v>66.5</v>
      </c>
      <c r="O22" s="123">
        <v>46.6</v>
      </c>
      <c r="P22" s="123">
        <v>57.5</v>
      </c>
      <c r="Q22" s="123">
        <v>54.8</v>
      </c>
      <c r="R22" s="123">
        <v>54.3</v>
      </c>
      <c r="S22" s="123">
        <v>48.3</v>
      </c>
      <c r="T22" s="123">
        <v>46.9</v>
      </c>
      <c r="U22" s="123">
        <v>41.9</v>
      </c>
      <c r="V22" s="123">
        <v>47.7</v>
      </c>
      <c r="W22" s="123">
        <v>42.9</v>
      </c>
      <c r="X22" s="123">
        <v>39.6</v>
      </c>
      <c r="Y22" s="123">
        <v>51.6</v>
      </c>
      <c r="Z22" s="123">
        <v>64.4</v>
      </c>
      <c r="AA22" s="123">
        <v>74.5</v>
      </c>
      <c r="AB22" s="123">
        <v>51.6</v>
      </c>
      <c r="AC22" s="124">
        <v>54.3</v>
      </c>
    </row>
    <row r="23" spans="1:29" s="92" customFormat="1" ht="9.75">
      <c r="A23" s="121" t="s">
        <v>210</v>
      </c>
      <c r="B23" s="122">
        <v>56</v>
      </c>
      <c r="C23" s="123">
        <v>56.2</v>
      </c>
      <c r="D23" s="123">
        <v>57.3</v>
      </c>
      <c r="E23" s="123">
        <v>59.2</v>
      </c>
      <c r="F23" s="123">
        <v>58.6</v>
      </c>
      <c r="G23" s="123">
        <v>64.2</v>
      </c>
      <c r="H23" s="123">
        <v>59.9</v>
      </c>
      <c r="I23" s="123">
        <v>84.7</v>
      </c>
      <c r="J23" s="123">
        <v>49.2</v>
      </c>
      <c r="K23" s="123">
        <v>46.5</v>
      </c>
      <c r="L23" s="123">
        <v>62.2</v>
      </c>
      <c r="M23" s="123">
        <v>62.2</v>
      </c>
      <c r="N23" s="123">
        <v>76.3</v>
      </c>
      <c r="O23" s="123">
        <v>52.6</v>
      </c>
      <c r="P23" s="123">
        <v>58.7</v>
      </c>
      <c r="Q23" s="123">
        <v>65</v>
      </c>
      <c r="R23" s="123">
        <v>58.6</v>
      </c>
      <c r="S23" s="123">
        <v>55.1</v>
      </c>
      <c r="T23" s="123">
        <v>49.8</v>
      </c>
      <c r="U23" s="123">
        <v>43.9</v>
      </c>
      <c r="V23" s="123">
        <v>52</v>
      </c>
      <c r="W23" s="123">
        <v>47.1</v>
      </c>
      <c r="X23" s="123">
        <v>38.4</v>
      </c>
      <c r="Y23" s="123">
        <v>57.3</v>
      </c>
      <c r="Z23" s="123">
        <v>70.6</v>
      </c>
      <c r="AA23" s="123">
        <v>77</v>
      </c>
      <c r="AB23" s="123">
        <v>61.4</v>
      </c>
      <c r="AC23" s="124">
        <v>66</v>
      </c>
    </row>
    <row r="24" spans="1:29" s="92" customFormat="1" ht="9.75">
      <c r="A24" s="121" t="s">
        <v>211</v>
      </c>
      <c r="B24" s="122">
        <v>61.2</v>
      </c>
      <c r="C24" s="123">
        <v>61.4</v>
      </c>
      <c r="D24" s="123">
        <v>62.5</v>
      </c>
      <c r="E24" s="123">
        <v>66.3</v>
      </c>
      <c r="F24" s="123">
        <v>63.8</v>
      </c>
      <c r="G24" s="123">
        <v>70.1</v>
      </c>
      <c r="H24" s="123">
        <v>63.8</v>
      </c>
      <c r="I24" s="123">
        <v>87.6</v>
      </c>
      <c r="J24" s="123">
        <v>56.2</v>
      </c>
      <c r="K24" s="123">
        <v>57</v>
      </c>
      <c r="L24" s="123">
        <v>68.3</v>
      </c>
      <c r="M24" s="123">
        <v>68.4</v>
      </c>
      <c r="N24" s="123">
        <v>75.4</v>
      </c>
      <c r="O24" s="123">
        <v>56.8</v>
      </c>
      <c r="P24" s="123">
        <v>62.7</v>
      </c>
      <c r="Q24" s="123">
        <v>68.6</v>
      </c>
      <c r="R24" s="123">
        <v>64.9</v>
      </c>
      <c r="S24" s="123">
        <v>59.7</v>
      </c>
      <c r="T24" s="123">
        <v>55.5</v>
      </c>
      <c r="U24" s="123">
        <v>49.6</v>
      </c>
      <c r="V24" s="123">
        <v>57.9</v>
      </c>
      <c r="W24" s="123">
        <v>53.9</v>
      </c>
      <c r="X24" s="123">
        <v>42.7</v>
      </c>
      <c r="Y24" s="123">
        <v>63.1</v>
      </c>
      <c r="Z24" s="123">
        <v>74.6</v>
      </c>
      <c r="AA24" s="123">
        <v>82.1</v>
      </c>
      <c r="AB24" s="123">
        <v>64.4</v>
      </c>
      <c r="AC24" s="124">
        <v>71.8</v>
      </c>
    </row>
    <row r="25" spans="1:29" s="92" customFormat="1" ht="9.75">
      <c r="A25" s="121" t="s">
        <v>212</v>
      </c>
      <c r="B25" s="122">
        <v>66.8</v>
      </c>
      <c r="C25" s="123">
        <v>66.8</v>
      </c>
      <c r="D25" s="123">
        <v>66.8</v>
      </c>
      <c r="E25" s="123">
        <v>72.4</v>
      </c>
      <c r="F25" s="123">
        <v>70.6</v>
      </c>
      <c r="G25" s="123">
        <v>77.1</v>
      </c>
      <c r="H25" s="123">
        <v>65.8</v>
      </c>
      <c r="I25" s="123">
        <v>91.6</v>
      </c>
      <c r="J25" s="123">
        <v>55.8</v>
      </c>
      <c r="K25" s="123">
        <v>54.3</v>
      </c>
      <c r="L25" s="123">
        <v>75.5</v>
      </c>
      <c r="M25" s="123">
        <v>75.7</v>
      </c>
      <c r="N25" s="123">
        <v>76.2</v>
      </c>
      <c r="O25" s="123">
        <v>63.6</v>
      </c>
      <c r="P25" s="123">
        <v>65.5</v>
      </c>
      <c r="Q25" s="123">
        <v>77.3</v>
      </c>
      <c r="R25" s="123">
        <v>65.9</v>
      </c>
      <c r="S25" s="123">
        <v>64.8</v>
      </c>
      <c r="T25" s="123">
        <v>62.6</v>
      </c>
      <c r="U25" s="123">
        <v>55.6</v>
      </c>
      <c r="V25" s="123">
        <v>65.7</v>
      </c>
      <c r="W25" s="123">
        <v>61.6</v>
      </c>
      <c r="X25" s="123">
        <v>46.3</v>
      </c>
      <c r="Y25" s="123">
        <v>68.7</v>
      </c>
      <c r="Z25" s="123">
        <v>81.4</v>
      </c>
      <c r="AA25" s="123">
        <v>92.2</v>
      </c>
      <c r="AB25" s="123">
        <v>67.3</v>
      </c>
      <c r="AC25" s="124">
        <v>73.6</v>
      </c>
    </row>
    <row r="26" spans="1:29" s="92" customFormat="1" ht="9.75">
      <c r="A26" s="121" t="s">
        <v>213</v>
      </c>
      <c r="B26" s="122">
        <v>69.8</v>
      </c>
      <c r="C26" s="123">
        <v>69.3</v>
      </c>
      <c r="D26" s="123">
        <v>68.6</v>
      </c>
      <c r="E26" s="123">
        <v>76.4</v>
      </c>
      <c r="F26" s="123">
        <v>71.8</v>
      </c>
      <c r="G26" s="123">
        <v>75</v>
      </c>
      <c r="H26" s="123">
        <v>67.6</v>
      </c>
      <c r="I26" s="123">
        <v>88.8</v>
      </c>
      <c r="J26" s="123">
        <v>56</v>
      </c>
      <c r="K26" s="123">
        <v>52.6</v>
      </c>
      <c r="L26" s="123">
        <v>73.2</v>
      </c>
      <c r="M26" s="123">
        <v>73.2</v>
      </c>
      <c r="N26" s="123">
        <v>77.6</v>
      </c>
      <c r="O26" s="123">
        <v>66</v>
      </c>
      <c r="P26" s="123">
        <v>69.1</v>
      </c>
      <c r="Q26" s="123">
        <v>82.3</v>
      </c>
      <c r="R26" s="123">
        <v>69.6</v>
      </c>
      <c r="S26" s="123">
        <v>67.7</v>
      </c>
      <c r="T26" s="123">
        <v>69.8</v>
      </c>
      <c r="U26" s="123">
        <v>62.6</v>
      </c>
      <c r="V26" s="123">
        <v>73.7</v>
      </c>
      <c r="W26" s="123">
        <v>70.7</v>
      </c>
      <c r="X26" s="123">
        <v>50.6</v>
      </c>
      <c r="Y26" s="123">
        <v>68.1</v>
      </c>
      <c r="Z26" s="123">
        <v>80.6</v>
      </c>
      <c r="AA26" s="123">
        <v>90.8</v>
      </c>
      <c r="AB26" s="123">
        <v>67.2</v>
      </c>
      <c r="AC26" s="124">
        <v>73.4</v>
      </c>
    </row>
    <row r="27" spans="1:29" s="92" customFormat="1" ht="9.75">
      <c r="A27" s="121" t="s">
        <v>214</v>
      </c>
      <c r="B27" s="122">
        <v>72</v>
      </c>
      <c r="C27" s="123">
        <v>71.8</v>
      </c>
      <c r="D27" s="123">
        <v>70</v>
      </c>
      <c r="E27" s="123">
        <v>79</v>
      </c>
      <c r="F27" s="123">
        <v>73.3</v>
      </c>
      <c r="G27" s="123">
        <v>75.9</v>
      </c>
      <c r="H27" s="123">
        <v>71.6</v>
      </c>
      <c r="I27" s="123">
        <v>90</v>
      </c>
      <c r="J27" s="123">
        <v>57.7</v>
      </c>
      <c r="K27" s="123">
        <v>54.7</v>
      </c>
      <c r="L27" s="123">
        <v>72.6</v>
      </c>
      <c r="M27" s="123">
        <v>72.5</v>
      </c>
      <c r="N27" s="123">
        <v>77.9</v>
      </c>
      <c r="O27" s="123">
        <v>65.5</v>
      </c>
      <c r="P27" s="123">
        <v>66.9</v>
      </c>
      <c r="Q27" s="123">
        <v>78.2</v>
      </c>
      <c r="R27" s="123">
        <v>71</v>
      </c>
      <c r="S27" s="123">
        <v>70.3</v>
      </c>
      <c r="T27" s="123">
        <v>71.8</v>
      </c>
      <c r="U27" s="123">
        <v>65.3</v>
      </c>
      <c r="V27" s="123">
        <v>75</v>
      </c>
      <c r="W27" s="123">
        <v>71.9</v>
      </c>
      <c r="X27" s="123">
        <v>55</v>
      </c>
      <c r="Y27" s="123">
        <v>69.8</v>
      </c>
      <c r="Z27" s="123">
        <v>81.8</v>
      </c>
      <c r="AA27" s="123">
        <v>90.8</v>
      </c>
      <c r="AB27" s="123">
        <v>69.3</v>
      </c>
      <c r="AC27" s="124">
        <v>92.9</v>
      </c>
    </row>
    <row r="28" spans="1:29" s="92" customFormat="1" ht="9.75">
      <c r="A28" s="121" t="s">
        <v>215</v>
      </c>
      <c r="B28" s="122">
        <v>77.7</v>
      </c>
      <c r="C28" s="123">
        <v>77.6</v>
      </c>
      <c r="D28" s="123">
        <v>75.5</v>
      </c>
      <c r="E28" s="123">
        <v>83.9</v>
      </c>
      <c r="F28" s="123">
        <v>77</v>
      </c>
      <c r="G28" s="123">
        <v>82.4</v>
      </c>
      <c r="H28" s="123">
        <v>77.3</v>
      </c>
      <c r="I28" s="123">
        <v>96.5</v>
      </c>
      <c r="J28" s="123">
        <v>68.4</v>
      </c>
      <c r="K28" s="123">
        <v>68.9</v>
      </c>
      <c r="L28" s="123">
        <v>85.4</v>
      </c>
      <c r="M28" s="123">
        <v>85.7</v>
      </c>
      <c r="N28" s="123">
        <v>84.8</v>
      </c>
      <c r="O28" s="123">
        <v>67.2</v>
      </c>
      <c r="P28" s="123">
        <v>73.3</v>
      </c>
      <c r="Q28" s="123">
        <v>79.3</v>
      </c>
      <c r="R28" s="123">
        <v>76.7</v>
      </c>
      <c r="S28" s="123">
        <v>73.2</v>
      </c>
      <c r="T28" s="123">
        <v>75.2</v>
      </c>
      <c r="U28" s="123">
        <v>69</v>
      </c>
      <c r="V28" s="123">
        <v>78.1</v>
      </c>
      <c r="W28" s="123">
        <v>74.7</v>
      </c>
      <c r="X28" s="123">
        <v>59.8</v>
      </c>
      <c r="Y28" s="123">
        <v>94.2</v>
      </c>
      <c r="Z28" s="123">
        <v>107.2</v>
      </c>
      <c r="AA28" s="123">
        <v>118.3</v>
      </c>
      <c r="AB28" s="123">
        <v>91.6</v>
      </c>
      <c r="AC28" s="124">
        <v>147.5</v>
      </c>
    </row>
    <row r="29" spans="1:29" s="92" customFormat="1" ht="9.75">
      <c r="A29" s="121" t="s">
        <v>216</v>
      </c>
      <c r="B29" s="122">
        <v>80.7</v>
      </c>
      <c r="C29" s="123">
        <v>80.7</v>
      </c>
      <c r="D29" s="123">
        <v>78.2</v>
      </c>
      <c r="E29" s="123">
        <v>87.3</v>
      </c>
      <c r="F29" s="123">
        <v>81.2</v>
      </c>
      <c r="G29" s="123">
        <v>88.3</v>
      </c>
      <c r="H29" s="123">
        <v>80.9</v>
      </c>
      <c r="I29" s="123">
        <v>100.2</v>
      </c>
      <c r="J29" s="123">
        <v>68.5</v>
      </c>
      <c r="K29" s="123">
        <v>67.1</v>
      </c>
      <c r="L29" s="123">
        <v>82.5</v>
      </c>
      <c r="M29" s="123">
        <v>82.7</v>
      </c>
      <c r="N29" s="123">
        <v>89.3</v>
      </c>
      <c r="O29" s="123">
        <v>72</v>
      </c>
      <c r="P29" s="123">
        <v>77.4</v>
      </c>
      <c r="Q29" s="123">
        <v>81.4</v>
      </c>
      <c r="R29" s="123">
        <v>82.4</v>
      </c>
      <c r="S29" s="123">
        <v>75.6</v>
      </c>
      <c r="T29" s="123">
        <v>77.8</v>
      </c>
      <c r="U29" s="123">
        <v>71.7</v>
      </c>
      <c r="V29" s="123">
        <v>81</v>
      </c>
      <c r="W29" s="123">
        <v>78.3</v>
      </c>
      <c r="X29" s="123">
        <v>61</v>
      </c>
      <c r="Y29" s="123">
        <v>99</v>
      </c>
      <c r="Z29" s="123">
        <v>113.5</v>
      </c>
      <c r="AA29" s="123">
        <v>127.5</v>
      </c>
      <c r="AB29" s="123">
        <v>94.9</v>
      </c>
      <c r="AC29" s="124">
        <v>156.7</v>
      </c>
    </row>
    <row r="30" spans="1:29" s="92" customFormat="1" ht="9.75">
      <c r="A30" s="121" t="s">
        <v>217</v>
      </c>
      <c r="B30" s="122">
        <v>83.1</v>
      </c>
      <c r="C30" s="123">
        <v>83</v>
      </c>
      <c r="D30" s="123">
        <v>79.2</v>
      </c>
      <c r="E30" s="123">
        <v>89.5</v>
      </c>
      <c r="F30" s="123">
        <v>83.9</v>
      </c>
      <c r="G30" s="123">
        <v>90.5</v>
      </c>
      <c r="H30" s="123">
        <v>81.2</v>
      </c>
      <c r="I30" s="123">
        <v>95.5</v>
      </c>
      <c r="J30" s="123">
        <v>65.8</v>
      </c>
      <c r="K30" s="123">
        <v>61.4</v>
      </c>
      <c r="L30" s="123">
        <v>84.3</v>
      </c>
      <c r="M30" s="123">
        <v>84.7</v>
      </c>
      <c r="N30" s="123">
        <v>88.9</v>
      </c>
      <c r="O30" s="123">
        <v>75.1</v>
      </c>
      <c r="P30" s="123">
        <v>77</v>
      </c>
      <c r="Q30" s="123">
        <v>84.1</v>
      </c>
      <c r="R30" s="123">
        <v>84.2</v>
      </c>
      <c r="S30" s="123">
        <v>77.7</v>
      </c>
      <c r="T30" s="123">
        <v>79.8</v>
      </c>
      <c r="U30" s="123">
        <v>73.6</v>
      </c>
      <c r="V30" s="123">
        <v>83.2</v>
      </c>
      <c r="W30" s="123">
        <v>80.8</v>
      </c>
      <c r="X30" s="123">
        <v>61.9</v>
      </c>
      <c r="Y30" s="123">
        <v>103.8</v>
      </c>
      <c r="Z30" s="123">
        <v>113.5</v>
      </c>
      <c r="AA30" s="123">
        <v>127.5</v>
      </c>
      <c r="AB30" s="123">
        <v>94.9</v>
      </c>
      <c r="AC30" s="124">
        <v>174.9</v>
      </c>
    </row>
    <row r="31" spans="1:29" s="92" customFormat="1" ht="9.75">
      <c r="A31" s="121" t="s">
        <v>218</v>
      </c>
      <c r="B31" s="122">
        <v>83.9</v>
      </c>
      <c r="C31" s="123">
        <v>83.8</v>
      </c>
      <c r="D31" s="123">
        <v>80.9</v>
      </c>
      <c r="E31" s="123">
        <v>91.2</v>
      </c>
      <c r="F31" s="123">
        <v>85.1</v>
      </c>
      <c r="G31" s="123">
        <v>89.6</v>
      </c>
      <c r="H31" s="123">
        <v>82.8</v>
      </c>
      <c r="I31" s="123">
        <v>94.2</v>
      </c>
      <c r="J31" s="123">
        <v>71.2</v>
      </c>
      <c r="K31" s="123">
        <v>67.9</v>
      </c>
      <c r="L31" s="123">
        <v>83.2</v>
      </c>
      <c r="M31" s="123">
        <v>83.5</v>
      </c>
      <c r="N31" s="123">
        <v>89.4</v>
      </c>
      <c r="O31" s="123">
        <v>76.4</v>
      </c>
      <c r="P31" s="123">
        <v>79.3</v>
      </c>
      <c r="Q31" s="123">
        <v>84</v>
      </c>
      <c r="R31" s="123">
        <v>86.8</v>
      </c>
      <c r="S31" s="123">
        <v>78.6</v>
      </c>
      <c r="T31" s="123">
        <v>81</v>
      </c>
      <c r="U31" s="123">
        <v>75</v>
      </c>
      <c r="V31" s="123">
        <v>84</v>
      </c>
      <c r="W31" s="123">
        <v>81.4</v>
      </c>
      <c r="X31" s="123">
        <v>64.7</v>
      </c>
      <c r="Y31" s="123">
        <v>103.4</v>
      </c>
      <c r="Z31" s="123">
        <v>113.5</v>
      </c>
      <c r="AA31" s="123">
        <v>127.5</v>
      </c>
      <c r="AB31" s="123">
        <v>95</v>
      </c>
      <c r="AC31" s="124">
        <v>168.5</v>
      </c>
    </row>
    <row r="32" spans="1:29" s="92" customFormat="1" ht="9.75">
      <c r="A32" s="121" t="s">
        <v>219</v>
      </c>
      <c r="B32" s="122">
        <v>85.7</v>
      </c>
      <c r="C32" s="123">
        <v>85.6</v>
      </c>
      <c r="D32" s="123">
        <v>83</v>
      </c>
      <c r="E32" s="123">
        <v>94.2</v>
      </c>
      <c r="F32" s="123">
        <v>85.1</v>
      </c>
      <c r="G32" s="123">
        <v>87.8</v>
      </c>
      <c r="H32" s="123">
        <v>84</v>
      </c>
      <c r="I32" s="123">
        <v>95.2</v>
      </c>
      <c r="J32" s="123">
        <v>76.3</v>
      </c>
      <c r="K32" s="123">
        <v>72.3</v>
      </c>
      <c r="L32" s="123">
        <v>87.1</v>
      </c>
      <c r="M32" s="123">
        <v>87.7</v>
      </c>
      <c r="N32" s="123">
        <v>91.4</v>
      </c>
      <c r="O32" s="123">
        <v>77.7</v>
      </c>
      <c r="P32" s="123">
        <v>79.9</v>
      </c>
      <c r="Q32" s="123">
        <v>84.2</v>
      </c>
      <c r="R32" s="123">
        <v>94.8</v>
      </c>
      <c r="S32" s="123">
        <v>80.7</v>
      </c>
      <c r="T32" s="123">
        <v>82.4</v>
      </c>
      <c r="U32" s="123">
        <v>76.5</v>
      </c>
      <c r="V32" s="123">
        <v>85.3</v>
      </c>
      <c r="W32" s="123">
        <v>82.9</v>
      </c>
      <c r="X32" s="123">
        <v>66.4</v>
      </c>
      <c r="Y32" s="123">
        <v>102.7</v>
      </c>
      <c r="Z32" s="123">
        <v>113.5</v>
      </c>
      <c r="AA32" s="123">
        <v>127.5</v>
      </c>
      <c r="AB32" s="123">
        <v>95</v>
      </c>
      <c r="AC32" s="124">
        <v>153.6</v>
      </c>
    </row>
    <row r="33" spans="1:29" s="92" customFormat="1" ht="9.75">
      <c r="A33" s="121" t="s">
        <v>220</v>
      </c>
      <c r="B33" s="122">
        <v>87.7</v>
      </c>
      <c r="C33" s="123">
        <v>87.7</v>
      </c>
      <c r="D33" s="123">
        <v>85.2</v>
      </c>
      <c r="E33" s="123">
        <v>96.6</v>
      </c>
      <c r="F33" s="123">
        <v>89.3</v>
      </c>
      <c r="G33" s="123">
        <v>92.2</v>
      </c>
      <c r="H33" s="123">
        <v>85.6</v>
      </c>
      <c r="I33" s="123">
        <v>95.1</v>
      </c>
      <c r="J33" s="123">
        <v>73.8</v>
      </c>
      <c r="K33" s="123">
        <v>67.6</v>
      </c>
      <c r="L33" s="123">
        <v>105.3</v>
      </c>
      <c r="M33" s="123">
        <v>106.3</v>
      </c>
      <c r="N33" s="123">
        <v>93.5</v>
      </c>
      <c r="O33" s="123">
        <v>79.2</v>
      </c>
      <c r="P33" s="123">
        <v>79</v>
      </c>
      <c r="Q33" s="123">
        <v>85.5</v>
      </c>
      <c r="R33" s="123">
        <v>96.8</v>
      </c>
      <c r="S33" s="123">
        <v>81.9</v>
      </c>
      <c r="T33" s="123">
        <v>84.3</v>
      </c>
      <c r="U33" s="123">
        <v>78.9</v>
      </c>
      <c r="V33" s="123">
        <v>86.7</v>
      </c>
      <c r="W33" s="123">
        <v>83.9</v>
      </c>
      <c r="X33" s="123">
        <v>71</v>
      </c>
      <c r="Y33" s="123">
        <v>103.3</v>
      </c>
      <c r="Z33" s="123">
        <v>112.9</v>
      </c>
      <c r="AA33" s="123">
        <v>127.5</v>
      </c>
      <c r="AB33" s="123">
        <v>94.1</v>
      </c>
      <c r="AC33" s="124">
        <v>138.9</v>
      </c>
    </row>
    <row r="34" spans="1:29" s="92" customFormat="1" ht="9.75">
      <c r="A34" s="121" t="s">
        <v>221</v>
      </c>
      <c r="B34" s="122">
        <v>88.1</v>
      </c>
      <c r="C34" s="123">
        <v>88.1</v>
      </c>
      <c r="D34" s="123">
        <v>85.5</v>
      </c>
      <c r="E34" s="123">
        <v>97.4</v>
      </c>
      <c r="F34" s="123">
        <v>88.1</v>
      </c>
      <c r="G34" s="123">
        <v>90.7</v>
      </c>
      <c r="H34" s="123">
        <v>85.7</v>
      </c>
      <c r="I34" s="123">
        <v>95.8</v>
      </c>
      <c r="J34" s="123">
        <v>74.5</v>
      </c>
      <c r="K34" s="123">
        <v>68.8</v>
      </c>
      <c r="L34" s="123">
        <v>101.3</v>
      </c>
      <c r="M34" s="123">
        <v>101.8</v>
      </c>
      <c r="N34" s="123">
        <v>95.6</v>
      </c>
      <c r="O34" s="123">
        <v>80.4</v>
      </c>
      <c r="P34" s="123">
        <v>79.4</v>
      </c>
      <c r="Q34" s="123">
        <v>86</v>
      </c>
      <c r="R34" s="123">
        <v>96.8</v>
      </c>
      <c r="S34" s="123">
        <v>82.8</v>
      </c>
      <c r="T34" s="123">
        <v>85.2</v>
      </c>
      <c r="U34" s="123">
        <v>79.8</v>
      </c>
      <c r="V34" s="123">
        <v>87.5</v>
      </c>
      <c r="W34" s="123">
        <v>84.7</v>
      </c>
      <c r="X34" s="123">
        <v>72.3</v>
      </c>
      <c r="Y34" s="123">
        <v>100.2</v>
      </c>
      <c r="Z34" s="123">
        <v>108.4</v>
      </c>
      <c r="AA34" s="123">
        <v>122.3</v>
      </c>
      <c r="AB34" s="123">
        <v>90.3</v>
      </c>
      <c r="AC34" s="124">
        <v>120.9</v>
      </c>
    </row>
    <row r="35" spans="1:29" s="92" customFormat="1" ht="9.75">
      <c r="A35" s="121" t="s">
        <v>222</v>
      </c>
      <c r="B35" s="122">
        <v>87.9</v>
      </c>
      <c r="C35" s="123">
        <v>87.7</v>
      </c>
      <c r="D35" s="123">
        <v>84.9</v>
      </c>
      <c r="E35" s="123">
        <v>98.2</v>
      </c>
      <c r="F35" s="123">
        <v>88.3</v>
      </c>
      <c r="G35" s="123">
        <v>92</v>
      </c>
      <c r="H35" s="123">
        <v>87.3</v>
      </c>
      <c r="I35" s="123">
        <v>84.4</v>
      </c>
      <c r="J35" s="123">
        <v>71.9</v>
      </c>
      <c r="K35" s="123">
        <v>65.1</v>
      </c>
      <c r="L35" s="123">
        <v>99.7</v>
      </c>
      <c r="M35" s="123">
        <v>99.9</v>
      </c>
      <c r="N35" s="123">
        <v>94.2</v>
      </c>
      <c r="O35" s="123">
        <v>80.2</v>
      </c>
      <c r="P35" s="123">
        <v>80.4</v>
      </c>
      <c r="Q35" s="123">
        <v>82.7</v>
      </c>
      <c r="R35" s="123">
        <v>96.8</v>
      </c>
      <c r="S35" s="123">
        <v>83.2</v>
      </c>
      <c r="T35" s="123">
        <v>87</v>
      </c>
      <c r="U35" s="123">
        <v>82.3</v>
      </c>
      <c r="V35" s="123">
        <v>89.5</v>
      </c>
      <c r="W35" s="123">
        <v>87.6</v>
      </c>
      <c r="X35" s="123">
        <v>73.5</v>
      </c>
      <c r="Y35" s="123">
        <v>94.9</v>
      </c>
      <c r="Z35" s="123">
        <v>102.3</v>
      </c>
      <c r="AA35" s="123">
        <v>115.8</v>
      </c>
      <c r="AB35" s="123">
        <v>84.9</v>
      </c>
      <c r="AC35" s="124">
        <v>90.9</v>
      </c>
    </row>
    <row r="36" spans="1:29" s="92" customFormat="1" ht="9.75">
      <c r="A36" s="121" t="s">
        <v>223</v>
      </c>
      <c r="B36" s="122">
        <v>88.6</v>
      </c>
      <c r="C36" s="123">
        <v>88.5</v>
      </c>
      <c r="D36" s="123">
        <v>86.4</v>
      </c>
      <c r="E36" s="123">
        <v>98.1</v>
      </c>
      <c r="F36" s="123">
        <v>90.9</v>
      </c>
      <c r="G36" s="123">
        <v>95.5</v>
      </c>
      <c r="H36" s="123">
        <v>88.5</v>
      </c>
      <c r="I36" s="123">
        <v>83.7</v>
      </c>
      <c r="J36" s="123">
        <v>79.4</v>
      </c>
      <c r="K36" s="123">
        <v>76.3</v>
      </c>
      <c r="L36" s="123">
        <v>95.9</v>
      </c>
      <c r="M36" s="123">
        <v>96.3</v>
      </c>
      <c r="N36" s="123">
        <v>92.4</v>
      </c>
      <c r="O36" s="123">
        <v>81.7</v>
      </c>
      <c r="P36" s="123">
        <v>81.1</v>
      </c>
      <c r="Q36" s="123">
        <v>81.4</v>
      </c>
      <c r="R36" s="123">
        <v>96.8</v>
      </c>
      <c r="S36" s="123">
        <v>84.2</v>
      </c>
      <c r="T36" s="123">
        <v>88.1</v>
      </c>
      <c r="U36" s="123">
        <v>83.6</v>
      </c>
      <c r="V36" s="123">
        <v>90.6</v>
      </c>
      <c r="W36" s="123">
        <v>89.4</v>
      </c>
      <c r="X36" s="123">
        <v>74</v>
      </c>
      <c r="Y36" s="123">
        <v>93.3</v>
      </c>
      <c r="Z36" s="123">
        <v>100.3</v>
      </c>
      <c r="AA36" s="123">
        <v>113.3</v>
      </c>
      <c r="AB36" s="123">
        <v>83.3</v>
      </c>
      <c r="AC36" s="124">
        <v>84.3</v>
      </c>
    </row>
    <row r="37" spans="1:29" s="92" customFormat="1" ht="9.75">
      <c r="A37" s="121" t="s">
        <v>224</v>
      </c>
      <c r="B37" s="122">
        <v>90.5</v>
      </c>
      <c r="C37" s="123">
        <v>90.3</v>
      </c>
      <c r="D37" s="123">
        <v>88.3</v>
      </c>
      <c r="E37" s="123">
        <v>100.1</v>
      </c>
      <c r="F37" s="123">
        <v>93.4</v>
      </c>
      <c r="G37" s="123">
        <v>94.8</v>
      </c>
      <c r="H37" s="123">
        <v>91.7</v>
      </c>
      <c r="I37" s="123">
        <v>88.1</v>
      </c>
      <c r="J37" s="123">
        <v>80.4</v>
      </c>
      <c r="K37" s="123">
        <v>77.3</v>
      </c>
      <c r="L37" s="123">
        <v>91.8</v>
      </c>
      <c r="M37" s="123">
        <v>92</v>
      </c>
      <c r="N37" s="123">
        <v>93.7</v>
      </c>
      <c r="O37" s="123">
        <v>83.6</v>
      </c>
      <c r="P37" s="123">
        <v>82.7</v>
      </c>
      <c r="Q37" s="123">
        <v>83</v>
      </c>
      <c r="R37" s="123">
        <v>95.3</v>
      </c>
      <c r="S37" s="123">
        <v>87.6</v>
      </c>
      <c r="T37" s="123">
        <v>89.4</v>
      </c>
      <c r="U37" s="123">
        <v>84.6</v>
      </c>
      <c r="V37" s="123">
        <v>92.1</v>
      </c>
      <c r="W37" s="123">
        <v>90.6</v>
      </c>
      <c r="X37" s="123">
        <v>74.6</v>
      </c>
      <c r="Y37" s="123">
        <v>92.8</v>
      </c>
      <c r="Z37" s="123">
        <v>99.5</v>
      </c>
      <c r="AA37" s="123">
        <v>110.7</v>
      </c>
      <c r="AB37" s="123">
        <v>84.7</v>
      </c>
      <c r="AC37" s="124">
        <v>83.2</v>
      </c>
    </row>
    <row r="38" spans="1:29" s="92" customFormat="1" ht="9.75">
      <c r="A38" s="93" t="s">
        <v>225</v>
      </c>
      <c r="B38" s="122">
        <v>93.5</v>
      </c>
      <c r="C38" s="123">
        <v>93.4</v>
      </c>
      <c r="D38" s="123">
        <v>93.6</v>
      </c>
      <c r="E38" s="123">
        <v>101.8</v>
      </c>
      <c r="F38" s="123">
        <v>98.9</v>
      </c>
      <c r="G38" s="123">
        <v>103.3</v>
      </c>
      <c r="H38" s="123">
        <v>92.8</v>
      </c>
      <c r="I38" s="123">
        <v>94.4</v>
      </c>
      <c r="J38" s="123">
        <v>98.2</v>
      </c>
      <c r="K38" s="123">
        <v>102.5</v>
      </c>
      <c r="L38" s="123">
        <v>111.6</v>
      </c>
      <c r="M38" s="123">
        <v>112.6</v>
      </c>
      <c r="N38" s="123">
        <v>97.2</v>
      </c>
      <c r="O38" s="123">
        <v>85.7</v>
      </c>
      <c r="P38" s="123">
        <v>83.3</v>
      </c>
      <c r="Q38" s="123">
        <v>83.8</v>
      </c>
      <c r="R38" s="123">
        <v>97.7</v>
      </c>
      <c r="S38" s="123">
        <v>89.7</v>
      </c>
      <c r="T38" s="123">
        <v>91.6</v>
      </c>
      <c r="U38" s="123">
        <v>86.9</v>
      </c>
      <c r="V38" s="123">
        <v>94.2</v>
      </c>
      <c r="W38" s="123">
        <v>92.7</v>
      </c>
      <c r="X38" s="123">
        <v>77.4</v>
      </c>
      <c r="Y38" s="123">
        <v>93.3</v>
      </c>
      <c r="Z38" s="123">
        <v>99.6</v>
      </c>
      <c r="AA38" s="123">
        <v>109.6</v>
      </c>
      <c r="AB38" s="123">
        <v>86</v>
      </c>
      <c r="AC38" s="124">
        <v>90.3</v>
      </c>
    </row>
    <row r="39" spans="1:29" s="92" customFormat="1" ht="9.75">
      <c r="A39" s="121" t="s">
        <v>226</v>
      </c>
      <c r="B39" s="122">
        <v>96</v>
      </c>
      <c r="C39" s="123">
        <v>96.1</v>
      </c>
      <c r="D39" s="123">
        <v>97.7</v>
      </c>
      <c r="E39" s="123">
        <v>102.7</v>
      </c>
      <c r="F39" s="123">
        <v>99.3</v>
      </c>
      <c r="G39" s="123">
        <v>100.1</v>
      </c>
      <c r="H39" s="123">
        <v>97.5</v>
      </c>
      <c r="I39" s="123">
        <v>98.7</v>
      </c>
      <c r="J39" s="123">
        <v>107.4</v>
      </c>
      <c r="K39" s="123">
        <v>114.1</v>
      </c>
      <c r="L39" s="123">
        <v>122.9</v>
      </c>
      <c r="M39" s="123">
        <v>123.4</v>
      </c>
      <c r="N39" s="123">
        <v>104.9</v>
      </c>
      <c r="O39" s="123">
        <v>90.2</v>
      </c>
      <c r="P39" s="123">
        <v>87</v>
      </c>
      <c r="Q39" s="123">
        <v>88.5</v>
      </c>
      <c r="R39" s="123">
        <v>100.1</v>
      </c>
      <c r="S39" s="123">
        <v>93.1</v>
      </c>
      <c r="T39" s="123">
        <v>92.3</v>
      </c>
      <c r="U39" s="123">
        <v>88.1</v>
      </c>
      <c r="V39" s="123">
        <v>94.7</v>
      </c>
      <c r="W39" s="123">
        <v>93.2</v>
      </c>
      <c r="X39" s="123">
        <v>79.5</v>
      </c>
      <c r="Y39" s="123">
        <v>94.8</v>
      </c>
      <c r="Z39" s="123">
        <v>100.6</v>
      </c>
      <c r="AA39" s="123">
        <v>109.6</v>
      </c>
      <c r="AB39" s="123">
        <v>88.5</v>
      </c>
      <c r="AC39" s="124">
        <v>109.2</v>
      </c>
    </row>
    <row r="40" spans="1:29" s="92" customFormat="1" ht="9.75">
      <c r="A40" s="121" t="s">
        <v>227</v>
      </c>
      <c r="B40" s="122">
        <v>96.3</v>
      </c>
      <c r="C40" s="123">
        <v>96.5</v>
      </c>
      <c r="D40" s="123">
        <v>97.4</v>
      </c>
      <c r="E40" s="123">
        <v>103.8</v>
      </c>
      <c r="F40" s="123">
        <v>101.1</v>
      </c>
      <c r="G40" s="123">
        <v>101.4</v>
      </c>
      <c r="H40" s="123">
        <v>96.9</v>
      </c>
      <c r="I40" s="123">
        <v>93.8</v>
      </c>
      <c r="J40" s="123">
        <v>95.5</v>
      </c>
      <c r="K40" s="123">
        <v>93.1</v>
      </c>
      <c r="L40" s="123">
        <v>122.2</v>
      </c>
      <c r="M40" s="123">
        <v>122.5</v>
      </c>
      <c r="N40" s="123">
        <v>106.3</v>
      </c>
      <c r="O40" s="123">
        <v>93.1</v>
      </c>
      <c r="P40" s="123">
        <v>87.6</v>
      </c>
      <c r="Q40" s="123">
        <v>90.5</v>
      </c>
      <c r="R40" s="123">
        <v>100.6</v>
      </c>
      <c r="S40" s="123">
        <v>94.6</v>
      </c>
      <c r="T40" s="123">
        <v>92.2</v>
      </c>
      <c r="U40" s="123">
        <v>88.4</v>
      </c>
      <c r="V40" s="123">
        <v>94.3</v>
      </c>
      <c r="W40" s="123">
        <v>92.9</v>
      </c>
      <c r="X40" s="123">
        <v>81.1</v>
      </c>
      <c r="Y40" s="123">
        <v>94.6</v>
      </c>
      <c r="Z40" s="123">
        <v>100.4</v>
      </c>
      <c r="AA40" s="123">
        <v>109.6</v>
      </c>
      <c r="AB40" s="123">
        <v>88</v>
      </c>
      <c r="AC40" s="124">
        <v>97.3</v>
      </c>
    </row>
    <row r="41" spans="1:29" s="92" customFormat="1" ht="9.75">
      <c r="A41" s="121" t="s">
        <v>228</v>
      </c>
      <c r="B41" s="122">
        <v>96.9</v>
      </c>
      <c r="C41" s="123">
        <v>97.2</v>
      </c>
      <c r="D41" s="123">
        <v>98.2</v>
      </c>
      <c r="E41" s="123">
        <v>107.3</v>
      </c>
      <c r="F41" s="123">
        <v>99.4</v>
      </c>
      <c r="G41" s="123">
        <v>98.3</v>
      </c>
      <c r="H41" s="123">
        <v>97</v>
      </c>
      <c r="I41" s="123">
        <v>92.2</v>
      </c>
      <c r="J41" s="123">
        <v>107.5</v>
      </c>
      <c r="K41" s="123">
        <v>110.6</v>
      </c>
      <c r="L41" s="123">
        <v>105.5</v>
      </c>
      <c r="M41" s="123">
        <v>105.5</v>
      </c>
      <c r="N41" s="123">
        <v>105.9</v>
      </c>
      <c r="O41" s="123">
        <v>92.3</v>
      </c>
      <c r="P41" s="123">
        <v>90.1</v>
      </c>
      <c r="Q41" s="123">
        <v>91.3</v>
      </c>
      <c r="R41" s="123">
        <v>100.5</v>
      </c>
      <c r="S41" s="123">
        <v>95.5</v>
      </c>
      <c r="T41" s="123">
        <v>92.6</v>
      </c>
      <c r="U41" s="123">
        <v>89.6</v>
      </c>
      <c r="V41" s="123">
        <v>94</v>
      </c>
      <c r="W41" s="123">
        <v>92.8</v>
      </c>
      <c r="X41" s="123">
        <v>84.2</v>
      </c>
      <c r="Y41" s="123">
        <v>94.8</v>
      </c>
      <c r="Z41" s="123">
        <v>100.2</v>
      </c>
      <c r="AA41" s="123">
        <v>109.4</v>
      </c>
      <c r="AB41" s="123">
        <v>87.8</v>
      </c>
      <c r="AC41" s="124">
        <v>103.5</v>
      </c>
    </row>
    <row r="42" spans="1:29" s="92" customFormat="1" ht="9.75">
      <c r="A42" s="121" t="s">
        <v>229</v>
      </c>
      <c r="B42" s="122">
        <v>97.6</v>
      </c>
      <c r="C42" s="123">
        <v>97.8</v>
      </c>
      <c r="D42" s="123">
        <v>99</v>
      </c>
      <c r="E42" s="123">
        <v>110.6</v>
      </c>
      <c r="F42" s="123">
        <v>101.2</v>
      </c>
      <c r="G42" s="123">
        <v>99.4</v>
      </c>
      <c r="H42" s="123">
        <v>96.9</v>
      </c>
      <c r="I42" s="123">
        <v>90.2</v>
      </c>
      <c r="J42" s="123">
        <v>104.5</v>
      </c>
      <c r="K42" s="123">
        <v>106.4</v>
      </c>
      <c r="L42" s="123">
        <v>108.3</v>
      </c>
      <c r="M42" s="123">
        <v>108.6</v>
      </c>
      <c r="N42" s="123">
        <v>101.7</v>
      </c>
      <c r="O42" s="123">
        <v>92.5</v>
      </c>
      <c r="P42" s="123">
        <v>93.5</v>
      </c>
      <c r="Q42" s="123">
        <v>92</v>
      </c>
      <c r="R42" s="123">
        <v>102.9</v>
      </c>
      <c r="S42" s="123">
        <v>96.1</v>
      </c>
      <c r="T42" s="123">
        <v>94</v>
      </c>
      <c r="U42" s="123">
        <v>92.1</v>
      </c>
      <c r="V42" s="123">
        <v>94.7</v>
      </c>
      <c r="W42" s="123">
        <v>93.2</v>
      </c>
      <c r="X42" s="123">
        <v>89.9</v>
      </c>
      <c r="Y42" s="123">
        <v>94.8</v>
      </c>
      <c r="Z42" s="123">
        <v>99.1</v>
      </c>
      <c r="AA42" s="123">
        <v>108.1</v>
      </c>
      <c r="AB42" s="123">
        <v>86.9</v>
      </c>
      <c r="AC42" s="124">
        <v>102.4</v>
      </c>
    </row>
    <row r="43" spans="1:29" s="92" customFormat="1" ht="9.75">
      <c r="A43" s="121" t="s">
        <v>230</v>
      </c>
      <c r="B43" s="122">
        <v>97.7</v>
      </c>
      <c r="C43" s="123">
        <v>97.8</v>
      </c>
      <c r="D43" s="123">
        <v>98.5</v>
      </c>
      <c r="E43" s="123">
        <v>107.2</v>
      </c>
      <c r="F43" s="123">
        <v>98.5</v>
      </c>
      <c r="G43" s="123">
        <v>96.7</v>
      </c>
      <c r="H43" s="123">
        <v>92.9</v>
      </c>
      <c r="I43" s="123">
        <v>95.1</v>
      </c>
      <c r="J43" s="123">
        <v>102.7</v>
      </c>
      <c r="K43" s="123">
        <v>105.9</v>
      </c>
      <c r="L43" s="123">
        <v>114.7</v>
      </c>
      <c r="M43" s="123">
        <v>114.9</v>
      </c>
      <c r="N43" s="123">
        <v>101.6</v>
      </c>
      <c r="O43" s="123">
        <v>92.3</v>
      </c>
      <c r="P43" s="123">
        <v>93.4</v>
      </c>
      <c r="Q43" s="123">
        <v>93.8</v>
      </c>
      <c r="R43" s="123">
        <v>103.7</v>
      </c>
      <c r="S43" s="123">
        <v>96.8</v>
      </c>
      <c r="T43" s="123">
        <v>95.2</v>
      </c>
      <c r="U43" s="123">
        <v>93.6</v>
      </c>
      <c r="V43" s="123">
        <v>95.6</v>
      </c>
      <c r="W43" s="123">
        <v>94.4</v>
      </c>
      <c r="X43" s="123">
        <v>92</v>
      </c>
      <c r="Y43" s="123">
        <v>97</v>
      </c>
      <c r="Z43" s="123">
        <v>99.4</v>
      </c>
      <c r="AA43" s="123">
        <v>108</v>
      </c>
      <c r="AB43" s="123">
        <v>87.9</v>
      </c>
      <c r="AC43" s="124">
        <v>100.5</v>
      </c>
    </row>
    <row r="44" spans="1:29" s="92" customFormat="1" ht="9.75">
      <c r="A44" s="121" t="s">
        <v>231</v>
      </c>
      <c r="B44" s="122">
        <v>97.9</v>
      </c>
      <c r="C44" s="123">
        <v>98.2</v>
      </c>
      <c r="D44" s="123">
        <v>98.1</v>
      </c>
      <c r="E44" s="123">
        <v>104.1</v>
      </c>
      <c r="F44" s="123">
        <v>101.2</v>
      </c>
      <c r="G44" s="123">
        <v>101.4</v>
      </c>
      <c r="H44" s="123">
        <v>93.2</v>
      </c>
      <c r="I44" s="123">
        <v>95.4</v>
      </c>
      <c r="J44" s="123">
        <v>98.5</v>
      </c>
      <c r="K44" s="123">
        <v>100.4</v>
      </c>
      <c r="L44" s="123">
        <v>116.1</v>
      </c>
      <c r="M44" s="123">
        <v>116.8</v>
      </c>
      <c r="N44" s="123">
        <v>100.8</v>
      </c>
      <c r="O44" s="123">
        <v>94.4</v>
      </c>
      <c r="P44" s="123">
        <v>93.7</v>
      </c>
      <c r="Q44" s="123">
        <v>91.9</v>
      </c>
      <c r="R44" s="123">
        <v>102.2</v>
      </c>
      <c r="S44" s="123">
        <v>96</v>
      </c>
      <c r="T44" s="123">
        <v>96.4</v>
      </c>
      <c r="U44" s="123">
        <v>96.7</v>
      </c>
      <c r="V44" s="123">
        <v>96.5</v>
      </c>
      <c r="W44" s="123">
        <v>97.3</v>
      </c>
      <c r="X44" s="123">
        <v>95.5</v>
      </c>
      <c r="Y44" s="123">
        <v>96.4</v>
      </c>
      <c r="Z44" s="123">
        <v>96.8</v>
      </c>
      <c r="AA44" s="123">
        <v>103.2</v>
      </c>
      <c r="AB44" s="123">
        <v>88.3</v>
      </c>
      <c r="AC44" s="124">
        <v>101.2</v>
      </c>
    </row>
    <row r="45" spans="1:29" s="92" customFormat="1" ht="9.75">
      <c r="A45" s="121" t="s">
        <v>232</v>
      </c>
      <c r="B45" s="98">
        <v>99.5</v>
      </c>
      <c r="C45" s="125">
        <v>99.9</v>
      </c>
      <c r="D45" s="125">
        <v>100</v>
      </c>
      <c r="E45" s="125">
        <v>102.9</v>
      </c>
      <c r="F45" s="125">
        <v>102.9</v>
      </c>
      <c r="G45" s="125">
        <v>103.6</v>
      </c>
      <c r="H45" s="125">
        <v>96.8</v>
      </c>
      <c r="I45" s="125">
        <v>96.6</v>
      </c>
      <c r="J45" s="125">
        <v>102.1</v>
      </c>
      <c r="K45" s="125">
        <v>104.9</v>
      </c>
      <c r="L45" s="125">
        <v>115.7</v>
      </c>
      <c r="M45" s="125">
        <v>116.6</v>
      </c>
      <c r="N45" s="125">
        <v>99.3</v>
      </c>
      <c r="O45" s="125">
        <v>95</v>
      </c>
      <c r="P45" s="125">
        <v>98.3</v>
      </c>
      <c r="Q45" s="125">
        <v>93</v>
      </c>
      <c r="R45" s="125">
        <v>102.9</v>
      </c>
      <c r="S45" s="125">
        <v>98.6</v>
      </c>
      <c r="T45" s="125">
        <v>97.1</v>
      </c>
      <c r="U45" s="125">
        <v>97.3</v>
      </c>
      <c r="V45" s="125">
        <v>97</v>
      </c>
      <c r="W45" s="125">
        <v>97.4</v>
      </c>
      <c r="X45" s="125">
        <v>97.3</v>
      </c>
      <c r="Y45" s="125">
        <v>101.4</v>
      </c>
      <c r="Z45" s="125">
        <v>103</v>
      </c>
      <c r="AA45" s="125">
        <v>106.5</v>
      </c>
      <c r="AB45" s="125">
        <v>98.4</v>
      </c>
      <c r="AC45" s="126">
        <v>107</v>
      </c>
    </row>
    <row r="46" spans="1:29" s="92" customFormat="1" ht="9.75">
      <c r="A46" s="121" t="s">
        <v>233</v>
      </c>
      <c r="B46" s="98">
        <v>100.7</v>
      </c>
      <c r="C46" s="125">
        <v>101</v>
      </c>
      <c r="D46" s="125">
        <v>102.3</v>
      </c>
      <c r="E46" s="125">
        <v>101.2</v>
      </c>
      <c r="F46" s="125">
        <v>109.6</v>
      </c>
      <c r="G46" s="125">
        <v>113.7</v>
      </c>
      <c r="H46" s="125">
        <v>96.7</v>
      </c>
      <c r="I46" s="125">
        <v>97.2</v>
      </c>
      <c r="J46" s="125">
        <v>117.4</v>
      </c>
      <c r="K46" s="125">
        <v>129.8</v>
      </c>
      <c r="L46" s="125">
        <v>106.8</v>
      </c>
      <c r="M46" s="125">
        <v>107.2</v>
      </c>
      <c r="N46" s="125">
        <v>99.7</v>
      </c>
      <c r="O46" s="125">
        <v>95.7</v>
      </c>
      <c r="P46" s="125">
        <v>99.4</v>
      </c>
      <c r="Q46" s="125">
        <v>96</v>
      </c>
      <c r="R46" s="125">
        <v>102.5</v>
      </c>
      <c r="S46" s="125">
        <v>99.6</v>
      </c>
      <c r="T46" s="125">
        <v>98.5</v>
      </c>
      <c r="U46" s="125">
        <v>98.5</v>
      </c>
      <c r="V46" s="125">
        <v>98.5</v>
      </c>
      <c r="W46" s="125">
        <v>98.6</v>
      </c>
      <c r="X46" s="125">
        <v>98.4</v>
      </c>
      <c r="Y46" s="125">
        <v>99.5</v>
      </c>
      <c r="Z46" s="125">
        <v>100.4</v>
      </c>
      <c r="AA46" s="125">
        <v>100.8</v>
      </c>
      <c r="AB46" s="125">
        <v>100</v>
      </c>
      <c r="AC46" s="126">
        <v>107.3</v>
      </c>
    </row>
    <row r="47" spans="1:29" s="92" customFormat="1" ht="9.75">
      <c r="A47" s="121" t="s">
        <v>234</v>
      </c>
      <c r="B47" s="98">
        <v>100.9</v>
      </c>
      <c r="C47" s="125">
        <v>100.9</v>
      </c>
      <c r="D47" s="125">
        <v>102.5</v>
      </c>
      <c r="E47" s="125">
        <v>102.1</v>
      </c>
      <c r="F47" s="125">
        <v>108.4</v>
      </c>
      <c r="G47" s="125">
        <v>112.2</v>
      </c>
      <c r="H47" s="125">
        <v>98.5</v>
      </c>
      <c r="I47" s="125">
        <v>99.7</v>
      </c>
      <c r="J47" s="125">
        <v>108.9</v>
      </c>
      <c r="K47" s="125">
        <v>114.6</v>
      </c>
      <c r="L47" s="125">
        <v>111.7</v>
      </c>
      <c r="M47" s="125">
        <v>112.2</v>
      </c>
      <c r="N47" s="125">
        <v>101.7</v>
      </c>
      <c r="O47" s="125">
        <v>98.9</v>
      </c>
      <c r="P47" s="125">
        <v>99.5</v>
      </c>
      <c r="Q47" s="125">
        <v>98.3</v>
      </c>
      <c r="R47" s="125">
        <v>101.9</v>
      </c>
      <c r="S47" s="125">
        <v>100.3</v>
      </c>
      <c r="T47" s="125">
        <v>99.8</v>
      </c>
      <c r="U47" s="125">
        <v>99.2</v>
      </c>
      <c r="V47" s="125">
        <v>99.9</v>
      </c>
      <c r="W47" s="125">
        <v>99.4</v>
      </c>
      <c r="X47" s="125">
        <v>98.6</v>
      </c>
      <c r="Y47" s="125">
        <v>98.4</v>
      </c>
      <c r="Z47" s="125">
        <v>99</v>
      </c>
      <c r="AA47" s="125">
        <v>99</v>
      </c>
      <c r="AB47" s="125">
        <v>99.2</v>
      </c>
      <c r="AC47" s="126">
        <v>100.1</v>
      </c>
    </row>
    <row r="48" spans="1:29" s="92" customFormat="1" ht="9.75">
      <c r="A48" s="121" t="s">
        <v>235</v>
      </c>
      <c r="B48" s="98">
        <v>100</v>
      </c>
      <c r="C48" s="125">
        <v>100</v>
      </c>
      <c r="D48" s="125">
        <v>100</v>
      </c>
      <c r="E48" s="125">
        <v>100</v>
      </c>
      <c r="F48" s="125">
        <v>100</v>
      </c>
      <c r="G48" s="125">
        <v>100</v>
      </c>
      <c r="H48" s="125">
        <v>100</v>
      </c>
      <c r="I48" s="125">
        <v>100</v>
      </c>
      <c r="J48" s="125">
        <v>100</v>
      </c>
      <c r="K48" s="125">
        <v>100</v>
      </c>
      <c r="L48" s="125">
        <v>100</v>
      </c>
      <c r="M48" s="125">
        <v>100</v>
      </c>
      <c r="N48" s="125">
        <v>100</v>
      </c>
      <c r="O48" s="125">
        <v>100</v>
      </c>
      <c r="P48" s="125">
        <v>100</v>
      </c>
      <c r="Q48" s="125">
        <v>100</v>
      </c>
      <c r="R48" s="125">
        <v>100</v>
      </c>
      <c r="S48" s="125">
        <v>100</v>
      </c>
      <c r="T48" s="125">
        <v>100</v>
      </c>
      <c r="U48" s="125">
        <v>100</v>
      </c>
      <c r="V48" s="125">
        <v>100</v>
      </c>
      <c r="W48" s="125">
        <v>100</v>
      </c>
      <c r="X48" s="125">
        <v>100</v>
      </c>
      <c r="Y48" s="125">
        <v>100</v>
      </c>
      <c r="Z48" s="125">
        <v>100</v>
      </c>
      <c r="AA48" s="125">
        <v>100</v>
      </c>
      <c r="AB48" s="125">
        <v>100</v>
      </c>
      <c r="AC48" s="126">
        <v>100</v>
      </c>
    </row>
    <row r="49" spans="1:29" s="92" customFormat="1" ht="9.75">
      <c r="A49" s="121" t="s">
        <v>236</v>
      </c>
      <c r="B49" s="98">
        <v>99.2</v>
      </c>
      <c r="C49" s="125">
        <v>99.2</v>
      </c>
      <c r="D49" s="125">
        <v>99.7</v>
      </c>
      <c r="E49" s="125">
        <v>100.1</v>
      </c>
      <c r="F49" s="125">
        <v>100</v>
      </c>
      <c r="G49" s="125">
        <v>102.2</v>
      </c>
      <c r="H49" s="125">
        <v>99.7</v>
      </c>
      <c r="I49" s="125">
        <v>99.3</v>
      </c>
      <c r="J49" s="125">
        <v>100.5</v>
      </c>
      <c r="K49" s="125">
        <v>100.7</v>
      </c>
      <c r="L49" s="125">
        <v>98.4</v>
      </c>
      <c r="M49" s="125">
        <v>98.3</v>
      </c>
      <c r="N49" s="125">
        <v>99.6</v>
      </c>
      <c r="O49" s="125">
        <v>99.2</v>
      </c>
      <c r="P49" s="125">
        <v>99.2</v>
      </c>
      <c r="Q49" s="125">
        <v>98.8</v>
      </c>
      <c r="R49" s="125">
        <v>100.4</v>
      </c>
      <c r="S49" s="125">
        <v>100</v>
      </c>
      <c r="T49" s="125">
        <v>99.7</v>
      </c>
      <c r="U49" s="125">
        <v>100.2</v>
      </c>
      <c r="V49" s="125">
        <v>99.6</v>
      </c>
      <c r="W49" s="125">
        <v>100.2</v>
      </c>
      <c r="X49" s="125">
        <v>100.1</v>
      </c>
      <c r="Y49" s="125">
        <v>100.9</v>
      </c>
      <c r="Z49" s="125">
        <v>101.1</v>
      </c>
      <c r="AA49" s="125">
        <v>98.5</v>
      </c>
      <c r="AB49" s="125">
        <v>105.2</v>
      </c>
      <c r="AC49" s="126">
        <v>100</v>
      </c>
    </row>
    <row r="50" spans="1:29" s="92" customFormat="1" ht="9.75">
      <c r="A50" s="121" t="s">
        <v>237</v>
      </c>
      <c r="B50" s="98">
        <v>98.2</v>
      </c>
      <c r="C50" s="125">
        <v>98.2</v>
      </c>
      <c r="D50" s="125">
        <v>99.5</v>
      </c>
      <c r="E50" s="125">
        <v>103.3</v>
      </c>
      <c r="F50" s="125">
        <v>100.3</v>
      </c>
      <c r="G50" s="125">
        <v>102.1</v>
      </c>
      <c r="H50" s="125">
        <v>97.7</v>
      </c>
      <c r="I50" s="125">
        <v>102.6</v>
      </c>
      <c r="J50" s="125">
        <v>97.8</v>
      </c>
      <c r="K50" s="125">
        <v>94</v>
      </c>
      <c r="L50" s="125">
        <v>98.8</v>
      </c>
      <c r="M50" s="125">
        <v>99</v>
      </c>
      <c r="N50" s="125">
        <v>98.6</v>
      </c>
      <c r="O50" s="125">
        <v>95</v>
      </c>
      <c r="P50" s="125">
        <v>99.3</v>
      </c>
      <c r="Q50" s="125">
        <v>99.4</v>
      </c>
      <c r="R50" s="125">
        <v>99.1</v>
      </c>
      <c r="S50" s="125">
        <v>100.2</v>
      </c>
      <c r="T50" s="125">
        <v>99.1</v>
      </c>
      <c r="U50" s="125">
        <v>99.9</v>
      </c>
      <c r="V50" s="125">
        <v>99</v>
      </c>
      <c r="W50" s="125">
        <v>99.8</v>
      </c>
      <c r="X50" s="125">
        <v>99.9</v>
      </c>
      <c r="Y50" s="125">
        <v>101.9</v>
      </c>
      <c r="Z50" s="125">
        <v>101.7</v>
      </c>
      <c r="AA50" s="125">
        <v>97.4</v>
      </c>
      <c r="AB50" s="125">
        <v>108.2</v>
      </c>
      <c r="AC50" s="126">
        <v>100</v>
      </c>
    </row>
    <row r="51" spans="1:29" s="92" customFormat="1" ht="9" customHeight="1">
      <c r="A51" s="127" t="s">
        <v>238</v>
      </c>
      <c r="B51" s="125">
        <v>97.8</v>
      </c>
      <c r="C51" s="125">
        <v>97.6</v>
      </c>
      <c r="D51" s="125">
        <v>99.3</v>
      </c>
      <c r="E51" s="125">
        <v>104.7</v>
      </c>
      <c r="F51" s="125">
        <v>97.1</v>
      </c>
      <c r="G51" s="125">
        <v>93.6</v>
      </c>
      <c r="H51" s="125">
        <v>100</v>
      </c>
      <c r="I51" s="125">
        <v>100.4</v>
      </c>
      <c r="J51" s="125">
        <v>100.5</v>
      </c>
      <c r="K51" s="125">
        <v>97.4</v>
      </c>
      <c r="L51" s="125">
        <v>103.3</v>
      </c>
      <c r="M51" s="125">
        <v>104</v>
      </c>
      <c r="N51" s="125">
        <v>94.1</v>
      </c>
      <c r="O51" s="125">
        <v>94.9</v>
      </c>
      <c r="P51" s="125">
        <v>98.8</v>
      </c>
      <c r="Q51" s="125">
        <v>97.2</v>
      </c>
      <c r="R51" s="125">
        <v>96.6</v>
      </c>
      <c r="S51" s="125">
        <v>100.5</v>
      </c>
      <c r="T51" s="125">
        <v>99.1</v>
      </c>
      <c r="U51" s="125">
        <v>99.7</v>
      </c>
      <c r="V51" s="125">
        <v>99</v>
      </c>
      <c r="W51" s="125">
        <v>99.8</v>
      </c>
      <c r="X51" s="125">
        <v>99.7</v>
      </c>
      <c r="Y51" s="125">
        <v>101.6</v>
      </c>
      <c r="Z51" s="125">
        <v>100.5</v>
      </c>
      <c r="AA51" s="125">
        <v>95.2</v>
      </c>
      <c r="AB51" s="125">
        <v>108.7</v>
      </c>
      <c r="AC51" s="126">
        <v>100</v>
      </c>
    </row>
    <row r="52" spans="1:29" s="92" customFormat="1" ht="9.75">
      <c r="A52" s="128" t="s">
        <v>239</v>
      </c>
      <c r="B52" s="129">
        <v>97.9</v>
      </c>
      <c r="C52" s="130">
        <v>97.7</v>
      </c>
      <c r="D52" s="130">
        <v>100.4</v>
      </c>
      <c r="E52" s="130">
        <v>98.3</v>
      </c>
      <c r="F52" s="130">
        <v>96.5</v>
      </c>
      <c r="G52" s="130">
        <v>97.4</v>
      </c>
      <c r="H52" s="130">
        <v>109.2</v>
      </c>
      <c r="I52" s="130">
        <v>104.8</v>
      </c>
      <c r="J52" s="130">
        <v>113.9</v>
      </c>
      <c r="K52" s="130">
        <v>120</v>
      </c>
      <c r="L52" s="130">
        <v>110.6</v>
      </c>
      <c r="M52" s="130">
        <v>111.6</v>
      </c>
      <c r="N52" s="130">
        <v>91.8</v>
      </c>
      <c r="O52" s="130">
        <v>93.7</v>
      </c>
      <c r="P52" s="130">
        <v>99.2</v>
      </c>
      <c r="Q52" s="130">
        <v>90.7</v>
      </c>
      <c r="R52" s="130">
        <v>93.2</v>
      </c>
      <c r="S52" s="130">
        <v>100.6</v>
      </c>
      <c r="T52" s="130">
        <v>99.6</v>
      </c>
      <c r="U52" s="130">
        <v>99.7</v>
      </c>
      <c r="V52" s="130">
        <v>99.7</v>
      </c>
      <c r="W52" s="130">
        <v>100</v>
      </c>
      <c r="X52" s="130">
        <v>99.3</v>
      </c>
      <c r="Y52" s="130">
        <v>101.7</v>
      </c>
      <c r="Z52" s="130">
        <v>100.8</v>
      </c>
      <c r="AA52" s="130">
        <v>95.5</v>
      </c>
      <c r="AB52" s="130">
        <v>108.8</v>
      </c>
      <c r="AC52" s="131">
        <v>98.9</v>
      </c>
    </row>
    <row r="53" spans="1:29" s="92" customFormat="1" ht="9.75">
      <c r="A53" s="128" t="s">
        <v>403</v>
      </c>
      <c r="B53" s="132">
        <v>97.5</v>
      </c>
      <c r="C53" s="133">
        <v>97.2</v>
      </c>
      <c r="D53" s="133">
        <v>99.2</v>
      </c>
      <c r="E53" s="133">
        <v>91.6</v>
      </c>
      <c r="F53" s="133">
        <v>91.7</v>
      </c>
      <c r="G53" s="133">
        <v>89.4</v>
      </c>
      <c r="H53" s="133">
        <v>110.6</v>
      </c>
      <c r="I53" s="133">
        <v>108.3</v>
      </c>
      <c r="J53" s="133">
        <v>110.2</v>
      </c>
      <c r="K53" s="133">
        <v>114.8</v>
      </c>
      <c r="L53" s="133">
        <v>109.2</v>
      </c>
      <c r="M53" s="133">
        <v>110.1</v>
      </c>
      <c r="N53" s="133">
        <v>92.2</v>
      </c>
      <c r="O53" s="133">
        <v>94</v>
      </c>
      <c r="P53" s="133">
        <v>100.1</v>
      </c>
      <c r="Q53" s="133">
        <v>90.5</v>
      </c>
      <c r="R53" s="133">
        <v>94</v>
      </c>
      <c r="S53" s="133">
        <v>99.9</v>
      </c>
      <c r="T53" s="133">
        <v>100.2</v>
      </c>
      <c r="U53" s="133">
        <v>99.7</v>
      </c>
      <c r="V53" s="133">
        <v>100.5</v>
      </c>
      <c r="W53" s="133">
        <v>100.7</v>
      </c>
      <c r="X53" s="133">
        <v>97.6</v>
      </c>
      <c r="Y53" s="133">
        <v>102.9</v>
      </c>
      <c r="Z53" s="133">
        <v>101</v>
      </c>
      <c r="AA53" s="133">
        <v>94.4</v>
      </c>
      <c r="AB53" s="133">
        <v>111.1</v>
      </c>
      <c r="AC53" s="134">
        <v>115.7</v>
      </c>
    </row>
    <row r="54" spans="1:29" s="115" customFormat="1" ht="12" customHeight="1">
      <c r="A54" s="135"/>
      <c r="B54" s="136"/>
      <c r="C54" s="137"/>
      <c r="D54" s="137"/>
      <c r="E54" s="137"/>
      <c r="F54" s="137"/>
      <c r="G54" s="138"/>
      <c r="H54" s="139" t="s">
        <v>240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9"/>
      <c r="U54" s="137"/>
      <c r="V54" s="137" t="s">
        <v>240</v>
      </c>
      <c r="W54" s="137"/>
      <c r="X54" s="137"/>
      <c r="Y54" s="137"/>
      <c r="Z54" s="137"/>
      <c r="AA54" s="137"/>
      <c r="AB54" s="137"/>
      <c r="AC54" s="140"/>
    </row>
    <row r="55" spans="1:29" s="115" customFormat="1" ht="2.25" customHeight="1">
      <c r="A55" s="93" t="s">
        <v>404</v>
      </c>
      <c r="B55" s="116"/>
      <c r="C55" s="117"/>
      <c r="D55" s="117"/>
      <c r="E55" s="117"/>
      <c r="F55" s="117"/>
      <c r="G55" s="141"/>
      <c r="H55" s="118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8"/>
      <c r="U55" s="117"/>
      <c r="V55" s="117"/>
      <c r="W55" s="117"/>
      <c r="X55" s="117"/>
      <c r="Y55" s="117"/>
      <c r="Z55" s="117"/>
      <c r="AA55" s="117"/>
      <c r="AB55" s="117"/>
      <c r="AC55" s="119"/>
    </row>
    <row r="56" spans="1:29" s="115" customFormat="1" ht="9.75" customHeight="1">
      <c r="A56" s="93" t="s">
        <v>404</v>
      </c>
      <c r="B56" s="142">
        <v>5.5</v>
      </c>
      <c r="C56" s="120">
        <v>5</v>
      </c>
      <c r="D56" s="120">
        <v>4.6</v>
      </c>
      <c r="E56" s="120">
        <v>3.9</v>
      </c>
      <c r="F56" s="120">
        <v>2</v>
      </c>
      <c r="G56" s="143">
        <v>4.2</v>
      </c>
      <c r="H56" s="120">
        <v>8.5</v>
      </c>
      <c r="I56" s="120">
        <v>0.9</v>
      </c>
      <c r="J56" s="120">
        <v>7.4</v>
      </c>
      <c r="K56" s="120">
        <v>5.3</v>
      </c>
      <c r="L56" s="144">
        <v>-3.4</v>
      </c>
      <c r="M56" s="144">
        <v>-3.4</v>
      </c>
      <c r="N56" s="120">
        <v>0.1</v>
      </c>
      <c r="O56" s="117">
        <v>3.8</v>
      </c>
      <c r="P56" s="117">
        <v>17.3</v>
      </c>
      <c r="Q56" s="117">
        <v>2.9</v>
      </c>
      <c r="R56" s="117">
        <v>0</v>
      </c>
      <c r="S56" s="117">
        <v>10.6</v>
      </c>
      <c r="T56" s="120">
        <v>11.7</v>
      </c>
      <c r="U56" s="117">
        <v>8.6</v>
      </c>
      <c r="V56" s="117">
        <v>12.9</v>
      </c>
      <c r="W56" s="117">
        <v>9.9</v>
      </c>
      <c r="X56" s="117">
        <v>5.9</v>
      </c>
      <c r="Y56" s="117">
        <v>0.8</v>
      </c>
      <c r="Z56" s="117">
        <v>0.7</v>
      </c>
      <c r="AA56" s="145">
        <v>-0.2</v>
      </c>
      <c r="AB56" s="117">
        <v>2.4</v>
      </c>
      <c r="AC56" s="119">
        <v>1.6</v>
      </c>
    </row>
    <row r="57" spans="1:29" s="92" customFormat="1" ht="9.75">
      <c r="A57" s="121" t="s">
        <v>405</v>
      </c>
      <c r="B57" s="146">
        <v>12.3</v>
      </c>
      <c r="C57" s="145">
        <v>12.6</v>
      </c>
      <c r="D57" s="145">
        <v>13.5</v>
      </c>
      <c r="E57" s="145">
        <v>9.5</v>
      </c>
      <c r="F57" s="145">
        <v>11.3</v>
      </c>
      <c r="G57" s="145">
        <v>10.6</v>
      </c>
      <c r="H57" s="145">
        <v>30.9</v>
      </c>
      <c r="I57" s="145">
        <v>12.9</v>
      </c>
      <c r="J57" s="145">
        <v>16</v>
      </c>
      <c r="K57" s="145">
        <v>19.6</v>
      </c>
      <c r="L57" s="145">
        <v>5.7</v>
      </c>
      <c r="M57" s="145">
        <v>5.9</v>
      </c>
      <c r="N57" s="145">
        <v>13.7</v>
      </c>
      <c r="O57" s="145">
        <v>2.2</v>
      </c>
      <c r="P57" s="145">
        <v>25.7</v>
      </c>
      <c r="Q57" s="145">
        <v>1.3</v>
      </c>
      <c r="R57" s="145">
        <v>4.4</v>
      </c>
      <c r="S57" s="145">
        <v>16.9</v>
      </c>
      <c r="T57" s="145">
        <v>9.7</v>
      </c>
      <c r="U57" s="145">
        <v>12</v>
      </c>
      <c r="V57" s="145">
        <v>6.8</v>
      </c>
      <c r="W57" s="145">
        <v>6.5</v>
      </c>
      <c r="X57" s="145">
        <v>24.4</v>
      </c>
      <c r="Y57" s="145">
        <v>2.6</v>
      </c>
      <c r="Z57" s="145">
        <v>2.1</v>
      </c>
      <c r="AA57" s="145">
        <v>0.7</v>
      </c>
      <c r="AB57" s="145">
        <v>4.4</v>
      </c>
      <c r="AC57" s="147">
        <v>6.9</v>
      </c>
    </row>
    <row r="58" spans="1:29" s="92" customFormat="1" ht="9.75">
      <c r="A58" s="93" t="s">
        <v>209</v>
      </c>
      <c r="B58" s="146">
        <v>21.8</v>
      </c>
      <c r="C58" s="145">
        <v>22.5</v>
      </c>
      <c r="D58" s="145">
        <v>25</v>
      </c>
      <c r="E58" s="145">
        <v>23.6</v>
      </c>
      <c r="F58" s="145">
        <v>24.6</v>
      </c>
      <c r="G58" s="145">
        <v>21.4</v>
      </c>
      <c r="H58" s="145">
        <v>15.6</v>
      </c>
      <c r="I58" s="145">
        <v>33</v>
      </c>
      <c r="J58" s="145">
        <v>29.4</v>
      </c>
      <c r="K58" s="145">
        <v>28.3</v>
      </c>
      <c r="L58" s="145">
        <v>17.6</v>
      </c>
      <c r="M58" s="145">
        <v>17.6</v>
      </c>
      <c r="N58" s="145">
        <v>33.2</v>
      </c>
      <c r="O58" s="145">
        <v>50</v>
      </c>
      <c r="P58" s="145">
        <v>27.7</v>
      </c>
      <c r="Q58" s="145">
        <v>19.6</v>
      </c>
      <c r="R58" s="145">
        <v>15.2</v>
      </c>
      <c r="S58" s="145">
        <v>23.2</v>
      </c>
      <c r="T58" s="145">
        <v>13</v>
      </c>
      <c r="U58" s="145">
        <v>18</v>
      </c>
      <c r="V58" s="145">
        <v>7</v>
      </c>
      <c r="W58" s="145">
        <v>7.4</v>
      </c>
      <c r="X58" s="145">
        <v>39.3</v>
      </c>
      <c r="Y58" s="145">
        <v>27.6</v>
      </c>
      <c r="Z58" s="145">
        <v>26.1</v>
      </c>
      <c r="AA58" s="145">
        <v>17.5</v>
      </c>
      <c r="AB58" s="145">
        <v>40.4</v>
      </c>
      <c r="AC58" s="147">
        <v>56</v>
      </c>
    </row>
    <row r="59" spans="1:29" s="92" customFormat="1" ht="9.75">
      <c r="A59" s="121" t="s">
        <v>210</v>
      </c>
      <c r="B59" s="146">
        <v>11.7</v>
      </c>
      <c r="C59" s="145">
        <v>11.8</v>
      </c>
      <c r="D59" s="145">
        <v>13.6</v>
      </c>
      <c r="E59" s="145">
        <v>19.7</v>
      </c>
      <c r="F59" s="145">
        <v>16.9</v>
      </c>
      <c r="G59" s="145">
        <v>18.1</v>
      </c>
      <c r="H59" s="145">
        <v>10.4</v>
      </c>
      <c r="I59" s="145">
        <v>9</v>
      </c>
      <c r="J59" s="145">
        <v>8</v>
      </c>
      <c r="K59" s="145">
        <v>2.9</v>
      </c>
      <c r="L59" s="145">
        <v>16</v>
      </c>
      <c r="M59" s="145">
        <v>16.1</v>
      </c>
      <c r="N59" s="145">
        <v>14.7</v>
      </c>
      <c r="O59" s="145">
        <v>12.9</v>
      </c>
      <c r="P59" s="145">
        <v>2.1</v>
      </c>
      <c r="Q59" s="145">
        <v>18.4</v>
      </c>
      <c r="R59" s="145">
        <v>7.9</v>
      </c>
      <c r="S59" s="145">
        <v>14</v>
      </c>
      <c r="T59" s="145">
        <v>6.2</v>
      </c>
      <c r="U59" s="145">
        <v>4.6</v>
      </c>
      <c r="V59" s="145">
        <v>9.1</v>
      </c>
      <c r="W59" s="145">
        <v>9.8</v>
      </c>
      <c r="X59" s="145">
        <v>-3.4</v>
      </c>
      <c r="Y59" s="145">
        <v>11.2</v>
      </c>
      <c r="Z59" s="145">
        <v>9.7</v>
      </c>
      <c r="AA59" s="145">
        <v>3.2</v>
      </c>
      <c r="AB59" s="145">
        <v>19</v>
      </c>
      <c r="AC59" s="147">
        <v>21.6</v>
      </c>
    </row>
    <row r="60" spans="1:29" s="92" customFormat="1" ht="9.75">
      <c r="A60" s="121" t="s">
        <v>211</v>
      </c>
      <c r="B60" s="146">
        <v>9.4</v>
      </c>
      <c r="C60" s="145">
        <v>9.4</v>
      </c>
      <c r="D60" s="145">
        <v>8.8</v>
      </c>
      <c r="E60" s="145">
        <v>12.3</v>
      </c>
      <c r="F60" s="145">
        <v>9</v>
      </c>
      <c r="G60" s="145">
        <v>9.3</v>
      </c>
      <c r="H60" s="145">
        <v>6.5</v>
      </c>
      <c r="I60" s="145">
        <v>3.3</v>
      </c>
      <c r="J60" s="145">
        <v>14.1</v>
      </c>
      <c r="K60" s="145">
        <v>22.5</v>
      </c>
      <c r="L60" s="145">
        <v>9.8</v>
      </c>
      <c r="M60" s="145">
        <v>9.9</v>
      </c>
      <c r="N60" s="145">
        <v>-1.2</v>
      </c>
      <c r="O60" s="145">
        <v>8</v>
      </c>
      <c r="P60" s="145">
        <v>6.7</v>
      </c>
      <c r="Q60" s="145">
        <v>5.5</v>
      </c>
      <c r="R60" s="145">
        <v>10.6</v>
      </c>
      <c r="S60" s="145">
        <v>8.5</v>
      </c>
      <c r="T60" s="145">
        <v>11.3</v>
      </c>
      <c r="U60" s="145">
        <v>13.2</v>
      </c>
      <c r="V60" s="145">
        <v>11.3</v>
      </c>
      <c r="W60" s="145">
        <v>14.3</v>
      </c>
      <c r="X60" s="145">
        <v>11.4</v>
      </c>
      <c r="Y60" s="145">
        <v>10</v>
      </c>
      <c r="Z60" s="145">
        <v>5.8</v>
      </c>
      <c r="AA60" s="145">
        <v>6.6</v>
      </c>
      <c r="AB60" s="145">
        <v>4.7</v>
      </c>
      <c r="AC60" s="147">
        <v>8.8</v>
      </c>
    </row>
    <row r="61" spans="1:29" s="92" customFormat="1" ht="9.75">
      <c r="A61" s="121" t="s">
        <v>212</v>
      </c>
      <c r="B61" s="146">
        <v>9</v>
      </c>
      <c r="C61" s="145">
        <v>8.7</v>
      </c>
      <c r="D61" s="145">
        <v>7</v>
      </c>
      <c r="E61" s="145">
        <v>9.1</v>
      </c>
      <c r="F61" s="145">
        <v>10.6</v>
      </c>
      <c r="G61" s="145">
        <v>9.9</v>
      </c>
      <c r="H61" s="145">
        <v>3</v>
      </c>
      <c r="I61" s="145">
        <v>4.7</v>
      </c>
      <c r="J61" s="145">
        <v>-0.6</v>
      </c>
      <c r="K61" s="145">
        <v>-4.6</v>
      </c>
      <c r="L61" s="145">
        <v>10.7</v>
      </c>
      <c r="M61" s="145">
        <v>10.7</v>
      </c>
      <c r="N61" s="145">
        <v>1.1</v>
      </c>
      <c r="O61" s="145">
        <v>11.9</v>
      </c>
      <c r="P61" s="145">
        <v>4.6</v>
      </c>
      <c r="Q61" s="145">
        <v>12.7</v>
      </c>
      <c r="R61" s="145">
        <v>1.7</v>
      </c>
      <c r="S61" s="145">
        <v>8.6</v>
      </c>
      <c r="T61" s="145">
        <v>12.8</v>
      </c>
      <c r="U61" s="145">
        <v>12.1</v>
      </c>
      <c r="V61" s="145">
        <v>13.5</v>
      </c>
      <c r="W61" s="145">
        <v>14.3</v>
      </c>
      <c r="X61" s="145">
        <v>8.5</v>
      </c>
      <c r="Y61" s="145">
        <v>8.8</v>
      </c>
      <c r="Z61" s="145">
        <v>9</v>
      </c>
      <c r="AA61" s="145">
        <v>12.3</v>
      </c>
      <c r="AB61" s="145">
        <v>4.5</v>
      </c>
      <c r="AC61" s="147">
        <v>2.5</v>
      </c>
    </row>
    <row r="62" spans="1:29" s="92" customFormat="1" ht="9.75">
      <c r="A62" s="121" t="s">
        <v>213</v>
      </c>
      <c r="B62" s="146">
        <v>4.4</v>
      </c>
      <c r="C62" s="145">
        <v>3.9</v>
      </c>
      <c r="D62" s="145">
        <v>2.7</v>
      </c>
      <c r="E62" s="145">
        <v>5.6</v>
      </c>
      <c r="F62" s="145">
        <v>1.6</v>
      </c>
      <c r="G62" s="145">
        <v>-2.6</v>
      </c>
      <c r="H62" s="145">
        <v>2.7</v>
      </c>
      <c r="I62" s="145">
        <v>-3.1</v>
      </c>
      <c r="J62" s="145">
        <v>0.4</v>
      </c>
      <c r="K62" s="145">
        <v>-3.3</v>
      </c>
      <c r="L62" s="145">
        <v>-3</v>
      </c>
      <c r="M62" s="145">
        <v>-3.2</v>
      </c>
      <c r="N62" s="145">
        <v>1.8</v>
      </c>
      <c r="O62" s="145">
        <v>3.9</v>
      </c>
      <c r="P62" s="145">
        <v>5.5</v>
      </c>
      <c r="Q62" s="145">
        <v>6.5</v>
      </c>
      <c r="R62" s="145">
        <v>5.7</v>
      </c>
      <c r="S62" s="145">
        <v>4.5</v>
      </c>
      <c r="T62" s="145">
        <v>11.6</v>
      </c>
      <c r="U62" s="145">
        <v>12.7</v>
      </c>
      <c r="V62" s="145">
        <v>12.2</v>
      </c>
      <c r="W62" s="145">
        <v>14.7</v>
      </c>
      <c r="X62" s="145">
        <v>9.2</v>
      </c>
      <c r="Y62" s="145">
        <v>-0.8</v>
      </c>
      <c r="Z62" s="145">
        <v>-1</v>
      </c>
      <c r="AA62" s="145">
        <v>-1.4</v>
      </c>
      <c r="AB62" s="145">
        <v>-0.2</v>
      </c>
      <c r="AC62" s="147">
        <v>-0.4</v>
      </c>
    </row>
    <row r="63" spans="1:29" s="92" customFormat="1" ht="9.75">
      <c r="A63" s="121" t="s">
        <v>214</v>
      </c>
      <c r="B63" s="146">
        <v>3.3</v>
      </c>
      <c r="C63" s="145">
        <v>3.4</v>
      </c>
      <c r="D63" s="145">
        <v>2.1</v>
      </c>
      <c r="E63" s="145">
        <v>3.3</v>
      </c>
      <c r="F63" s="145">
        <v>2.1</v>
      </c>
      <c r="G63" s="145">
        <v>1.2</v>
      </c>
      <c r="H63" s="145">
        <v>5.9</v>
      </c>
      <c r="I63" s="145">
        <v>1.4</v>
      </c>
      <c r="J63" s="145">
        <v>3.1</v>
      </c>
      <c r="K63" s="145">
        <v>4</v>
      </c>
      <c r="L63" s="145">
        <v>-0.9</v>
      </c>
      <c r="M63" s="145">
        <v>-1</v>
      </c>
      <c r="N63" s="145">
        <v>0.4</v>
      </c>
      <c r="O63" s="145">
        <v>-0.9</v>
      </c>
      <c r="P63" s="145">
        <v>-3.2</v>
      </c>
      <c r="Q63" s="145">
        <v>-5</v>
      </c>
      <c r="R63" s="145">
        <v>1.9</v>
      </c>
      <c r="S63" s="145">
        <v>3.8</v>
      </c>
      <c r="T63" s="145">
        <v>2.7</v>
      </c>
      <c r="U63" s="145">
        <v>4.2</v>
      </c>
      <c r="V63" s="145">
        <v>1.7</v>
      </c>
      <c r="W63" s="145">
        <v>1.7</v>
      </c>
      <c r="X63" s="145">
        <v>8.7</v>
      </c>
      <c r="Y63" s="145">
        <v>2.6</v>
      </c>
      <c r="Z63" s="145">
        <v>1.4</v>
      </c>
      <c r="AA63" s="145">
        <v>0</v>
      </c>
      <c r="AB63" s="145">
        <v>3.3</v>
      </c>
      <c r="AC63" s="147">
        <v>26.8</v>
      </c>
    </row>
    <row r="64" spans="1:29" s="92" customFormat="1" ht="9.75">
      <c r="A64" s="121" t="s">
        <v>215</v>
      </c>
      <c r="B64" s="146">
        <v>7.8</v>
      </c>
      <c r="C64" s="145">
        <v>8.1</v>
      </c>
      <c r="D64" s="145">
        <v>7.8</v>
      </c>
      <c r="E64" s="145">
        <v>6.2</v>
      </c>
      <c r="F64" s="145">
        <v>5.1</v>
      </c>
      <c r="G64" s="145">
        <v>8.4</v>
      </c>
      <c r="H64" s="145">
        <v>7.9</v>
      </c>
      <c r="I64" s="145">
        <v>7.1</v>
      </c>
      <c r="J64" s="145">
        <v>18.5</v>
      </c>
      <c r="K64" s="145">
        <v>26</v>
      </c>
      <c r="L64" s="145">
        <v>17.7</v>
      </c>
      <c r="M64" s="145">
        <v>18.2</v>
      </c>
      <c r="N64" s="145">
        <v>8.8</v>
      </c>
      <c r="O64" s="145">
        <v>2.7</v>
      </c>
      <c r="P64" s="145">
        <v>9.6</v>
      </c>
      <c r="Q64" s="145">
        <v>1.4</v>
      </c>
      <c r="R64" s="145">
        <v>8.1</v>
      </c>
      <c r="S64" s="145">
        <v>4.2</v>
      </c>
      <c r="T64" s="145">
        <v>4.9</v>
      </c>
      <c r="U64" s="145">
        <v>5.7</v>
      </c>
      <c r="V64" s="145">
        <v>4.2</v>
      </c>
      <c r="W64" s="145">
        <v>3.9</v>
      </c>
      <c r="X64" s="145">
        <v>8.7</v>
      </c>
      <c r="Y64" s="145">
        <v>34.8</v>
      </c>
      <c r="Z64" s="145">
        <v>31</v>
      </c>
      <c r="AA64" s="145">
        <v>30.3</v>
      </c>
      <c r="AB64" s="145">
        <v>32.1</v>
      </c>
      <c r="AC64" s="147">
        <v>58.8</v>
      </c>
    </row>
    <row r="65" spans="1:29" s="92" customFormat="1" ht="9.75">
      <c r="A65" s="121" t="s">
        <v>216</v>
      </c>
      <c r="B65" s="146">
        <v>3.9</v>
      </c>
      <c r="C65" s="145">
        <v>4</v>
      </c>
      <c r="D65" s="145">
        <v>3.6</v>
      </c>
      <c r="E65" s="145">
        <v>4</v>
      </c>
      <c r="F65" s="145">
        <v>5.3</v>
      </c>
      <c r="G65" s="145">
        <v>7.3</v>
      </c>
      <c r="H65" s="145">
        <v>4.8</v>
      </c>
      <c r="I65" s="145">
        <v>3.8</v>
      </c>
      <c r="J65" s="145">
        <v>0.1</v>
      </c>
      <c r="K65" s="145">
        <v>-2.7</v>
      </c>
      <c r="L65" s="145">
        <v>-3.5</v>
      </c>
      <c r="M65" s="145">
        <v>-3.5</v>
      </c>
      <c r="N65" s="145">
        <v>5.3</v>
      </c>
      <c r="O65" s="145">
        <v>7.2</v>
      </c>
      <c r="P65" s="145">
        <v>5.5</v>
      </c>
      <c r="Q65" s="145">
        <v>2.7</v>
      </c>
      <c r="R65" s="145">
        <v>7.4</v>
      </c>
      <c r="S65" s="145">
        <v>3.2</v>
      </c>
      <c r="T65" s="145">
        <v>3.5</v>
      </c>
      <c r="U65" s="145">
        <v>3.9</v>
      </c>
      <c r="V65" s="145">
        <v>3.7</v>
      </c>
      <c r="W65" s="145">
        <v>4.8</v>
      </c>
      <c r="X65" s="145">
        <v>2.1</v>
      </c>
      <c r="Y65" s="145">
        <v>5.2</v>
      </c>
      <c r="Z65" s="145">
        <v>5.9</v>
      </c>
      <c r="AA65" s="145">
        <v>7.8</v>
      </c>
      <c r="AB65" s="145">
        <v>3.6</v>
      </c>
      <c r="AC65" s="147">
        <v>6.3</v>
      </c>
    </row>
    <row r="66" spans="1:29" s="92" customFormat="1" ht="9.75">
      <c r="A66" s="121" t="s">
        <v>217</v>
      </c>
      <c r="B66" s="146">
        <v>2.9</v>
      </c>
      <c r="C66" s="145">
        <v>2.9</v>
      </c>
      <c r="D66" s="145">
        <v>1.4</v>
      </c>
      <c r="E66" s="145">
        <v>2.6</v>
      </c>
      <c r="F66" s="145">
        <v>3.5</v>
      </c>
      <c r="G66" s="145">
        <v>2.4</v>
      </c>
      <c r="H66" s="145">
        <v>0.3</v>
      </c>
      <c r="I66" s="145">
        <v>-4.6</v>
      </c>
      <c r="J66" s="145">
        <v>-4</v>
      </c>
      <c r="K66" s="145">
        <v>-8.4</v>
      </c>
      <c r="L66" s="145">
        <v>2.3</v>
      </c>
      <c r="M66" s="145">
        <v>2.4</v>
      </c>
      <c r="N66" s="145">
        <v>-0.4</v>
      </c>
      <c r="O66" s="145">
        <v>4.3</v>
      </c>
      <c r="P66" s="145">
        <v>-0.4</v>
      </c>
      <c r="Q66" s="145">
        <v>3.3</v>
      </c>
      <c r="R66" s="145">
        <v>2.2</v>
      </c>
      <c r="S66" s="145">
        <v>2.7</v>
      </c>
      <c r="T66" s="145">
        <v>2.5</v>
      </c>
      <c r="U66" s="145">
        <v>2.6</v>
      </c>
      <c r="V66" s="145">
        <v>2.7</v>
      </c>
      <c r="W66" s="145">
        <v>3.1</v>
      </c>
      <c r="X66" s="145">
        <v>1.4</v>
      </c>
      <c r="Y66" s="145">
        <v>4.8</v>
      </c>
      <c r="Z66" s="145">
        <v>0</v>
      </c>
      <c r="AA66" s="145">
        <v>0</v>
      </c>
      <c r="AB66" s="145">
        <v>0</v>
      </c>
      <c r="AC66" s="147">
        <v>11.6</v>
      </c>
    </row>
    <row r="67" spans="1:29" s="92" customFormat="1" ht="9.75">
      <c r="A67" s="121" t="s">
        <v>218</v>
      </c>
      <c r="B67" s="146">
        <v>0.9</v>
      </c>
      <c r="C67" s="145">
        <v>0.9</v>
      </c>
      <c r="D67" s="145">
        <v>2</v>
      </c>
      <c r="E67" s="145">
        <v>1.9</v>
      </c>
      <c r="F67" s="145">
        <v>1.3</v>
      </c>
      <c r="G67" s="145">
        <v>-1</v>
      </c>
      <c r="H67" s="145">
        <v>2.1</v>
      </c>
      <c r="I67" s="145">
        <v>-1.4</v>
      </c>
      <c r="J67" s="145">
        <v>8.3</v>
      </c>
      <c r="K67" s="145">
        <v>10.5</v>
      </c>
      <c r="L67" s="145">
        <v>-1.3</v>
      </c>
      <c r="M67" s="145">
        <v>-1.2</v>
      </c>
      <c r="N67" s="145">
        <v>0.6</v>
      </c>
      <c r="O67" s="145">
        <v>1.7</v>
      </c>
      <c r="P67" s="145">
        <v>2.9</v>
      </c>
      <c r="Q67" s="145">
        <v>-0.1</v>
      </c>
      <c r="R67" s="145">
        <v>3.1</v>
      </c>
      <c r="S67" s="145">
        <v>1.1</v>
      </c>
      <c r="T67" s="145">
        <v>1.4</v>
      </c>
      <c r="U67" s="145">
        <v>2</v>
      </c>
      <c r="V67" s="145">
        <v>0.9</v>
      </c>
      <c r="W67" s="145">
        <v>0.8</v>
      </c>
      <c r="X67" s="145">
        <v>4.4</v>
      </c>
      <c r="Y67" s="145">
        <v>-0.4</v>
      </c>
      <c r="Z67" s="145">
        <v>0</v>
      </c>
      <c r="AA67" s="145">
        <v>0</v>
      </c>
      <c r="AB67" s="145">
        <v>0.1</v>
      </c>
      <c r="AC67" s="147">
        <v>-3.6</v>
      </c>
    </row>
    <row r="68" spans="1:29" s="92" customFormat="1" ht="9.75">
      <c r="A68" s="121" t="s">
        <v>219</v>
      </c>
      <c r="B68" s="146">
        <v>2.2</v>
      </c>
      <c r="C68" s="145">
        <v>2.2</v>
      </c>
      <c r="D68" s="145">
        <v>2.7</v>
      </c>
      <c r="E68" s="145">
        <v>3.2</v>
      </c>
      <c r="F68" s="145">
        <v>0</v>
      </c>
      <c r="G68" s="145">
        <v>-2</v>
      </c>
      <c r="H68" s="145">
        <v>1.4</v>
      </c>
      <c r="I68" s="145">
        <v>1</v>
      </c>
      <c r="J68" s="145">
        <v>7.2</v>
      </c>
      <c r="K68" s="145">
        <v>6.5</v>
      </c>
      <c r="L68" s="145">
        <v>4.7</v>
      </c>
      <c r="M68" s="145">
        <v>4.9</v>
      </c>
      <c r="N68" s="145">
        <v>2.2</v>
      </c>
      <c r="O68" s="145">
        <v>1.8</v>
      </c>
      <c r="P68" s="145">
        <v>0.8</v>
      </c>
      <c r="Q68" s="145">
        <v>0.2</v>
      </c>
      <c r="R68" s="145">
        <v>9.2</v>
      </c>
      <c r="S68" s="145">
        <v>2.7</v>
      </c>
      <c r="T68" s="145">
        <v>1.8</v>
      </c>
      <c r="U68" s="145">
        <v>2</v>
      </c>
      <c r="V68" s="145">
        <v>1.6</v>
      </c>
      <c r="W68" s="145">
        <v>1.7</v>
      </c>
      <c r="X68" s="145">
        <v>2.7</v>
      </c>
      <c r="Y68" s="145">
        <v>-0.7</v>
      </c>
      <c r="Z68" s="145">
        <v>0</v>
      </c>
      <c r="AA68" s="145">
        <v>0</v>
      </c>
      <c r="AB68" s="145">
        <v>0</v>
      </c>
      <c r="AC68" s="147">
        <v>-8.8</v>
      </c>
    </row>
    <row r="69" spans="1:29" s="92" customFormat="1" ht="9.75">
      <c r="A69" s="121" t="s">
        <v>220</v>
      </c>
      <c r="B69" s="146">
        <v>2.4</v>
      </c>
      <c r="C69" s="145">
        <v>2.4</v>
      </c>
      <c r="D69" s="145">
        <v>2.6</v>
      </c>
      <c r="E69" s="145">
        <v>2.6</v>
      </c>
      <c r="F69" s="145">
        <v>5</v>
      </c>
      <c r="G69" s="145">
        <v>5</v>
      </c>
      <c r="H69" s="145">
        <v>1.8</v>
      </c>
      <c r="I69" s="145">
        <v>-0.1</v>
      </c>
      <c r="J69" s="145">
        <v>-3.3</v>
      </c>
      <c r="K69" s="145">
        <v>-6.5</v>
      </c>
      <c r="L69" s="145">
        <v>20.9</v>
      </c>
      <c r="M69" s="145">
        <v>21.2</v>
      </c>
      <c r="N69" s="145">
        <v>2.3</v>
      </c>
      <c r="O69" s="145">
        <v>1.8</v>
      </c>
      <c r="P69" s="145">
        <v>-1.1</v>
      </c>
      <c r="Q69" s="145">
        <v>1.6</v>
      </c>
      <c r="R69" s="145">
        <v>2.1</v>
      </c>
      <c r="S69" s="145">
        <v>1.5</v>
      </c>
      <c r="T69" s="145">
        <v>2.4</v>
      </c>
      <c r="U69" s="145">
        <v>3.1</v>
      </c>
      <c r="V69" s="145">
        <v>1.6</v>
      </c>
      <c r="W69" s="145">
        <v>1.2</v>
      </c>
      <c r="X69" s="145">
        <v>7</v>
      </c>
      <c r="Y69" s="145">
        <v>0.6</v>
      </c>
      <c r="Z69" s="145">
        <v>-0.5</v>
      </c>
      <c r="AA69" s="145">
        <v>0</v>
      </c>
      <c r="AB69" s="145">
        <v>-1</v>
      </c>
      <c r="AC69" s="147">
        <v>-9.6</v>
      </c>
    </row>
    <row r="70" spans="1:29" s="92" customFormat="1" ht="9.75">
      <c r="A70" s="121" t="s">
        <v>221</v>
      </c>
      <c r="B70" s="146">
        <v>0.4</v>
      </c>
      <c r="C70" s="145">
        <v>0.4</v>
      </c>
      <c r="D70" s="145">
        <v>0.3</v>
      </c>
      <c r="E70" s="145">
        <v>0.9</v>
      </c>
      <c r="F70" s="145">
        <v>-1.3</v>
      </c>
      <c r="G70" s="145">
        <v>-1.6</v>
      </c>
      <c r="H70" s="145">
        <v>0.2</v>
      </c>
      <c r="I70" s="145">
        <v>0.8</v>
      </c>
      <c r="J70" s="145">
        <v>1</v>
      </c>
      <c r="K70" s="145">
        <v>1.8</v>
      </c>
      <c r="L70" s="145">
        <v>-3.8</v>
      </c>
      <c r="M70" s="145">
        <v>-4.2</v>
      </c>
      <c r="N70" s="145">
        <v>2.2</v>
      </c>
      <c r="O70" s="145">
        <v>1.5</v>
      </c>
      <c r="P70" s="145">
        <v>0.5</v>
      </c>
      <c r="Q70" s="145">
        <v>0.5</v>
      </c>
      <c r="R70" s="145">
        <v>0</v>
      </c>
      <c r="S70" s="145">
        <v>1.1</v>
      </c>
      <c r="T70" s="145">
        <v>1</v>
      </c>
      <c r="U70" s="145">
        <v>1.2</v>
      </c>
      <c r="V70" s="145">
        <v>0.9</v>
      </c>
      <c r="W70" s="145">
        <v>1</v>
      </c>
      <c r="X70" s="145">
        <v>1.7</v>
      </c>
      <c r="Y70" s="145">
        <v>-3</v>
      </c>
      <c r="Z70" s="145">
        <v>-4</v>
      </c>
      <c r="AA70" s="145">
        <v>-4.1</v>
      </c>
      <c r="AB70" s="145">
        <v>-4</v>
      </c>
      <c r="AC70" s="147">
        <v>-13</v>
      </c>
    </row>
    <row r="71" spans="1:29" s="92" customFormat="1" ht="9.75">
      <c r="A71" s="121" t="s">
        <v>222</v>
      </c>
      <c r="B71" s="146">
        <v>-0.2</v>
      </c>
      <c r="C71" s="145">
        <v>-0.4</v>
      </c>
      <c r="D71" s="145">
        <v>-0.7</v>
      </c>
      <c r="E71" s="145">
        <v>0.8</v>
      </c>
      <c r="F71" s="145">
        <v>0.2</v>
      </c>
      <c r="G71" s="145">
        <v>1.4</v>
      </c>
      <c r="H71" s="145">
        <v>1.8</v>
      </c>
      <c r="I71" s="145">
        <v>-11.9</v>
      </c>
      <c r="J71" s="145">
        <v>-3.6</v>
      </c>
      <c r="K71" s="145">
        <v>-5.4</v>
      </c>
      <c r="L71" s="145">
        <v>-1.7</v>
      </c>
      <c r="M71" s="145">
        <v>-1.9</v>
      </c>
      <c r="N71" s="145">
        <v>-1.5</v>
      </c>
      <c r="O71" s="145">
        <v>-0.2</v>
      </c>
      <c r="P71" s="145">
        <v>1.3</v>
      </c>
      <c r="Q71" s="145">
        <v>-3.8</v>
      </c>
      <c r="R71" s="145">
        <v>0</v>
      </c>
      <c r="S71" s="145">
        <v>0.5</v>
      </c>
      <c r="T71" s="145">
        <v>2.2</v>
      </c>
      <c r="U71" s="145">
        <v>3.1</v>
      </c>
      <c r="V71" s="145">
        <v>2.3</v>
      </c>
      <c r="W71" s="145">
        <v>3.5</v>
      </c>
      <c r="X71" s="145">
        <v>1.8</v>
      </c>
      <c r="Y71" s="145">
        <v>-5.3</v>
      </c>
      <c r="Z71" s="145">
        <v>-5.6</v>
      </c>
      <c r="AA71" s="145">
        <v>-5.3</v>
      </c>
      <c r="AB71" s="145">
        <v>-6</v>
      </c>
      <c r="AC71" s="147">
        <v>-24.8</v>
      </c>
    </row>
    <row r="72" spans="1:29" s="92" customFormat="1" ht="9.75">
      <c r="A72" s="121" t="s">
        <v>223</v>
      </c>
      <c r="B72" s="146">
        <v>0.8</v>
      </c>
      <c r="C72" s="145">
        <v>0.8</v>
      </c>
      <c r="D72" s="145">
        <v>1.8</v>
      </c>
      <c r="E72" s="145">
        <v>-0.1</v>
      </c>
      <c r="F72" s="145">
        <v>2.9</v>
      </c>
      <c r="G72" s="145">
        <v>3.8</v>
      </c>
      <c r="H72" s="145">
        <v>1.4</v>
      </c>
      <c r="I72" s="145">
        <v>-0.8</v>
      </c>
      <c r="J72" s="145">
        <v>10.5</v>
      </c>
      <c r="K72" s="145">
        <v>17.1</v>
      </c>
      <c r="L72" s="145">
        <v>-3.8</v>
      </c>
      <c r="M72" s="145">
        <v>-3.6</v>
      </c>
      <c r="N72" s="145">
        <v>-1.9</v>
      </c>
      <c r="O72" s="145">
        <v>1.9</v>
      </c>
      <c r="P72" s="145">
        <v>0.8</v>
      </c>
      <c r="Q72" s="145">
        <v>-1.6</v>
      </c>
      <c r="R72" s="145">
        <v>0</v>
      </c>
      <c r="S72" s="145">
        <v>1.2</v>
      </c>
      <c r="T72" s="145">
        <v>1.3</v>
      </c>
      <c r="U72" s="145">
        <v>1.6</v>
      </c>
      <c r="V72" s="145">
        <v>1.3</v>
      </c>
      <c r="W72" s="145">
        <v>2</v>
      </c>
      <c r="X72" s="145">
        <v>0.6</v>
      </c>
      <c r="Y72" s="145">
        <v>-1.7</v>
      </c>
      <c r="Z72" s="145">
        <v>-2</v>
      </c>
      <c r="AA72" s="145">
        <v>-2.1</v>
      </c>
      <c r="AB72" s="145">
        <v>-1.9</v>
      </c>
      <c r="AC72" s="147">
        <v>-7.2</v>
      </c>
    </row>
    <row r="73" spans="1:29" s="92" customFormat="1" ht="11.25" customHeight="1">
      <c r="A73" s="121" t="s">
        <v>224</v>
      </c>
      <c r="B73" s="146">
        <v>2.1</v>
      </c>
      <c r="C73" s="145">
        <v>2.1</v>
      </c>
      <c r="D73" s="145">
        <v>2.2</v>
      </c>
      <c r="E73" s="145">
        <v>2.1</v>
      </c>
      <c r="F73" s="145">
        <v>2.8</v>
      </c>
      <c r="G73" s="145">
        <v>-0.7</v>
      </c>
      <c r="H73" s="145">
        <v>3.7</v>
      </c>
      <c r="I73" s="145">
        <v>5.2</v>
      </c>
      <c r="J73" s="145">
        <v>1.3</v>
      </c>
      <c r="K73" s="145">
        <v>1.4</v>
      </c>
      <c r="L73" s="145">
        <v>-4.3</v>
      </c>
      <c r="M73" s="145">
        <v>-4.5</v>
      </c>
      <c r="N73" s="145">
        <v>1.4</v>
      </c>
      <c r="O73" s="145">
        <v>2.3</v>
      </c>
      <c r="P73" s="145">
        <v>2</v>
      </c>
      <c r="Q73" s="145">
        <v>1.9</v>
      </c>
      <c r="R73" s="145">
        <v>-1.6</v>
      </c>
      <c r="S73" s="145">
        <v>4</v>
      </c>
      <c r="T73" s="145">
        <v>1.4</v>
      </c>
      <c r="U73" s="145">
        <v>1.1</v>
      </c>
      <c r="V73" s="145">
        <v>1.6</v>
      </c>
      <c r="W73" s="145">
        <v>1.3</v>
      </c>
      <c r="X73" s="145">
        <v>0.9</v>
      </c>
      <c r="Y73" s="145">
        <v>-0.4</v>
      </c>
      <c r="Z73" s="145">
        <v>-0.8</v>
      </c>
      <c r="AA73" s="145">
        <v>-2.4</v>
      </c>
      <c r="AB73" s="145">
        <v>1.7</v>
      </c>
      <c r="AC73" s="147">
        <v>-1.3</v>
      </c>
    </row>
    <row r="74" spans="1:29" s="92" customFormat="1" ht="9.75">
      <c r="A74" s="93" t="s">
        <v>225</v>
      </c>
      <c r="B74" s="146">
        <v>3.3</v>
      </c>
      <c r="C74" s="145">
        <v>3.4</v>
      </c>
      <c r="D74" s="145">
        <v>6</v>
      </c>
      <c r="E74" s="145">
        <v>1.6</v>
      </c>
      <c r="F74" s="145">
        <v>5.9</v>
      </c>
      <c r="G74" s="145">
        <v>8.9</v>
      </c>
      <c r="H74" s="145">
        <v>1.2</v>
      </c>
      <c r="I74" s="145">
        <v>7.1</v>
      </c>
      <c r="J74" s="145">
        <v>22</v>
      </c>
      <c r="K74" s="145">
        <v>32.6</v>
      </c>
      <c r="L74" s="145">
        <v>21.6</v>
      </c>
      <c r="M74" s="145">
        <v>22.4</v>
      </c>
      <c r="N74" s="145">
        <v>3.7</v>
      </c>
      <c r="O74" s="145">
        <v>2.6</v>
      </c>
      <c r="P74" s="145">
        <v>0.7</v>
      </c>
      <c r="Q74" s="145">
        <v>1</v>
      </c>
      <c r="R74" s="145">
        <v>2.5</v>
      </c>
      <c r="S74" s="145">
        <v>2.4</v>
      </c>
      <c r="T74" s="145">
        <v>2.5</v>
      </c>
      <c r="U74" s="145">
        <v>2.7</v>
      </c>
      <c r="V74" s="145">
        <v>2.3</v>
      </c>
      <c r="W74" s="145">
        <v>2.3</v>
      </c>
      <c r="X74" s="145">
        <v>3.7</v>
      </c>
      <c r="Y74" s="145">
        <v>0.4</v>
      </c>
      <c r="Z74" s="145">
        <v>0.1</v>
      </c>
      <c r="AA74" s="145">
        <v>-0.9</v>
      </c>
      <c r="AB74" s="145">
        <v>1.6</v>
      </c>
      <c r="AC74" s="147">
        <v>8.5</v>
      </c>
    </row>
    <row r="75" spans="1:29" s="92" customFormat="1" ht="9.75">
      <c r="A75" s="121" t="s">
        <v>226</v>
      </c>
      <c r="B75" s="146">
        <v>2.7</v>
      </c>
      <c r="C75" s="145">
        <v>2.9</v>
      </c>
      <c r="D75" s="145">
        <v>4.4</v>
      </c>
      <c r="E75" s="145">
        <v>0.9</v>
      </c>
      <c r="F75" s="145">
        <v>0.4</v>
      </c>
      <c r="G75" s="145">
        <v>-3.1</v>
      </c>
      <c r="H75" s="145">
        <v>5</v>
      </c>
      <c r="I75" s="145">
        <v>4.6</v>
      </c>
      <c r="J75" s="145">
        <v>9.4</v>
      </c>
      <c r="K75" s="145">
        <v>11.3</v>
      </c>
      <c r="L75" s="145">
        <v>10.2</v>
      </c>
      <c r="M75" s="145">
        <v>9.6</v>
      </c>
      <c r="N75" s="145">
        <v>8</v>
      </c>
      <c r="O75" s="145">
        <v>5.2</v>
      </c>
      <c r="P75" s="145">
        <v>4.5</v>
      </c>
      <c r="Q75" s="145">
        <v>5.6</v>
      </c>
      <c r="R75" s="145">
        <v>2.5</v>
      </c>
      <c r="S75" s="145">
        <v>3.8</v>
      </c>
      <c r="T75" s="145">
        <v>0.8</v>
      </c>
      <c r="U75" s="145">
        <v>1.4</v>
      </c>
      <c r="V75" s="145">
        <v>0.5</v>
      </c>
      <c r="W75" s="145">
        <v>0.6</v>
      </c>
      <c r="X75" s="145">
        <v>2.8</v>
      </c>
      <c r="Y75" s="145">
        <v>1.6</v>
      </c>
      <c r="Z75" s="145">
        <v>1</v>
      </c>
      <c r="AA75" s="145">
        <v>0</v>
      </c>
      <c r="AB75" s="145">
        <v>2.9</v>
      </c>
      <c r="AC75" s="147">
        <v>20.9</v>
      </c>
    </row>
    <row r="76" spans="1:29" s="92" customFormat="1" ht="9.75">
      <c r="A76" s="121" t="s">
        <v>227</v>
      </c>
      <c r="B76" s="146">
        <v>0.4</v>
      </c>
      <c r="C76" s="145">
        <v>0.5</v>
      </c>
      <c r="D76" s="145">
        <v>-0.3</v>
      </c>
      <c r="E76" s="145">
        <v>1.1</v>
      </c>
      <c r="F76" s="145">
        <v>1.8</v>
      </c>
      <c r="G76" s="145">
        <v>1.2</v>
      </c>
      <c r="H76" s="145">
        <v>-0.6</v>
      </c>
      <c r="I76" s="145">
        <v>-5</v>
      </c>
      <c r="J76" s="145">
        <v>-11.1</v>
      </c>
      <c r="K76" s="145">
        <v>-18.4</v>
      </c>
      <c r="L76" s="145">
        <v>-0.6</v>
      </c>
      <c r="M76" s="145">
        <v>-0.7</v>
      </c>
      <c r="N76" s="145">
        <v>1.3</v>
      </c>
      <c r="O76" s="145">
        <v>3.2</v>
      </c>
      <c r="P76" s="145">
        <v>0.7</v>
      </c>
      <c r="Q76" s="145">
        <v>2.3</v>
      </c>
      <c r="R76" s="145">
        <v>0.5</v>
      </c>
      <c r="S76" s="145">
        <v>1.5</v>
      </c>
      <c r="T76" s="145">
        <v>-0.1</v>
      </c>
      <c r="U76" s="145">
        <v>0.4</v>
      </c>
      <c r="V76" s="145">
        <v>-0.4</v>
      </c>
      <c r="W76" s="145">
        <v>-0.4</v>
      </c>
      <c r="X76" s="145">
        <v>1.9</v>
      </c>
      <c r="Y76" s="145">
        <v>-0.2</v>
      </c>
      <c r="Z76" s="145">
        <v>-0.2</v>
      </c>
      <c r="AA76" s="145">
        <v>0</v>
      </c>
      <c r="AB76" s="145">
        <v>-0.6</v>
      </c>
      <c r="AC76" s="147">
        <v>-10.8</v>
      </c>
    </row>
    <row r="77" spans="1:29" s="92" customFormat="1" ht="9.75">
      <c r="A77" s="121" t="s">
        <v>228</v>
      </c>
      <c r="B77" s="146">
        <v>0.6</v>
      </c>
      <c r="C77" s="145">
        <v>0.7</v>
      </c>
      <c r="D77" s="145">
        <v>0.9</v>
      </c>
      <c r="E77" s="145">
        <v>3.3</v>
      </c>
      <c r="F77" s="145">
        <v>-1.7</v>
      </c>
      <c r="G77" s="145">
        <v>-3.1</v>
      </c>
      <c r="H77" s="145">
        <v>0.1</v>
      </c>
      <c r="I77" s="145">
        <v>-1.7</v>
      </c>
      <c r="J77" s="145">
        <v>12.5</v>
      </c>
      <c r="K77" s="145">
        <v>18.8</v>
      </c>
      <c r="L77" s="145">
        <v>-13.6</v>
      </c>
      <c r="M77" s="145">
        <v>-13.9</v>
      </c>
      <c r="N77" s="145">
        <v>-0.4</v>
      </c>
      <c r="O77" s="145">
        <v>-0.8</v>
      </c>
      <c r="P77" s="145">
        <v>2.9</v>
      </c>
      <c r="Q77" s="145">
        <v>0.8</v>
      </c>
      <c r="R77" s="145">
        <v>-0.1</v>
      </c>
      <c r="S77" s="145">
        <v>1</v>
      </c>
      <c r="T77" s="145">
        <v>0.4</v>
      </c>
      <c r="U77" s="145">
        <v>1.3</v>
      </c>
      <c r="V77" s="145">
        <v>-0.3</v>
      </c>
      <c r="W77" s="145">
        <v>-0.1</v>
      </c>
      <c r="X77" s="145">
        <v>3.8</v>
      </c>
      <c r="Y77" s="145">
        <v>0.2</v>
      </c>
      <c r="Z77" s="145">
        <v>-0.2</v>
      </c>
      <c r="AA77" s="145">
        <v>-0.2</v>
      </c>
      <c r="AB77" s="145">
        <v>-0.2</v>
      </c>
      <c r="AC77" s="147">
        <v>6.3</v>
      </c>
    </row>
    <row r="78" spans="1:29" s="92" customFormat="1" ht="9.75">
      <c r="A78" s="121" t="s">
        <v>229</v>
      </c>
      <c r="B78" s="146">
        <v>0.7</v>
      </c>
      <c r="C78" s="145">
        <v>0.7</v>
      </c>
      <c r="D78" s="145">
        <v>0.8</v>
      </c>
      <c r="E78" s="145">
        <v>3.1</v>
      </c>
      <c r="F78" s="145">
        <v>1.8</v>
      </c>
      <c r="G78" s="145">
        <v>1.2</v>
      </c>
      <c r="H78" s="145">
        <v>-0.1</v>
      </c>
      <c r="I78" s="145">
        <v>-2.1</v>
      </c>
      <c r="J78" s="145">
        <v>-2.7</v>
      </c>
      <c r="K78" s="145">
        <v>-3.8</v>
      </c>
      <c r="L78" s="145">
        <v>2.6</v>
      </c>
      <c r="M78" s="145">
        <v>3</v>
      </c>
      <c r="N78" s="145">
        <v>-3.9</v>
      </c>
      <c r="O78" s="145">
        <v>0.2</v>
      </c>
      <c r="P78" s="145">
        <v>3.7</v>
      </c>
      <c r="Q78" s="145">
        <v>0.7</v>
      </c>
      <c r="R78" s="145">
        <v>2.3</v>
      </c>
      <c r="S78" s="145">
        <v>0.6</v>
      </c>
      <c r="T78" s="145">
        <v>1.6</v>
      </c>
      <c r="U78" s="145">
        <v>2.8</v>
      </c>
      <c r="V78" s="145">
        <v>0.7</v>
      </c>
      <c r="W78" s="145">
        <v>0.5</v>
      </c>
      <c r="X78" s="145">
        <v>6.8</v>
      </c>
      <c r="Y78" s="145">
        <v>0.1</v>
      </c>
      <c r="Z78" s="145">
        <v>-1.1</v>
      </c>
      <c r="AA78" s="145">
        <v>-1.2</v>
      </c>
      <c r="AB78" s="145">
        <v>-1</v>
      </c>
      <c r="AC78" s="147">
        <v>-1</v>
      </c>
    </row>
    <row r="79" spans="1:29" s="92" customFormat="1" ht="9.75">
      <c r="A79" s="121" t="s">
        <v>230</v>
      </c>
      <c r="B79" s="146">
        <v>0.1</v>
      </c>
      <c r="C79" s="145">
        <v>0</v>
      </c>
      <c r="D79" s="145">
        <v>-0.5</v>
      </c>
      <c r="E79" s="145">
        <v>-3.1</v>
      </c>
      <c r="F79" s="145">
        <v>-2.6</v>
      </c>
      <c r="G79" s="145">
        <v>-2.7</v>
      </c>
      <c r="H79" s="145">
        <v>-4.1</v>
      </c>
      <c r="I79" s="145">
        <v>5.3</v>
      </c>
      <c r="J79" s="145">
        <v>-1.8</v>
      </c>
      <c r="K79" s="145">
        <v>-0.5</v>
      </c>
      <c r="L79" s="145">
        <v>5.9</v>
      </c>
      <c r="M79" s="145">
        <v>5.8</v>
      </c>
      <c r="N79" s="145">
        <v>-0.1</v>
      </c>
      <c r="O79" s="145">
        <v>-0.3</v>
      </c>
      <c r="P79" s="145">
        <v>-0.1</v>
      </c>
      <c r="Q79" s="145">
        <v>2</v>
      </c>
      <c r="R79" s="145">
        <v>0.9</v>
      </c>
      <c r="S79" s="145">
        <v>0.7</v>
      </c>
      <c r="T79" s="145">
        <v>1.3</v>
      </c>
      <c r="U79" s="145">
        <v>1.7</v>
      </c>
      <c r="V79" s="145">
        <v>1</v>
      </c>
      <c r="W79" s="145">
        <v>1.3</v>
      </c>
      <c r="X79" s="145">
        <v>2.3</v>
      </c>
      <c r="Y79" s="145">
        <v>2.3</v>
      </c>
      <c r="Z79" s="145">
        <v>0.3</v>
      </c>
      <c r="AA79" s="145">
        <v>-0.1</v>
      </c>
      <c r="AB79" s="145">
        <v>1.1</v>
      </c>
      <c r="AC79" s="147">
        <v>-1.9</v>
      </c>
    </row>
    <row r="80" spans="1:29" s="92" customFormat="1" ht="9.75">
      <c r="A80" s="121" t="s">
        <v>231</v>
      </c>
      <c r="B80" s="146">
        <v>0.3</v>
      </c>
      <c r="C80" s="145">
        <v>0.4</v>
      </c>
      <c r="D80" s="145">
        <v>-0.4</v>
      </c>
      <c r="E80" s="145">
        <v>-2.9</v>
      </c>
      <c r="F80" s="145">
        <v>2.7</v>
      </c>
      <c r="G80" s="145">
        <v>4.8</v>
      </c>
      <c r="H80" s="145">
        <v>0.3</v>
      </c>
      <c r="I80" s="145">
        <v>0.4</v>
      </c>
      <c r="J80" s="145">
        <v>-4.1</v>
      </c>
      <c r="K80" s="145">
        <v>-5.2</v>
      </c>
      <c r="L80" s="145">
        <v>1.2</v>
      </c>
      <c r="M80" s="145">
        <v>1.6</v>
      </c>
      <c r="N80" s="145">
        <v>-0.8</v>
      </c>
      <c r="O80" s="145">
        <v>2.3</v>
      </c>
      <c r="P80" s="145">
        <v>0.4</v>
      </c>
      <c r="Q80" s="145">
        <v>-2</v>
      </c>
      <c r="R80" s="145">
        <v>-1.5</v>
      </c>
      <c r="S80" s="145">
        <v>-0.8</v>
      </c>
      <c r="T80" s="145">
        <v>1.2</v>
      </c>
      <c r="U80" s="145">
        <v>3.3</v>
      </c>
      <c r="V80" s="145">
        <v>0.9</v>
      </c>
      <c r="W80" s="145">
        <v>3</v>
      </c>
      <c r="X80" s="145">
        <v>3.8</v>
      </c>
      <c r="Y80" s="145">
        <v>-0.6</v>
      </c>
      <c r="Z80" s="145">
        <v>-2.6</v>
      </c>
      <c r="AA80" s="145">
        <v>-4.4</v>
      </c>
      <c r="AB80" s="145">
        <v>0.5</v>
      </c>
      <c r="AC80" s="147">
        <v>0.7</v>
      </c>
    </row>
    <row r="81" spans="1:29" s="92" customFormat="1" ht="9.75">
      <c r="A81" s="121" t="s">
        <v>232</v>
      </c>
      <c r="B81" s="146">
        <v>1.6</v>
      </c>
      <c r="C81" s="145">
        <v>1.7</v>
      </c>
      <c r="D81" s="145">
        <v>1.9</v>
      </c>
      <c r="E81" s="145">
        <v>-1.1</v>
      </c>
      <c r="F81" s="145">
        <v>1.7</v>
      </c>
      <c r="G81" s="145">
        <v>2.2</v>
      </c>
      <c r="H81" s="145">
        <v>3.9</v>
      </c>
      <c r="I81" s="145">
        <v>1.2</v>
      </c>
      <c r="J81" s="145">
        <v>3.6</v>
      </c>
      <c r="K81" s="145">
        <v>4.4</v>
      </c>
      <c r="L81" s="145">
        <v>-0.3</v>
      </c>
      <c r="M81" s="145">
        <v>-0.2</v>
      </c>
      <c r="N81" s="145">
        <v>-1.5</v>
      </c>
      <c r="O81" s="145">
        <v>0.7</v>
      </c>
      <c r="P81" s="145">
        <v>4.9</v>
      </c>
      <c r="Q81" s="145">
        <v>1.1</v>
      </c>
      <c r="R81" s="145">
        <v>0.7</v>
      </c>
      <c r="S81" s="145">
        <v>2.7</v>
      </c>
      <c r="T81" s="145">
        <v>0.8</v>
      </c>
      <c r="U81" s="145">
        <v>0.6</v>
      </c>
      <c r="V81" s="145">
        <v>0.6</v>
      </c>
      <c r="W81" s="145">
        <v>0.1</v>
      </c>
      <c r="X81" s="145">
        <v>1.9</v>
      </c>
      <c r="Y81" s="145">
        <v>5.1</v>
      </c>
      <c r="Z81" s="145">
        <v>6.4</v>
      </c>
      <c r="AA81" s="145">
        <v>3.1</v>
      </c>
      <c r="AB81" s="145">
        <v>11.4</v>
      </c>
      <c r="AC81" s="147">
        <v>5.8</v>
      </c>
    </row>
    <row r="82" spans="1:29" s="92" customFormat="1" ht="9.75">
      <c r="A82" s="121" t="s">
        <v>233</v>
      </c>
      <c r="B82" s="146">
        <v>1.2</v>
      </c>
      <c r="C82" s="145">
        <v>1.1</v>
      </c>
      <c r="D82" s="145">
        <v>2.3</v>
      </c>
      <c r="E82" s="145">
        <v>-1.7</v>
      </c>
      <c r="F82" s="145">
        <v>6.5</v>
      </c>
      <c r="G82" s="145">
        <v>9.8</v>
      </c>
      <c r="H82" s="145">
        <v>-0.1</v>
      </c>
      <c r="I82" s="145">
        <v>0.7</v>
      </c>
      <c r="J82" s="145">
        <v>15</v>
      </c>
      <c r="K82" s="145">
        <v>23.7</v>
      </c>
      <c r="L82" s="145">
        <v>-7.7</v>
      </c>
      <c r="M82" s="145">
        <v>-8</v>
      </c>
      <c r="N82" s="145">
        <v>0.4</v>
      </c>
      <c r="O82" s="145">
        <v>0.7</v>
      </c>
      <c r="P82" s="145">
        <v>1.1</v>
      </c>
      <c r="Q82" s="145">
        <v>3.2</v>
      </c>
      <c r="R82" s="145">
        <v>-0.4</v>
      </c>
      <c r="S82" s="145">
        <v>1</v>
      </c>
      <c r="T82" s="145">
        <v>1.4</v>
      </c>
      <c r="U82" s="145">
        <v>1.3</v>
      </c>
      <c r="V82" s="145">
        <v>1.5</v>
      </c>
      <c r="W82" s="145">
        <v>1.3</v>
      </c>
      <c r="X82" s="145">
        <v>1.1</v>
      </c>
      <c r="Y82" s="145">
        <v>-1.8</v>
      </c>
      <c r="Z82" s="145">
        <v>-2.5</v>
      </c>
      <c r="AA82" s="145">
        <v>-5.4</v>
      </c>
      <c r="AB82" s="145">
        <v>1.6</v>
      </c>
      <c r="AC82" s="147">
        <v>0.3</v>
      </c>
    </row>
    <row r="83" spans="1:29" s="92" customFormat="1" ht="9.75">
      <c r="A83" s="121" t="s">
        <v>234</v>
      </c>
      <c r="B83" s="146">
        <v>0.2</v>
      </c>
      <c r="C83" s="145">
        <v>-0.1</v>
      </c>
      <c r="D83" s="145">
        <v>0.2</v>
      </c>
      <c r="E83" s="145">
        <v>1</v>
      </c>
      <c r="F83" s="145">
        <v>-1.1</v>
      </c>
      <c r="G83" s="145">
        <v>-1.4</v>
      </c>
      <c r="H83" s="145">
        <v>1.8</v>
      </c>
      <c r="I83" s="145">
        <v>2.5</v>
      </c>
      <c r="J83" s="145">
        <v>-7.2</v>
      </c>
      <c r="K83" s="145">
        <v>-11.7</v>
      </c>
      <c r="L83" s="145">
        <v>4.6</v>
      </c>
      <c r="M83" s="145">
        <v>4.6</v>
      </c>
      <c r="N83" s="145">
        <v>2</v>
      </c>
      <c r="O83" s="145">
        <v>3.4</v>
      </c>
      <c r="P83" s="145">
        <v>0.1</v>
      </c>
      <c r="Q83" s="145">
        <v>2.4</v>
      </c>
      <c r="R83" s="145">
        <v>-0.6</v>
      </c>
      <c r="S83" s="145">
        <v>0.7</v>
      </c>
      <c r="T83" s="145">
        <v>1.4</v>
      </c>
      <c r="U83" s="145">
        <v>0.7</v>
      </c>
      <c r="V83" s="145">
        <v>1.5</v>
      </c>
      <c r="W83" s="145">
        <v>0.9</v>
      </c>
      <c r="X83" s="145">
        <v>0.2</v>
      </c>
      <c r="Y83" s="145">
        <v>-1.2</v>
      </c>
      <c r="Z83" s="145">
        <v>-1.4</v>
      </c>
      <c r="AA83" s="145">
        <v>-1.7</v>
      </c>
      <c r="AB83" s="145">
        <v>-0.8</v>
      </c>
      <c r="AC83" s="147">
        <v>-6.7</v>
      </c>
    </row>
    <row r="84" spans="1:29" s="92" customFormat="1" ht="9.75">
      <c r="A84" s="121" t="s">
        <v>235</v>
      </c>
      <c r="B84" s="146">
        <v>-0.9</v>
      </c>
      <c r="C84" s="145">
        <v>-0.9</v>
      </c>
      <c r="D84" s="145">
        <v>-2.4</v>
      </c>
      <c r="E84" s="145">
        <v>-2.1</v>
      </c>
      <c r="F84" s="145">
        <v>-7.7</v>
      </c>
      <c r="G84" s="145">
        <v>-10.9</v>
      </c>
      <c r="H84" s="145">
        <v>1.5</v>
      </c>
      <c r="I84" s="145">
        <v>0.3</v>
      </c>
      <c r="J84" s="145">
        <v>-8.2</v>
      </c>
      <c r="K84" s="145">
        <v>-12.8</v>
      </c>
      <c r="L84" s="145">
        <v>-10.5</v>
      </c>
      <c r="M84" s="145">
        <v>-10.9</v>
      </c>
      <c r="N84" s="145">
        <v>-1.7</v>
      </c>
      <c r="O84" s="145">
        <v>1.1</v>
      </c>
      <c r="P84" s="145">
        <v>0.5</v>
      </c>
      <c r="Q84" s="145">
        <v>1.7</v>
      </c>
      <c r="R84" s="145">
        <v>-1.8</v>
      </c>
      <c r="S84" s="145">
        <v>-0.3</v>
      </c>
      <c r="T84" s="145">
        <v>0.2</v>
      </c>
      <c r="U84" s="145">
        <v>0.8</v>
      </c>
      <c r="V84" s="145">
        <v>0.1</v>
      </c>
      <c r="W84" s="145">
        <v>0.6</v>
      </c>
      <c r="X84" s="145">
        <v>1.4</v>
      </c>
      <c r="Y84" s="145">
        <v>1.7</v>
      </c>
      <c r="Z84" s="145">
        <v>1</v>
      </c>
      <c r="AA84" s="145">
        <v>1</v>
      </c>
      <c r="AB84" s="145">
        <v>0.8</v>
      </c>
      <c r="AC84" s="147">
        <v>-0.1</v>
      </c>
    </row>
    <row r="85" spans="1:29" s="92" customFormat="1" ht="9.75">
      <c r="A85" s="121" t="s">
        <v>236</v>
      </c>
      <c r="B85" s="146">
        <v>-0.8</v>
      </c>
      <c r="C85" s="145">
        <v>-0.8</v>
      </c>
      <c r="D85" s="145">
        <v>-0.3</v>
      </c>
      <c r="E85" s="145">
        <v>0.1</v>
      </c>
      <c r="F85" s="145">
        <v>0</v>
      </c>
      <c r="G85" s="145">
        <v>2.2</v>
      </c>
      <c r="H85" s="145">
        <v>-0.3</v>
      </c>
      <c r="I85" s="145">
        <v>-0.7</v>
      </c>
      <c r="J85" s="145">
        <v>0.5</v>
      </c>
      <c r="K85" s="145">
        <v>0.7</v>
      </c>
      <c r="L85" s="145">
        <v>-1.6</v>
      </c>
      <c r="M85" s="145">
        <v>-1.7</v>
      </c>
      <c r="N85" s="145">
        <v>-0.4</v>
      </c>
      <c r="O85" s="145">
        <v>-0.8</v>
      </c>
      <c r="P85" s="145">
        <v>-0.8</v>
      </c>
      <c r="Q85" s="145">
        <v>-1.2</v>
      </c>
      <c r="R85" s="145">
        <v>0.4</v>
      </c>
      <c r="S85" s="145">
        <v>0</v>
      </c>
      <c r="T85" s="145">
        <v>-0.3</v>
      </c>
      <c r="U85" s="145">
        <v>0.2</v>
      </c>
      <c r="V85" s="145">
        <v>-0.4</v>
      </c>
      <c r="W85" s="145">
        <v>0.2</v>
      </c>
      <c r="X85" s="145">
        <v>0.1</v>
      </c>
      <c r="Y85" s="145">
        <v>0.9</v>
      </c>
      <c r="Z85" s="145">
        <v>1.1</v>
      </c>
      <c r="AA85" s="145">
        <v>-1.5</v>
      </c>
      <c r="AB85" s="145">
        <v>5.2</v>
      </c>
      <c r="AC85" s="147">
        <v>0</v>
      </c>
    </row>
    <row r="86" spans="1:29" s="92" customFormat="1" ht="9.75">
      <c r="A86" s="121" t="s">
        <v>237</v>
      </c>
      <c r="B86" s="146">
        <v>-1</v>
      </c>
      <c r="C86" s="145">
        <v>-1</v>
      </c>
      <c r="D86" s="145">
        <v>-0.2</v>
      </c>
      <c r="E86" s="145">
        <v>3.2</v>
      </c>
      <c r="F86" s="145">
        <v>0.3</v>
      </c>
      <c r="G86" s="145">
        <v>-0.1</v>
      </c>
      <c r="H86" s="145">
        <v>-2</v>
      </c>
      <c r="I86" s="145">
        <v>3.3</v>
      </c>
      <c r="J86" s="145">
        <v>-2.7</v>
      </c>
      <c r="K86" s="145">
        <v>-6.7</v>
      </c>
      <c r="L86" s="145">
        <v>0.4</v>
      </c>
      <c r="M86" s="145">
        <v>0.7</v>
      </c>
      <c r="N86" s="145">
        <v>-1</v>
      </c>
      <c r="O86" s="145">
        <v>-4.2</v>
      </c>
      <c r="P86" s="145">
        <v>0.1</v>
      </c>
      <c r="Q86" s="145">
        <v>0.6</v>
      </c>
      <c r="R86" s="145">
        <v>-1.3</v>
      </c>
      <c r="S86" s="145">
        <v>0.2</v>
      </c>
      <c r="T86" s="145">
        <v>-0.6</v>
      </c>
      <c r="U86" s="145">
        <v>-0.3</v>
      </c>
      <c r="V86" s="145">
        <v>-0.6</v>
      </c>
      <c r="W86" s="145">
        <v>-0.4</v>
      </c>
      <c r="X86" s="145">
        <v>-0.2</v>
      </c>
      <c r="Y86" s="145">
        <v>1</v>
      </c>
      <c r="Z86" s="145">
        <v>0.6</v>
      </c>
      <c r="AA86" s="145">
        <v>-1.1</v>
      </c>
      <c r="AB86" s="145">
        <v>2.9</v>
      </c>
      <c r="AC86" s="147">
        <v>0</v>
      </c>
    </row>
    <row r="87" spans="1:29" s="92" customFormat="1" ht="9.75">
      <c r="A87" s="121" t="s">
        <v>238</v>
      </c>
      <c r="B87" s="146">
        <v>-0.4</v>
      </c>
      <c r="C87" s="145">
        <v>-0.6</v>
      </c>
      <c r="D87" s="145">
        <v>-0.2</v>
      </c>
      <c r="E87" s="145">
        <v>1.4</v>
      </c>
      <c r="F87" s="145">
        <v>-3.2</v>
      </c>
      <c r="G87" s="145">
        <v>-8.3</v>
      </c>
      <c r="H87" s="145">
        <v>2.4</v>
      </c>
      <c r="I87" s="145">
        <v>-2.1</v>
      </c>
      <c r="J87" s="145">
        <v>2.8</v>
      </c>
      <c r="K87" s="145">
        <v>3.6</v>
      </c>
      <c r="L87" s="145">
        <v>4.6</v>
      </c>
      <c r="M87" s="145">
        <v>5.1</v>
      </c>
      <c r="N87" s="145">
        <v>-4.6</v>
      </c>
      <c r="O87" s="145">
        <v>-0.1</v>
      </c>
      <c r="P87" s="145">
        <v>-0.5</v>
      </c>
      <c r="Q87" s="145">
        <v>-2.2</v>
      </c>
      <c r="R87" s="145">
        <v>-2.5</v>
      </c>
      <c r="S87" s="145">
        <v>0.3</v>
      </c>
      <c r="T87" s="145">
        <v>0</v>
      </c>
      <c r="U87" s="145">
        <v>-0.2</v>
      </c>
      <c r="V87" s="145">
        <v>0</v>
      </c>
      <c r="W87" s="145">
        <v>0</v>
      </c>
      <c r="X87" s="145">
        <v>-0.2</v>
      </c>
      <c r="Y87" s="145">
        <v>-0.3</v>
      </c>
      <c r="Z87" s="145">
        <v>-1.2</v>
      </c>
      <c r="AA87" s="145">
        <v>-2.3</v>
      </c>
      <c r="AB87" s="145">
        <v>0.5</v>
      </c>
      <c r="AC87" s="147">
        <v>0</v>
      </c>
    </row>
    <row r="88" spans="1:29" s="92" customFormat="1" ht="9.75">
      <c r="A88" s="121" t="s">
        <v>239</v>
      </c>
      <c r="B88" s="148">
        <v>0.1</v>
      </c>
      <c r="C88" s="149">
        <v>0.1</v>
      </c>
      <c r="D88" s="149">
        <v>1.1</v>
      </c>
      <c r="E88" s="149">
        <v>-6.1</v>
      </c>
      <c r="F88" s="149">
        <v>-0.6</v>
      </c>
      <c r="G88" s="149">
        <v>4.1</v>
      </c>
      <c r="H88" s="149">
        <v>9.2</v>
      </c>
      <c r="I88" s="149">
        <v>4.4</v>
      </c>
      <c r="J88" s="149">
        <v>13.3</v>
      </c>
      <c r="K88" s="149">
        <v>23.2</v>
      </c>
      <c r="L88" s="149">
        <v>7.1</v>
      </c>
      <c r="M88" s="149">
        <v>7.3</v>
      </c>
      <c r="N88" s="149">
        <v>-2.4</v>
      </c>
      <c r="O88" s="149">
        <v>-1.3</v>
      </c>
      <c r="P88" s="149">
        <v>0.4</v>
      </c>
      <c r="Q88" s="149">
        <v>-6.7</v>
      </c>
      <c r="R88" s="149">
        <v>-3.5</v>
      </c>
      <c r="S88" s="149">
        <v>0.1</v>
      </c>
      <c r="T88" s="149">
        <v>0.5</v>
      </c>
      <c r="U88" s="149">
        <v>0</v>
      </c>
      <c r="V88" s="149">
        <v>0.7</v>
      </c>
      <c r="W88" s="149">
        <v>0.2</v>
      </c>
      <c r="X88" s="149">
        <v>-0.4</v>
      </c>
      <c r="Y88" s="149">
        <v>0.1</v>
      </c>
      <c r="Z88" s="149">
        <v>0.3</v>
      </c>
      <c r="AA88" s="149">
        <v>0.3</v>
      </c>
      <c r="AB88" s="149">
        <v>0.1</v>
      </c>
      <c r="AC88" s="150">
        <v>-1.1</v>
      </c>
    </row>
    <row r="89" spans="1:29" s="92" customFormat="1" ht="12" customHeight="1">
      <c r="A89" s="151" t="s">
        <v>403</v>
      </c>
      <c r="B89" s="152">
        <v>-0.4</v>
      </c>
      <c r="C89" s="153">
        <v>-0.5</v>
      </c>
      <c r="D89" s="153">
        <v>-1.2</v>
      </c>
      <c r="E89" s="153">
        <v>-6.8</v>
      </c>
      <c r="F89" s="153">
        <v>-5</v>
      </c>
      <c r="G89" s="153">
        <v>-8.2</v>
      </c>
      <c r="H89" s="153">
        <v>1.3</v>
      </c>
      <c r="I89" s="153">
        <v>3.3</v>
      </c>
      <c r="J89" s="153">
        <v>-3.2</v>
      </c>
      <c r="K89" s="153">
        <v>-4.3</v>
      </c>
      <c r="L89" s="153">
        <v>-1.3</v>
      </c>
      <c r="M89" s="153">
        <v>-1.3</v>
      </c>
      <c r="N89" s="153">
        <v>0.4</v>
      </c>
      <c r="O89" s="153">
        <v>0.3</v>
      </c>
      <c r="P89" s="153">
        <v>0.9</v>
      </c>
      <c r="Q89" s="153">
        <v>-0.2</v>
      </c>
      <c r="R89" s="153">
        <v>0.9</v>
      </c>
      <c r="S89" s="153">
        <v>-0.7</v>
      </c>
      <c r="T89" s="153">
        <v>0.6</v>
      </c>
      <c r="U89" s="153">
        <v>0</v>
      </c>
      <c r="V89" s="153">
        <v>0.8</v>
      </c>
      <c r="W89" s="153">
        <v>0.7</v>
      </c>
      <c r="X89" s="153">
        <v>-1.7</v>
      </c>
      <c r="Y89" s="153">
        <v>1.2</v>
      </c>
      <c r="Z89" s="153">
        <v>0.2</v>
      </c>
      <c r="AA89" s="153">
        <v>-1.2</v>
      </c>
      <c r="AB89" s="153">
        <v>2.1</v>
      </c>
      <c r="AC89" s="154">
        <v>17</v>
      </c>
    </row>
    <row r="90" spans="1:29" s="86" customFormat="1" ht="9">
      <c r="A90" s="155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7"/>
    </row>
    <row r="91" spans="1:29" ht="17.25">
      <c r="A91" s="158" t="s">
        <v>406</v>
      </c>
      <c r="B91" s="159"/>
      <c r="C91" s="159"/>
      <c r="D91" s="159"/>
      <c r="E91" s="159"/>
      <c r="F91" s="159"/>
      <c r="G91" s="160"/>
      <c r="H91" s="160"/>
      <c r="I91" s="160"/>
      <c r="J91" s="160"/>
      <c r="K91" s="160"/>
      <c r="L91" s="160"/>
      <c r="M91" s="161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1"/>
      <c r="Y91" s="160"/>
      <c r="Z91" s="160"/>
      <c r="AA91" s="161"/>
      <c r="AB91" s="160"/>
      <c r="AC91" s="162" t="s">
        <v>407</v>
      </c>
    </row>
    <row r="92" spans="1:29" s="86" customFormat="1" ht="11.25">
      <c r="A92" s="163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5" t="s">
        <v>408</v>
      </c>
    </row>
    <row r="93" spans="1:29" s="92" customFormat="1" ht="12" customHeight="1">
      <c r="A93" s="87"/>
      <c r="B93" s="88"/>
      <c r="C93" s="90"/>
      <c r="D93" s="89"/>
      <c r="E93" s="89"/>
      <c r="F93" s="89"/>
      <c r="G93" s="89"/>
      <c r="H93" s="89"/>
      <c r="I93" s="89"/>
      <c r="J93" s="90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90"/>
      <c r="W93" s="89"/>
      <c r="X93" s="89"/>
      <c r="Y93" s="89"/>
      <c r="Z93" s="90"/>
      <c r="AA93" s="89"/>
      <c r="AB93" s="89"/>
      <c r="AC93" s="91"/>
    </row>
    <row r="94" spans="1:29" s="92" customFormat="1" ht="12" customHeight="1">
      <c r="A94" s="93" t="s">
        <v>137</v>
      </c>
      <c r="B94" s="99"/>
      <c r="C94" s="96" t="s">
        <v>241</v>
      </c>
      <c r="D94" s="95"/>
      <c r="E94" s="95"/>
      <c r="F94" s="95"/>
      <c r="G94" s="95"/>
      <c r="H94" s="95"/>
      <c r="I94" s="95"/>
      <c r="J94" s="96" t="s">
        <v>242</v>
      </c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 t="s">
        <v>243</v>
      </c>
      <c r="W94" s="95"/>
      <c r="X94" s="95"/>
      <c r="Y94" s="95"/>
      <c r="Z94" s="96" t="s">
        <v>244</v>
      </c>
      <c r="AA94" s="95"/>
      <c r="AB94" s="95"/>
      <c r="AC94" s="166"/>
    </row>
    <row r="95" spans="1:29" s="92" customFormat="1" ht="12" customHeight="1">
      <c r="A95" s="98"/>
      <c r="B95" s="167"/>
      <c r="C95" s="100"/>
      <c r="D95" s="101"/>
      <c r="E95" s="168"/>
      <c r="F95" s="168"/>
      <c r="G95" s="168"/>
      <c r="H95" s="168"/>
      <c r="I95" s="168"/>
      <c r="J95" s="100"/>
      <c r="K95" s="101"/>
      <c r="L95" s="102"/>
      <c r="M95" s="102"/>
      <c r="N95" s="101"/>
      <c r="O95" s="102"/>
      <c r="P95" s="102"/>
      <c r="Q95" s="101"/>
      <c r="R95" s="101"/>
      <c r="S95" s="102"/>
      <c r="T95" s="102"/>
      <c r="U95" s="102"/>
      <c r="V95" s="100"/>
      <c r="W95" s="101"/>
      <c r="X95" s="101"/>
      <c r="Y95" s="101"/>
      <c r="Z95" s="100"/>
      <c r="AA95" s="101"/>
      <c r="AB95" s="103"/>
      <c r="AC95" s="169"/>
    </row>
    <row r="96" spans="1:29" s="92" customFormat="1" ht="12" customHeight="1">
      <c r="A96" s="98"/>
      <c r="B96" s="94" t="s">
        <v>245</v>
      </c>
      <c r="C96" s="100"/>
      <c r="D96" s="96" t="s">
        <v>246</v>
      </c>
      <c r="E96" s="96" t="s">
        <v>247</v>
      </c>
      <c r="F96" s="96" t="s">
        <v>248</v>
      </c>
      <c r="G96" s="96" t="s">
        <v>154</v>
      </c>
      <c r="H96" s="96" t="s">
        <v>249</v>
      </c>
      <c r="I96" s="96" t="s">
        <v>250</v>
      </c>
      <c r="J96" s="96" t="s">
        <v>251</v>
      </c>
      <c r="K96" s="96" t="s">
        <v>252</v>
      </c>
      <c r="L96" s="95"/>
      <c r="M96" s="95"/>
      <c r="N96" s="96" t="s">
        <v>253</v>
      </c>
      <c r="O96" s="95"/>
      <c r="P96" s="95"/>
      <c r="Q96" s="96" t="s">
        <v>254</v>
      </c>
      <c r="R96" s="96" t="s">
        <v>255</v>
      </c>
      <c r="S96" s="95"/>
      <c r="T96" s="95"/>
      <c r="U96" s="95"/>
      <c r="V96" s="100"/>
      <c r="W96" s="96" t="s">
        <v>409</v>
      </c>
      <c r="X96" s="96" t="s">
        <v>256</v>
      </c>
      <c r="Y96" s="96" t="s">
        <v>257</v>
      </c>
      <c r="Z96" s="100"/>
      <c r="AA96" s="96" t="s">
        <v>244</v>
      </c>
      <c r="AB96" s="104" t="s">
        <v>258</v>
      </c>
      <c r="AC96" s="170" t="s">
        <v>259</v>
      </c>
    </row>
    <row r="97" spans="1:29" s="92" customFormat="1" ht="12" customHeight="1">
      <c r="A97" s="98"/>
      <c r="B97" s="99"/>
      <c r="C97" s="96" t="s">
        <v>260</v>
      </c>
      <c r="D97" s="100"/>
      <c r="E97" s="100"/>
      <c r="F97" s="100"/>
      <c r="G97" s="100"/>
      <c r="H97" s="100"/>
      <c r="I97" s="100"/>
      <c r="J97" s="100"/>
      <c r="K97" s="100"/>
      <c r="L97" s="101"/>
      <c r="M97" s="101"/>
      <c r="N97" s="96" t="s">
        <v>261</v>
      </c>
      <c r="O97" s="101"/>
      <c r="P97" s="101"/>
      <c r="Q97" s="100"/>
      <c r="R97" s="100"/>
      <c r="S97" s="101"/>
      <c r="T97" s="101"/>
      <c r="U97" s="101"/>
      <c r="V97" s="96" t="s">
        <v>262</v>
      </c>
      <c r="W97" s="100" t="s">
        <v>410</v>
      </c>
      <c r="X97" s="100"/>
      <c r="Y97" s="100"/>
      <c r="Z97" s="96" t="s">
        <v>259</v>
      </c>
      <c r="AA97" s="100"/>
      <c r="AB97" s="105"/>
      <c r="AC97" s="171"/>
    </row>
    <row r="98" spans="1:29" s="92" customFormat="1" ht="12" customHeight="1">
      <c r="A98" s="98"/>
      <c r="B98" s="94" t="s">
        <v>263</v>
      </c>
      <c r="C98" s="100"/>
      <c r="D98" s="100"/>
      <c r="E98" s="96"/>
      <c r="F98" s="96"/>
      <c r="G98" s="96"/>
      <c r="H98" s="96"/>
      <c r="I98" s="96"/>
      <c r="J98" s="96" t="s">
        <v>264</v>
      </c>
      <c r="K98" s="100"/>
      <c r="L98" s="96" t="s">
        <v>265</v>
      </c>
      <c r="M98" s="96" t="s">
        <v>266</v>
      </c>
      <c r="N98" s="96" t="s">
        <v>411</v>
      </c>
      <c r="O98" s="96" t="s">
        <v>253</v>
      </c>
      <c r="P98" s="96" t="s">
        <v>263</v>
      </c>
      <c r="Q98" s="100"/>
      <c r="R98" s="96" t="s">
        <v>267</v>
      </c>
      <c r="S98" s="96" t="s">
        <v>268</v>
      </c>
      <c r="T98" s="96" t="s">
        <v>157</v>
      </c>
      <c r="U98" s="96" t="s">
        <v>269</v>
      </c>
      <c r="V98" s="100"/>
      <c r="W98" s="100" t="s">
        <v>412</v>
      </c>
      <c r="X98" s="96" t="s">
        <v>270</v>
      </c>
      <c r="Y98" s="100"/>
      <c r="Z98" s="100"/>
      <c r="AA98" s="100"/>
      <c r="AB98" s="105"/>
      <c r="AC98" s="171"/>
    </row>
    <row r="99" spans="1:29" s="92" customFormat="1" ht="12" customHeight="1">
      <c r="A99" s="98"/>
      <c r="B99" s="99"/>
      <c r="C99" s="96" t="s">
        <v>271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 t="s">
        <v>413</v>
      </c>
      <c r="O99" s="96" t="s">
        <v>261</v>
      </c>
      <c r="P99" s="100"/>
      <c r="Q99" s="100"/>
      <c r="R99" s="100"/>
      <c r="S99" s="100"/>
      <c r="T99" s="100"/>
      <c r="U99" s="100"/>
      <c r="V99" s="100"/>
      <c r="W99" s="100" t="s">
        <v>414</v>
      </c>
      <c r="X99" s="96" t="s">
        <v>272</v>
      </c>
      <c r="Y99" s="96" t="s">
        <v>273</v>
      </c>
      <c r="Z99" s="96" t="s">
        <v>415</v>
      </c>
      <c r="AA99" s="100"/>
      <c r="AB99" s="104" t="s">
        <v>274</v>
      </c>
      <c r="AC99" s="171"/>
    </row>
    <row r="100" spans="1:29" s="92" customFormat="1" ht="12" customHeight="1">
      <c r="A100" s="98"/>
      <c r="B100" s="94" t="s">
        <v>176</v>
      </c>
      <c r="C100" s="100"/>
      <c r="D100" s="96" t="s">
        <v>275</v>
      </c>
      <c r="E100" s="96" t="s">
        <v>276</v>
      </c>
      <c r="F100" s="96" t="s">
        <v>277</v>
      </c>
      <c r="G100" s="96" t="s">
        <v>278</v>
      </c>
      <c r="H100" s="96" t="s">
        <v>279</v>
      </c>
      <c r="I100" s="96" t="s">
        <v>261</v>
      </c>
      <c r="J100" s="96" t="s">
        <v>280</v>
      </c>
      <c r="K100" s="100"/>
      <c r="L100" s="100"/>
      <c r="M100" s="100"/>
      <c r="N100" s="100" t="s">
        <v>416</v>
      </c>
      <c r="O100" s="100"/>
      <c r="P100" s="100"/>
      <c r="Q100" s="96" t="s">
        <v>194</v>
      </c>
      <c r="R100" s="96" t="s">
        <v>281</v>
      </c>
      <c r="S100" s="100"/>
      <c r="T100" s="96" t="s">
        <v>166</v>
      </c>
      <c r="U100" s="96" t="s">
        <v>282</v>
      </c>
      <c r="V100" s="100"/>
      <c r="W100" s="96" t="s">
        <v>417</v>
      </c>
      <c r="X100" s="96" t="s">
        <v>283</v>
      </c>
      <c r="Y100" s="100"/>
      <c r="Z100" s="100"/>
      <c r="AA100" s="100"/>
      <c r="AB100" s="104" t="s">
        <v>284</v>
      </c>
      <c r="AC100" s="171"/>
    </row>
    <row r="101" spans="1:29" s="92" customFormat="1" ht="12" customHeight="1">
      <c r="A101" s="98"/>
      <c r="B101" s="99"/>
      <c r="C101" s="96" t="s">
        <v>285</v>
      </c>
      <c r="D101" s="100"/>
      <c r="E101" s="100"/>
      <c r="F101" s="96"/>
      <c r="G101" s="100"/>
      <c r="H101" s="96"/>
      <c r="I101" s="100"/>
      <c r="J101" s="100"/>
      <c r="K101" s="100"/>
      <c r="L101" s="100"/>
      <c r="M101" s="100"/>
      <c r="N101" s="96" t="s">
        <v>418</v>
      </c>
      <c r="O101" s="96" t="s">
        <v>286</v>
      </c>
      <c r="P101" s="96" t="s">
        <v>287</v>
      </c>
      <c r="Q101" s="100"/>
      <c r="R101" s="100"/>
      <c r="S101" s="96" t="s">
        <v>267</v>
      </c>
      <c r="T101" s="100"/>
      <c r="U101" s="100"/>
      <c r="V101" s="96" t="s">
        <v>288</v>
      </c>
      <c r="W101" s="100" t="s">
        <v>419</v>
      </c>
      <c r="X101" s="96" t="s">
        <v>289</v>
      </c>
      <c r="Y101" s="96" t="s">
        <v>290</v>
      </c>
      <c r="Z101" s="96" t="s">
        <v>259</v>
      </c>
      <c r="AA101" s="100"/>
      <c r="AB101" s="104" t="s">
        <v>291</v>
      </c>
      <c r="AC101" s="171"/>
    </row>
    <row r="102" spans="1:29" s="92" customFormat="1" ht="12" customHeight="1">
      <c r="A102" s="98"/>
      <c r="B102" s="94" t="s">
        <v>202</v>
      </c>
      <c r="C102" s="100"/>
      <c r="D102" s="100"/>
      <c r="E102" s="100"/>
      <c r="F102" s="100"/>
      <c r="G102" s="96" t="s">
        <v>292</v>
      </c>
      <c r="H102" s="100"/>
      <c r="I102" s="96" t="s">
        <v>293</v>
      </c>
      <c r="J102" s="96" t="s">
        <v>254</v>
      </c>
      <c r="K102" s="100"/>
      <c r="L102" s="100"/>
      <c r="M102" s="100"/>
      <c r="N102" s="96" t="s">
        <v>420</v>
      </c>
      <c r="O102" s="96" t="s">
        <v>261</v>
      </c>
      <c r="P102" s="100"/>
      <c r="Q102" s="100"/>
      <c r="R102" s="96" t="s">
        <v>294</v>
      </c>
      <c r="S102" s="100"/>
      <c r="T102" s="96" t="s">
        <v>242</v>
      </c>
      <c r="U102" s="96" t="s">
        <v>295</v>
      </c>
      <c r="V102" s="100"/>
      <c r="W102" s="100" t="s">
        <v>421</v>
      </c>
      <c r="X102" s="96" t="s">
        <v>296</v>
      </c>
      <c r="Y102" s="100"/>
      <c r="Z102" s="100"/>
      <c r="AA102" s="100"/>
      <c r="AB102" s="105"/>
      <c r="AC102" s="171"/>
    </row>
    <row r="103" spans="1:29" s="92" customFormat="1" ht="12" customHeight="1">
      <c r="A103" s="98"/>
      <c r="B103" s="99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 t="s">
        <v>422</v>
      </c>
      <c r="X103" s="100"/>
      <c r="Y103" s="100"/>
      <c r="Z103" s="100"/>
      <c r="AA103" s="100"/>
      <c r="AB103" s="105"/>
      <c r="AC103" s="171"/>
    </row>
    <row r="104" spans="1:29" s="92" customFormat="1" ht="12" customHeight="1">
      <c r="A104" s="98" t="s">
        <v>187</v>
      </c>
      <c r="B104" s="94" t="s">
        <v>190</v>
      </c>
      <c r="C104" s="96" t="s">
        <v>297</v>
      </c>
      <c r="D104" s="96" t="s">
        <v>298</v>
      </c>
      <c r="E104" s="96" t="s">
        <v>299</v>
      </c>
      <c r="F104" s="96" t="s">
        <v>191</v>
      </c>
      <c r="G104" s="96" t="s">
        <v>300</v>
      </c>
      <c r="H104" s="96" t="s">
        <v>301</v>
      </c>
      <c r="I104" s="96" t="s">
        <v>302</v>
      </c>
      <c r="J104" s="96" t="s">
        <v>194</v>
      </c>
      <c r="K104" s="96" t="s">
        <v>190</v>
      </c>
      <c r="L104" s="96" t="s">
        <v>251</v>
      </c>
      <c r="M104" s="96" t="s">
        <v>251</v>
      </c>
      <c r="N104" s="96" t="s">
        <v>423</v>
      </c>
      <c r="O104" s="96" t="s">
        <v>303</v>
      </c>
      <c r="P104" s="96" t="s">
        <v>191</v>
      </c>
      <c r="Q104" s="96" t="s">
        <v>191</v>
      </c>
      <c r="R104" s="96" t="s">
        <v>304</v>
      </c>
      <c r="S104" s="96" t="s">
        <v>305</v>
      </c>
      <c r="T104" s="96" t="s">
        <v>251</v>
      </c>
      <c r="U104" s="96" t="s">
        <v>306</v>
      </c>
      <c r="V104" s="96" t="s">
        <v>307</v>
      </c>
      <c r="W104" s="172" t="s">
        <v>424</v>
      </c>
      <c r="X104" s="96" t="s">
        <v>308</v>
      </c>
      <c r="Y104" s="96" t="s">
        <v>309</v>
      </c>
      <c r="Z104" s="96" t="s">
        <v>310</v>
      </c>
      <c r="AA104" s="96" t="s">
        <v>259</v>
      </c>
      <c r="AB104" s="104" t="s">
        <v>311</v>
      </c>
      <c r="AC104" s="170" t="s">
        <v>310</v>
      </c>
    </row>
    <row r="105" spans="1:29" s="92" customFormat="1" ht="12" customHeight="1">
      <c r="A105" s="98"/>
      <c r="B105" s="99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5"/>
      <c r="AC105" s="171"/>
    </row>
    <row r="106" spans="1:29" s="92" customFormat="1" ht="12" customHeight="1">
      <c r="A106" s="106" t="s">
        <v>205</v>
      </c>
      <c r="B106" s="107">
        <v>120</v>
      </c>
      <c r="C106" s="108">
        <v>412</v>
      </c>
      <c r="D106" s="108">
        <v>135</v>
      </c>
      <c r="E106" s="108">
        <v>37</v>
      </c>
      <c r="F106" s="108">
        <v>42</v>
      </c>
      <c r="G106" s="108">
        <v>90</v>
      </c>
      <c r="H106" s="108">
        <v>74</v>
      </c>
      <c r="I106" s="108">
        <v>34</v>
      </c>
      <c r="J106" s="108">
        <v>584</v>
      </c>
      <c r="K106" s="108">
        <v>247</v>
      </c>
      <c r="L106" s="108">
        <v>23</v>
      </c>
      <c r="M106" s="108">
        <v>224</v>
      </c>
      <c r="N106" s="108">
        <v>183</v>
      </c>
      <c r="O106" s="108">
        <v>134</v>
      </c>
      <c r="P106" s="108">
        <v>48</v>
      </c>
      <c r="Q106" s="108">
        <v>65</v>
      </c>
      <c r="R106" s="108">
        <v>89</v>
      </c>
      <c r="S106" s="108">
        <v>8</v>
      </c>
      <c r="T106" s="108">
        <v>48</v>
      </c>
      <c r="U106" s="108">
        <v>33</v>
      </c>
      <c r="V106" s="108">
        <v>423</v>
      </c>
      <c r="W106" s="108">
        <v>117</v>
      </c>
      <c r="X106" s="108">
        <v>92</v>
      </c>
      <c r="Y106" s="108">
        <v>214</v>
      </c>
      <c r="Z106" s="108">
        <v>1315</v>
      </c>
      <c r="AA106" s="108">
        <v>224</v>
      </c>
      <c r="AB106" s="108">
        <v>767</v>
      </c>
      <c r="AC106" s="109">
        <v>324</v>
      </c>
    </row>
    <row r="107" spans="1:29" s="115" customFormat="1" ht="12" customHeight="1">
      <c r="A107" s="110"/>
      <c r="B107" s="111"/>
      <c r="C107" s="112"/>
      <c r="D107" s="112"/>
      <c r="E107" s="112"/>
      <c r="F107" s="113"/>
      <c r="G107" s="112"/>
      <c r="H107" s="113" t="s">
        <v>206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3"/>
      <c r="T107" s="112"/>
      <c r="U107" s="112"/>
      <c r="V107" s="113" t="s">
        <v>207</v>
      </c>
      <c r="W107" s="112"/>
      <c r="X107" s="112"/>
      <c r="Y107" s="112"/>
      <c r="Z107" s="112"/>
      <c r="AA107" s="112"/>
      <c r="AB107" s="112"/>
      <c r="AC107" s="114"/>
    </row>
    <row r="108" spans="1:29" s="115" customFormat="1" ht="2.25" customHeight="1">
      <c r="A108" s="173"/>
      <c r="B108" s="116"/>
      <c r="C108" s="117"/>
      <c r="D108" s="117"/>
      <c r="E108" s="117"/>
      <c r="F108" s="118"/>
      <c r="G108" s="117"/>
      <c r="H108" s="118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8"/>
      <c r="T108" s="117"/>
      <c r="U108" s="117"/>
      <c r="V108" s="118"/>
      <c r="W108" s="117"/>
      <c r="X108" s="117"/>
      <c r="Y108" s="117"/>
      <c r="Z108" s="117"/>
      <c r="AA108" s="117"/>
      <c r="AB108" s="117"/>
      <c r="AC108" s="119"/>
    </row>
    <row r="109" spans="1:29" s="115" customFormat="1" ht="9.75" customHeight="1">
      <c r="A109" s="93" t="s">
        <v>401</v>
      </c>
      <c r="B109" s="116"/>
      <c r="C109" s="120">
        <v>58</v>
      </c>
      <c r="D109" s="120">
        <v>108.6</v>
      </c>
      <c r="E109" s="120">
        <v>67.6</v>
      </c>
      <c r="F109" s="120">
        <v>87.7</v>
      </c>
      <c r="G109" s="120">
        <v>33.2</v>
      </c>
      <c r="H109" s="120">
        <v>57.9</v>
      </c>
      <c r="I109" s="120">
        <v>9.9</v>
      </c>
      <c r="J109" s="120">
        <v>28.8</v>
      </c>
      <c r="K109" s="120">
        <v>25.2</v>
      </c>
      <c r="L109" s="120">
        <v>23.2</v>
      </c>
      <c r="M109" s="120">
        <v>28.1</v>
      </c>
      <c r="N109" s="120">
        <v>32.1</v>
      </c>
      <c r="O109" s="117">
        <v>29.5</v>
      </c>
      <c r="P109" s="117">
        <v>36.4</v>
      </c>
      <c r="Q109" s="117">
        <v>34.7</v>
      </c>
      <c r="R109" s="117">
        <v>35.2</v>
      </c>
      <c r="S109" s="120">
        <v>37.4</v>
      </c>
      <c r="T109" s="117">
        <v>35.5</v>
      </c>
      <c r="U109" s="117">
        <v>36.3</v>
      </c>
      <c r="V109" s="120">
        <v>41.7</v>
      </c>
      <c r="W109" s="117">
        <v>42.9</v>
      </c>
      <c r="X109" s="117">
        <v>48.3</v>
      </c>
      <c r="Y109" s="117">
        <v>35.1</v>
      </c>
      <c r="Z109" s="117">
        <v>41.2</v>
      </c>
      <c r="AA109" s="117">
        <v>23.6</v>
      </c>
      <c r="AB109" s="117">
        <v>52.2</v>
      </c>
      <c r="AC109" s="119">
        <v>63.1</v>
      </c>
    </row>
    <row r="110" spans="1:29" s="92" customFormat="1" ht="9.75">
      <c r="A110" s="121" t="s">
        <v>402</v>
      </c>
      <c r="B110" s="122"/>
      <c r="C110" s="123">
        <v>59.4</v>
      </c>
      <c r="D110" s="123">
        <v>111.7</v>
      </c>
      <c r="E110" s="123">
        <v>69</v>
      </c>
      <c r="F110" s="123">
        <v>90.5</v>
      </c>
      <c r="G110" s="123">
        <v>34.7</v>
      </c>
      <c r="H110" s="123">
        <v>57.2</v>
      </c>
      <c r="I110" s="123">
        <v>10.2</v>
      </c>
      <c r="J110" s="123">
        <v>30.5</v>
      </c>
      <c r="K110" s="123">
        <v>26.6</v>
      </c>
      <c r="L110" s="123">
        <v>25.7</v>
      </c>
      <c r="M110" s="123">
        <v>29</v>
      </c>
      <c r="N110" s="123">
        <v>33.1</v>
      </c>
      <c r="O110" s="123">
        <v>29.7</v>
      </c>
      <c r="P110" s="123">
        <v>38.1</v>
      </c>
      <c r="Q110" s="123">
        <v>38</v>
      </c>
      <c r="R110" s="123">
        <v>37.4</v>
      </c>
      <c r="S110" s="123">
        <v>38.2</v>
      </c>
      <c r="T110" s="123">
        <v>38</v>
      </c>
      <c r="U110" s="123">
        <v>40.6</v>
      </c>
      <c r="V110" s="123">
        <v>45.4</v>
      </c>
      <c r="W110" s="123">
        <v>43.8</v>
      </c>
      <c r="X110" s="123">
        <v>51</v>
      </c>
      <c r="Y110" s="123">
        <v>39.1</v>
      </c>
      <c r="Z110" s="123">
        <v>43.8</v>
      </c>
      <c r="AA110" s="123">
        <v>25.6</v>
      </c>
      <c r="AB110" s="123">
        <v>53.3</v>
      </c>
      <c r="AC110" s="124">
        <v>69.6</v>
      </c>
    </row>
    <row r="111" spans="1:29" s="92" customFormat="1" ht="9.75">
      <c r="A111" s="93" t="s">
        <v>208</v>
      </c>
      <c r="B111" s="122"/>
      <c r="C111" s="123">
        <v>67.5</v>
      </c>
      <c r="D111" s="123">
        <v>127.3</v>
      </c>
      <c r="E111" s="123">
        <v>72.6</v>
      </c>
      <c r="F111" s="123">
        <v>114.4</v>
      </c>
      <c r="G111" s="123">
        <v>39.5</v>
      </c>
      <c r="H111" s="123">
        <v>62.5</v>
      </c>
      <c r="I111" s="123">
        <v>10.9</v>
      </c>
      <c r="J111" s="123">
        <v>37.7</v>
      </c>
      <c r="K111" s="123">
        <v>33.8</v>
      </c>
      <c r="L111" s="123">
        <v>32.9</v>
      </c>
      <c r="M111" s="123">
        <v>36.6</v>
      </c>
      <c r="N111" s="123">
        <v>36.2</v>
      </c>
      <c r="O111" s="123">
        <v>32.3</v>
      </c>
      <c r="P111" s="123">
        <v>41.8</v>
      </c>
      <c r="Q111" s="123">
        <v>48.9</v>
      </c>
      <c r="R111" s="123">
        <v>46.7</v>
      </c>
      <c r="S111" s="123">
        <v>54.4</v>
      </c>
      <c r="T111" s="123">
        <v>39.9</v>
      </c>
      <c r="U111" s="123">
        <v>45.6</v>
      </c>
      <c r="V111" s="123">
        <v>44.7</v>
      </c>
      <c r="W111" s="123">
        <v>45.2</v>
      </c>
      <c r="X111" s="123">
        <v>51.4</v>
      </c>
      <c r="Y111" s="123">
        <v>37.9</v>
      </c>
      <c r="Z111" s="123">
        <v>47.3</v>
      </c>
      <c r="AA111" s="123">
        <v>28.3</v>
      </c>
      <c r="AB111" s="123">
        <v>58</v>
      </c>
      <c r="AC111" s="124">
        <v>69.9</v>
      </c>
    </row>
    <row r="112" spans="1:29" s="92" customFormat="1" ht="9.75">
      <c r="A112" s="121" t="s">
        <v>209</v>
      </c>
      <c r="B112" s="122"/>
      <c r="C112" s="123">
        <v>87.4</v>
      </c>
      <c r="D112" s="123">
        <v>161.6</v>
      </c>
      <c r="E112" s="123">
        <v>81.3</v>
      </c>
      <c r="F112" s="123">
        <v>137.7</v>
      </c>
      <c r="G112" s="123">
        <v>55.9</v>
      </c>
      <c r="H112" s="123">
        <v>91</v>
      </c>
      <c r="I112" s="123">
        <v>13.3</v>
      </c>
      <c r="J112" s="123">
        <v>45.5</v>
      </c>
      <c r="K112" s="123">
        <v>40.8</v>
      </c>
      <c r="L112" s="123">
        <v>36.7</v>
      </c>
      <c r="M112" s="123">
        <v>45.8</v>
      </c>
      <c r="N112" s="123">
        <v>47.1</v>
      </c>
      <c r="O112" s="123">
        <v>41.2</v>
      </c>
      <c r="P112" s="123">
        <v>55.1</v>
      </c>
      <c r="Q112" s="123">
        <v>63.6</v>
      </c>
      <c r="R112" s="123">
        <v>53.9</v>
      </c>
      <c r="S112" s="123">
        <v>55.8</v>
      </c>
      <c r="T112" s="123">
        <v>46.6</v>
      </c>
      <c r="U112" s="123">
        <v>60.9</v>
      </c>
      <c r="V112" s="123">
        <v>48.4</v>
      </c>
      <c r="W112" s="123">
        <v>47.1</v>
      </c>
      <c r="X112" s="123">
        <v>71.4</v>
      </c>
      <c r="Y112" s="123">
        <v>40.2</v>
      </c>
      <c r="Z112" s="123">
        <v>56.8</v>
      </c>
      <c r="AA112" s="123">
        <v>33.2</v>
      </c>
      <c r="AB112" s="123">
        <v>75.3</v>
      </c>
      <c r="AC112" s="124">
        <v>70.6</v>
      </c>
    </row>
    <row r="113" spans="1:29" s="92" customFormat="1" ht="9.75">
      <c r="A113" s="121" t="s">
        <v>210</v>
      </c>
      <c r="B113" s="122"/>
      <c r="C113" s="123">
        <v>91.5</v>
      </c>
      <c r="D113" s="123">
        <v>172.2</v>
      </c>
      <c r="E113" s="123">
        <v>76.6</v>
      </c>
      <c r="F113" s="123">
        <v>134.6</v>
      </c>
      <c r="G113" s="123">
        <v>56.9</v>
      </c>
      <c r="H113" s="123">
        <v>100.6</v>
      </c>
      <c r="I113" s="123">
        <v>14.4</v>
      </c>
      <c r="J113" s="123">
        <v>48.3</v>
      </c>
      <c r="K113" s="123">
        <v>44.5</v>
      </c>
      <c r="L113" s="123">
        <v>39</v>
      </c>
      <c r="M113" s="123">
        <v>50.7</v>
      </c>
      <c r="N113" s="123">
        <v>47.4</v>
      </c>
      <c r="O113" s="123">
        <v>42.8</v>
      </c>
      <c r="P113" s="123">
        <v>54.2</v>
      </c>
      <c r="Q113" s="123">
        <v>65.8</v>
      </c>
      <c r="R113" s="123">
        <v>56.6</v>
      </c>
      <c r="S113" s="123">
        <v>56.3</v>
      </c>
      <c r="T113" s="123">
        <v>52.7</v>
      </c>
      <c r="U113" s="123">
        <v>64.9</v>
      </c>
      <c r="V113" s="123">
        <v>55.6</v>
      </c>
      <c r="W113" s="123">
        <v>55.9</v>
      </c>
      <c r="X113" s="123">
        <v>84.2</v>
      </c>
      <c r="Y113" s="123">
        <v>45.4</v>
      </c>
      <c r="Z113" s="123">
        <v>63.5</v>
      </c>
      <c r="AA113" s="123">
        <v>40.4</v>
      </c>
      <c r="AB113" s="123">
        <v>79.3</v>
      </c>
      <c r="AC113" s="124">
        <v>73</v>
      </c>
    </row>
    <row r="114" spans="1:29" s="92" customFormat="1" ht="9.75">
      <c r="A114" s="121" t="s">
        <v>211</v>
      </c>
      <c r="B114" s="122"/>
      <c r="C114" s="123">
        <v>93.2</v>
      </c>
      <c r="D114" s="123">
        <v>169.7</v>
      </c>
      <c r="E114" s="123">
        <v>82.1</v>
      </c>
      <c r="F114" s="123">
        <v>131.3</v>
      </c>
      <c r="G114" s="123">
        <v>57.5</v>
      </c>
      <c r="H114" s="123">
        <v>101</v>
      </c>
      <c r="I114" s="123">
        <v>23.7</v>
      </c>
      <c r="J114" s="123">
        <v>54</v>
      </c>
      <c r="K114" s="123">
        <v>51.7</v>
      </c>
      <c r="L114" s="123">
        <v>52</v>
      </c>
      <c r="M114" s="123">
        <v>55</v>
      </c>
      <c r="N114" s="123">
        <v>52.4</v>
      </c>
      <c r="O114" s="123">
        <v>49</v>
      </c>
      <c r="P114" s="123">
        <v>57.4</v>
      </c>
      <c r="Q114" s="123">
        <v>68</v>
      </c>
      <c r="R114" s="123">
        <v>60.4</v>
      </c>
      <c r="S114" s="123">
        <v>62.5</v>
      </c>
      <c r="T114" s="123">
        <v>56.7</v>
      </c>
      <c r="U114" s="123">
        <v>66.1</v>
      </c>
      <c r="V114" s="123">
        <v>59.4</v>
      </c>
      <c r="W114" s="123">
        <v>59.4</v>
      </c>
      <c r="X114" s="123">
        <v>84.7</v>
      </c>
      <c r="Y114" s="123">
        <v>49.6</v>
      </c>
      <c r="Z114" s="123">
        <v>69.6</v>
      </c>
      <c r="AA114" s="123">
        <v>45.1</v>
      </c>
      <c r="AB114" s="123">
        <v>85.6</v>
      </c>
      <c r="AC114" s="124">
        <v>81.3</v>
      </c>
    </row>
    <row r="115" spans="1:29" s="92" customFormat="1" ht="9.75">
      <c r="A115" s="121" t="s">
        <v>212</v>
      </c>
      <c r="B115" s="122"/>
      <c r="C115" s="123">
        <v>98.1</v>
      </c>
      <c r="D115" s="123">
        <v>176</v>
      </c>
      <c r="E115" s="123">
        <v>84.9</v>
      </c>
      <c r="F115" s="123">
        <v>145.4</v>
      </c>
      <c r="G115" s="123">
        <v>62.1</v>
      </c>
      <c r="H115" s="123">
        <v>104.3</v>
      </c>
      <c r="I115" s="123">
        <v>26.9</v>
      </c>
      <c r="J115" s="123">
        <v>59.6</v>
      </c>
      <c r="K115" s="123">
        <v>58.5</v>
      </c>
      <c r="L115" s="123">
        <v>68.5</v>
      </c>
      <c r="M115" s="123">
        <v>56.9</v>
      </c>
      <c r="N115" s="123">
        <v>58.2</v>
      </c>
      <c r="O115" s="123">
        <v>54.1</v>
      </c>
      <c r="P115" s="123">
        <v>64.4</v>
      </c>
      <c r="Q115" s="123">
        <v>67.5</v>
      </c>
      <c r="R115" s="123">
        <v>64.7</v>
      </c>
      <c r="S115" s="123">
        <v>67.1</v>
      </c>
      <c r="T115" s="123">
        <v>60.8</v>
      </c>
      <c r="U115" s="123">
        <v>70.6</v>
      </c>
      <c r="V115" s="123">
        <v>62.6</v>
      </c>
      <c r="W115" s="123">
        <v>64.5</v>
      </c>
      <c r="X115" s="123">
        <v>93.2</v>
      </c>
      <c r="Y115" s="123">
        <v>51.1</v>
      </c>
      <c r="Z115" s="123">
        <v>80.3</v>
      </c>
      <c r="AA115" s="123">
        <v>52.1</v>
      </c>
      <c r="AB115" s="123">
        <v>88.1</v>
      </c>
      <c r="AC115" s="124">
        <v>119.6</v>
      </c>
    </row>
    <row r="116" spans="1:29" s="92" customFormat="1" ht="9.75">
      <c r="A116" s="121" t="s">
        <v>213</v>
      </c>
      <c r="B116" s="122"/>
      <c r="C116" s="123">
        <v>99.2</v>
      </c>
      <c r="D116" s="123">
        <v>180.6</v>
      </c>
      <c r="E116" s="123">
        <v>78.4</v>
      </c>
      <c r="F116" s="123">
        <v>148.7</v>
      </c>
      <c r="G116" s="123">
        <v>62.4</v>
      </c>
      <c r="H116" s="123">
        <v>105.8</v>
      </c>
      <c r="I116" s="123">
        <v>27</v>
      </c>
      <c r="J116" s="123">
        <v>63.4</v>
      </c>
      <c r="K116" s="123">
        <v>63.7</v>
      </c>
      <c r="L116" s="123">
        <v>78.6</v>
      </c>
      <c r="M116" s="123">
        <v>59.9</v>
      </c>
      <c r="N116" s="123">
        <v>59.1</v>
      </c>
      <c r="O116" s="123">
        <v>54.9</v>
      </c>
      <c r="P116" s="123">
        <v>65.6</v>
      </c>
      <c r="Q116" s="123">
        <v>69.8</v>
      </c>
      <c r="R116" s="123">
        <v>67.3</v>
      </c>
      <c r="S116" s="123">
        <v>68.9</v>
      </c>
      <c r="T116" s="123">
        <v>62.7</v>
      </c>
      <c r="U116" s="123">
        <v>74.9</v>
      </c>
      <c r="V116" s="123">
        <v>68.3</v>
      </c>
      <c r="W116" s="123">
        <v>65.8</v>
      </c>
      <c r="X116" s="123">
        <v>97.3</v>
      </c>
      <c r="Y116" s="123">
        <v>57.8</v>
      </c>
      <c r="Z116" s="123">
        <v>81</v>
      </c>
      <c r="AA116" s="123">
        <v>56.2</v>
      </c>
      <c r="AB116" s="123">
        <v>83.7</v>
      </c>
      <c r="AC116" s="124">
        <v>123.1</v>
      </c>
    </row>
    <row r="117" spans="1:29" s="92" customFormat="1" ht="9.75">
      <c r="A117" s="121" t="s">
        <v>214</v>
      </c>
      <c r="B117" s="122"/>
      <c r="C117" s="123">
        <v>101.9</v>
      </c>
      <c r="D117" s="123">
        <v>178.7</v>
      </c>
      <c r="E117" s="123">
        <v>77.6</v>
      </c>
      <c r="F117" s="123">
        <v>150</v>
      </c>
      <c r="G117" s="123">
        <v>67.1</v>
      </c>
      <c r="H117" s="123">
        <v>104.9</v>
      </c>
      <c r="I117" s="123">
        <v>37.9</v>
      </c>
      <c r="J117" s="123">
        <v>67.3</v>
      </c>
      <c r="K117" s="123">
        <v>68.2</v>
      </c>
      <c r="L117" s="123">
        <v>84.8</v>
      </c>
      <c r="M117" s="123">
        <v>63.6</v>
      </c>
      <c r="N117" s="123">
        <v>63.2</v>
      </c>
      <c r="O117" s="123">
        <v>61.2</v>
      </c>
      <c r="P117" s="123">
        <v>66.2</v>
      </c>
      <c r="Q117" s="123">
        <v>73.4</v>
      </c>
      <c r="R117" s="123">
        <v>69.7</v>
      </c>
      <c r="S117" s="123">
        <v>71.7</v>
      </c>
      <c r="T117" s="123">
        <v>64.7</v>
      </c>
      <c r="U117" s="123">
        <v>77.6</v>
      </c>
      <c r="V117" s="123">
        <v>69.2</v>
      </c>
      <c r="W117" s="123">
        <v>67.7</v>
      </c>
      <c r="X117" s="123">
        <v>97.9</v>
      </c>
      <c r="Y117" s="123">
        <v>58.3</v>
      </c>
      <c r="Z117" s="123">
        <v>86.5</v>
      </c>
      <c r="AA117" s="123">
        <v>60.9</v>
      </c>
      <c r="AB117" s="123">
        <v>92.1</v>
      </c>
      <c r="AC117" s="124">
        <v>123.1</v>
      </c>
    </row>
    <row r="118" spans="1:29" s="92" customFormat="1" ht="9.75">
      <c r="A118" s="121" t="s">
        <v>215</v>
      </c>
      <c r="B118" s="122"/>
      <c r="C118" s="123">
        <v>111.3</v>
      </c>
      <c r="D118" s="123">
        <v>185.2</v>
      </c>
      <c r="E118" s="123">
        <v>85.4</v>
      </c>
      <c r="F118" s="123">
        <v>157.2</v>
      </c>
      <c r="G118" s="123">
        <v>73</v>
      </c>
      <c r="H118" s="123">
        <v>120.9</v>
      </c>
      <c r="I118" s="123">
        <v>50.8</v>
      </c>
      <c r="J118" s="123">
        <v>70.3</v>
      </c>
      <c r="K118" s="123">
        <v>69.5</v>
      </c>
      <c r="L118" s="123">
        <v>81.7</v>
      </c>
      <c r="M118" s="123">
        <v>67.4</v>
      </c>
      <c r="N118" s="123">
        <v>66.9</v>
      </c>
      <c r="O118" s="123">
        <v>66.1</v>
      </c>
      <c r="P118" s="123">
        <v>68.2</v>
      </c>
      <c r="Q118" s="123">
        <v>80</v>
      </c>
      <c r="R118" s="123">
        <v>75.6</v>
      </c>
      <c r="S118" s="123">
        <v>78.4</v>
      </c>
      <c r="T118" s="123">
        <v>68.3</v>
      </c>
      <c r="U118" s="123">
        <v>84.8</v>
      </c>
      <c r="V118" s="123">
        <v>70.2</v>
      </c>
      <c r="W118" s="123">
        <v>70.2</v>
      </c>
      <c r="X118" s="123">
        <v>100.6</v>
      </c>
      <c r="Y118" s="123">
        <v>58.4</v>
      </c>
      <c r="Z118" s="123">
        <v>92.5</v>
      </c>
      <c r="AA118" s="123">
        <v>67.2</v>
      </c>
      <c r="AB118" s="123">
        <v>99.7</v>
      </c>
      <c r="AC118" s="124">
        <v>123</v>
      </c>
    </row>
    <row r="119" spans="1:29" s="92" customFormat="1" ht="9.75">
      <c r="A119" s="121" t="s">
        <v>216</v>
      </c>
      <c r="B119" s="122"/>
      <c r="C119" s="123">
        <v>118.5</v>
      </c>
      <c r="D119" s="123">
        <v>200.2</v>
      </c>
      <c r="E119" s="123">
        <v>92.9</v>
      </c>
      <c r="F119" s="123">
        <v>150</v>
      </c>
      <c r="G119" s="123">
        <v>76</v>
      </c>
      <c r="H119" s="123">
        <v>127.7</v>
      </c>
      <c r="I119" s="123">
        <v>60.2</v>
      </c>
      <c r="J119" s="123">
        <v>73.4</v>
      </c>
      <c r="K119" s="123">
        <v>72.5</v>
      </c>
      <c r="L119" s="123">
        <v>83.7</v>
      </c>
      <c r="M119" s="123">
        <v>70.6</v>
      </c>
      <c r="N119" s="123">
        <v>70.8</v>
      </c>
      <c r="O119" s="123">
        <v>71.6</v>
      </c>
      <c r="P119" s="123">
        <v>69.7</v>
      </c>
      <c r="Q119" s="123">
        <v>81.6</v>
      </c>
      <c r="R119" s="123">
        <v>79.2</v>
      </c>
      <c r="S119" s="123">
        <v>83.9</v>
      </c>
      <c r="T119" s="123">
        <v>70.5</v>
      </c>
      <c r="U119" s="123">
        <v>87.7</v>
      </c>
      <c r="V119" s="123">
        <v>72.6</v>
      </c>
      <c r="W119" s="123">
        <v>74.5</v>
      </c>
      <c r="X119" s="123">
        <v>104.8</v>
      </c>
      <c r="Y119" s="123">
        <v>60.1</v>
      </c>
      <c r="Z119" s="123">
        <v>95</v>
      </c>
      <c r="AA119" s="123">
        <v>70.4</v>
      </c>
      <c r="AB119" s="123">
        <v>102.5</v>
      </c>
      <c r="AC119" s="124">
        <v>121.8</v>
      </c>
    </row>
    <row r="120" spans="1:29" s="92" customFormat="1" ht="9.75">
      <c r="A120" s="121" t="s">
        <v>217</v>
      </c>
      <c r="B120" s="122"/>
      <c r="C120" s="123">
        <v>116.9</v>
      </c>
      <c r="D120" s="123">
        <v>196.2</v>
      </c>
      <c r="E120" s="123">
        <v>83.6</v>
      </c>
      <c r="F120" s="123">
        <v>148.7</v>
      </c>
      <c r="G120" s="123">
        <v>76.3</v>
      </c>
      <c r="H120" s="123">
        <v>129.1</v>
      </c>
      <c r="I120" s="123">
        <v>63.4</v>
      </c>
      <c r="J120" s="123">
        <v>78.2</v>
      </c>
      <c r="K120" s="123">
        <v>82.4</v>
      </c>
      <c r="L120" s="123">
        <v>84.1</v>
      </c>
      <c r="M120" s="123">
        <v>82.2</v>
      </c>
      <c r="N120" s="123">
        <v>69.8</v>
      </c>
      <c r="O120" s="123">
        <v>70.4</v>
      </c>
      <c r="P120" s="123">
        <v>69</v>
      </c>
      <c r="Q120" s="123">
        <v>82.1</v>
      </c>
      <c r="R120" s="123">
        <v>80.7</v>
      </c>
      <c r="S120" s="123">
        <v>88.2</v>
      </c>
      <c r="T120" s="123">
        <v>70.2</v>
      </c>
      <c r="U120" s="123">
        <v>88.2</v>
      </c>
      <c r="V120" s="123">
        <v>75</v>
      </c>
      <c r="W120" s="123">
        <v>77.4</v>
      </c>
      <c r="X120" s="123">
        <v>109.8</v>
      </c>
      <c r="Y120" s="123">
        <v>61.7</v>
      </c>
      <c r="Z120" s="123">
        <v>100</v>
      </c>
      <c r="AA120" s="123">
        <v>78.8</v>
      </c>
      <c r="AB120" s="123">
        <v>106.9</v>
      </c>
      <c r="AC120" s="124">
        <v>120.7</v>
      </c>
    </row>
    <row r="121" spans="1:29" s="92" customFormat="1" ht="9.75">
      <c r="A121" s="121" t="s">
        <v>218</v>
      </c>
      <c r="B121" s="122"/>
      <c r="C121" s="123">
        <v>118.5</v>
      </c>
      <c r="D121" s="123">
        <v>195.4</v>
      </c>
      <c r="E121" s="123">
        <v>87.7</v>
      </c>
      <c r="F121" s="123">
        <v>149.3</v>
      </c>
      <c r="G121" s="123">
        <v>79.3</v>
      </c>
      <c r="H121" s="123">
        <v>128.6</v>
      </c>
      <c r="I121" s="123">
        <v>63.4</v>
      </c>
      <c r="J121" s="123">
        <v>74.4</v>
      </c>
      <c r="K121" s="123">
        <v>74.9</v>
      </c>
      <c r="L121" s="123">
        <v>85.4</v>
      </c>
      <c r="M121" s="123">
        <v>73.2</v>
      </c>
      <c r="N121" s="123">
        <v>68.6</v>
      </c>
      <c r="O121" s="123">
        <v>68.4</v>
      </c>
      <c r="P121" s="123">
        <v>68.8</v>
      </c>
      <c r="Q121" s="123">
        <v>82.7</v>
      </c>
      <c r="R121" s="123">
        <v>80.9</v>
      </c>
      <c r="S121" s="123">
        <v>88.1</v>
      </c>
      <c r="T121" s="123">
        <v>70.4</v>
      </c>
      <c r="U121" s="123">
        <v>89.1</v>
      </c>
      <c r="V121" s="123">
        <v>75.6</v>
      </c>
      <c r="W121" s="123">
        <v>80.7</v>
      </c>
      <c r="X121" s="123">
        <v>114.7</v>
      </c>
      <c r="Y121" s="123">
        <v>61.3</v>
      </c>
      <c r="Z121" s="123">
        <v>99.5</v>
      </c>
      <c r="AA121" s="123">
        <v>80.2</v>
      </c>
      <c r="AB121" s="123">
        <v>104.7</v>
      </c>
      <c r="AC121" s="124">
        <v>119.5</v>
      </c>
    </row>
    <row r="122" spans="1:29" s="92" customFormat="1" ht="9.75">
      <c r="A122" s="121" t="s">
        <v>219</v>
      </c>
      <c r="B122" s="122"/>
      <c r="C122" s="123">
        <v>123.7</v>
      </c>
      <c r="D122" s="123">
        <v>195.4</v>
      </c>
      <c r="E122" s="123">
        <v>94.3</v>
      </c>
      <c r="F122" s="123">
        <v>147.2</v>
      </c>
      <c r="G122" s="123">
        <v>80.9</v>
      </c>
      <c r="H122" s="123">
        <v>130.8</v>
      </c>
      <c r="I122" s="123">
        <v>75.9</v>
      </c>
      <c r="J122" s="123">
        <v>75.9</v>
      </c>
      <c r="K122" s="123">
        <v>75.9</v>
      </c>
      <c r="L122" s="123">
        <v>86.1</v>
      </c>
      <c r="M122" s="123">
        <v>74.3</v>
      </c>
      <c r="N122" s="123">
        <v>71.7</v>
      </c>
      <c r="O122" s="123">
        <v>72.5</v>
      </c>
      <c r="P122" s="123">
        <v>70.6</v>
      </c>
      <c r="Q122" s="123">
        <v>82.8</v>
      </c>
      <c r="R122" s="123">
        <v>81.7</v>
      </c>
      <c r="S122" s="123">
        <v>88.3</v>
      </c>
      <c r="T122" s="123">
        <v>72.4</v>
      </c>
      <c r="U122" s="123">
        <v>89.2</v>
      </c>
      <c r="V122" s="123">
        <v>78</v>
      </c>
      <c r="W122" s="123">
        <v>88.4</v>
      </c>
      <c r="X122" s="123">
        <v>119.1</v>
      </c>
      <c r="Y122" s="123">
        <v>62.1</v>
      </c>
      <c r="Z122" s="123">
        <v>100.3</v>
      </c>
      <c r="AA122" s="123">
        <v>83.4</v>
      </c>
      <c r="AB122" s="123">
        <v>104.7</v>
      </c>
      <c r="AC122" s="124">
        <v>117</v>
      </c>
    </row>
    <row r="123" spans="1:29" s="92" customFormat="1" ht="9.75">
      <c r="A123" s="121" t="s">
        <v>220</v>
      </c>
      <c r="B123" s="122">
        <v>67.4</v>
      </c>
      <c r="C123" s="123">
        <v>124.5</v>
      </c>
      <c r="D123" s="123">
        <v>191.9</v>
      </c>
      <c r="E123" s="123">
        <v>96.5</v>
      </c>
      <c r="F123" s="123">
        <v>146.9</v>
      </c>
      <c r="G123" s="123">
        <v>83</v>
      </c>
      <c r="H123" s="123">
        <v>131</v>
      </c>
      <c r="I123" s="123">
        <v>76</v>
      </c>
      <c r="J123" s="123">
        <v>78.9</v>
      </c>
      <c r="K123" s="123">
        <v>80.8</v>
      </c>
      <c r="L123" s="123">
        <v>87.3</v>
      </c>
      <c r="M123" s="123">
        <v>79.8</v>
      </c>
      <c r="N123" s="123">
        <v>73.9</v>
      </c>
      <c r="O123" s="123">
        <v>74.8</v>
      </c>
      <c r="P123" s="123">
        <v>72.5</v>
      </c>
      <c r="Q123" s="123">
        <v>83.2</v>
      </c>
      <c r="R123" s="123">
        <v>82.6</v>
      </c>
      <c r="S123" s="123">
        <v>89.2</v>
      </c>
      <c r="T123" s="123">
        <v>73.4</v>
      </c>
      <c r="U123" s="123">
        <v>90</v>
      </c>
      <c r="V123" s="123">
        <v>82.8</v>
      </c>
      <c r="W123" s="123">
        <v>89.1</v>
      </c>
      <c r="X123" s="123">
        <v>119.6</v>
      </c>
      <c r="Y123" s="123">
        <v>67.6</v>
      </c>
      <c r="Z123" s="123">
        <v>101.6</v>
      </c>
      <c r="AA123" s="123">
        <v>85.5</v>
      </c>
      <c r="AB123" s="123">
        <v>106.1</v>
      </c>
      <c r="AC123" s="124">
        <v>115.5</v>
      </c>
    </row>
    <row r="124" spans="1:29" s="92" customFormat="1" ht="9.75">
      <c r="A124" s="121" t="s">
        <v>221</v>
      </c>
      <c r="B124" s="122">
        <v>70.4</v>
      </c>
      <c r="C124" s="123">
        <v>124</v>
      </c>
      <c r="D124" s="123">
        <v>179.3</v>
      </c>
      <c r="E124" s="123">
        <v>103.5</v>
      </c>
      <c r="F124" s="123">
        <v>152.6</v>
      </c>
      <c r="G124" s="123">
        <v>85.1</v>
      </c>
      <c r="H124" s="123">
        <v>130.1</v>
      </c>
      <c r="I124" s="123">
        <v>76</v>
      </c>
      <c r="J124" s="123">
        <v>79.5</v>
      </c>
      <c r="K124" s="123">
        <v>80.3</v>
      </c>
      <c r="L124" s="123">
        <v>88.6</v>
      </c>
      <c r="M124" s="123">
        <v>78.9</v>
      </c>
      <c r="N124" s="123">
        <v>75.1</v>
      </c>
      <c r="O124" s="123">
        <v>76.4</v>
      </c>
      <c r="P124" s="123">
        <v>73.2</v>
      </c>
      <c r="Q124" s="123">
        <v>83.8</v>
      </c>
      <c r="R124" s="123">
        <v>84.8</v>
      </c>
      <c r="S124" s="123">
        <v>92.8</v>
      </c>
      <c r="T124" s="123">
        <v>75.5</v>
      </c>
      <c r="U124" s="123">
        <v>91.1</v>
      </c>
      <c r="V124" s="123">
        <v>84.3</v>
      </c>
      <c r="W124" s="123">
        <v>90.4</v>
      </c>
      <c r="X124" s="123">
        <v>120</v>
      </c>
      <c r="Y124" s="123">
        <v>69.3</v>
      </c>
      <c r="Z124" s="123">
        <v>101.3</v>
      </c>
      <c r="AA124" s="123">
        <v>87.4</v>
      </c>
      <c r="AB124" s="123">
        <v>103.6</v>
      </c>
      <c r="AC124" s="124">
        <v>115</v>
      </c>
    </row>
    <row r="125" spans="1:29" s="92" customFormat="1" ht="9.75">
      <c r="A125" s="121" t="s">
        <v>222</v>
      </c>
      <c r="B125" s="122">
        <v>70.7</v>
      </c>
      <c r="C125" s="123">
        <v>122.1</v>
      </c>
      <c r="D125" s="123">
        <v>170.3</v>
      </c>
      <c r="E125" s="123">
        <v>105.6</v>
      </c>
      <c r="F125" s="123">
        <v>150.7</v>
      </c>
      <c r="G125" s="123">
        <v>84.9</v>
      </c>
      <c r="H125" s="123">
        <v>129.1</v>
      </c>
      <c r="I125" s="123">
        <v>76.7</v>
      </c>
      <c r="J125" s="123">
        <v>78.9</v>
      </c>
      <c r="K125" s="123">
        <v>78.4</v>
      </c>
      <c r="L125" s="123">
        <v>88.9</v>
      </c>
      <c r="M125" s="123">
        <v>76.7</v>
      </c>
      <c r="N125" s="123">
        <v>75.6</v>
      </c>
      <c r="O125" s="123">
        <v>76.7</v>
      </c>
      <c r="P125" s="123">
        <v>74</v>
      </c>
      <c r="Q125" s="123">
        <v>84.6</v>
      </c>
      <c r="R125" s="123">
        <v>85</v>
      </c>
      <c r="S125" s="123">
        <v>90.5</v>
      </c>
      <c r="T125" s="123">
        <v>77.5</v>
      </c>
      <c r="U125" s="123">
        <v>91.8</v>
      </c>
      <c r="V125" s="123">
        <v>85.9</v>
      </c>
      <c r="W125" s="123">
        <v>92.4</v>
      </c>
      <c r="X125" s="123">
        <v>120.3</v>
      </c>
      <c r="Y125" s="123">
        <v>70.8</v>
      </c>
      <c r="Z125" s="123">
        <v>101.3</v>
      </c>
      <c r="AA125" s="123">
        <v>88.4</v>
      </c>
      <c r="AB125" s="123">
        <v>103.2</v>
      </c>
      <c r="AC125" s="124">
        <v>114.4</v>
      </c>
    </row>
    <row r="126" spans="1:29" s="92" customFormat="1" ht="9.75">
      <c r="A126" s="121" t="s">
        <v>223</v>
      </c>
      <c r="B126" s="122">
        <v>70.7</v>
      </c>
      <c r="C126" s="123">
        <v>121.7</v>
      </c>
      <c r="D126" s="123">
        <v>167.6</v>
      </c>
      <c r="E126" s="123">
        <v>109.6</v>
      </c>
      <c r="F126" s="123">
        <v>148.5</v>
      </c>
      <c r="G126" s="123">
        <v>86.3</v>
      </c>
      <c r="H126" s="123">
        <v>125</v>
      </c>
      <c r="I126" s="123">
        <v>76.9</v>
      </c>
      <c r="J126" s="123">
        <v>79.8</v>
      </c>
      <c r="K126" s="123">
        <v>78.3</v>
      </c>
      <c r="L126" s="123">
        <v>84.1</v>
      </c>
      <c r="M126" s="123">
        <v>77.5</v>
      </c>
      <c r="N126" s="123">
        <v>79.6</v>
      </c>
      <c r="O126" s="123">
        <v>82</v>
      </c>
      <c r="P126" s="123">
        <v>75.6</v>
      </c>
      <c r="Q126" s="123">
        <v>84.6</v>
      </c>
      <c r="R126" s="123">
        <v>85.2</v>
      </c>
      <c r="S126" s="123">
        <v>88.6</v>
      </c>
      <c r="T126" s="123">
        <v>78.5</v>
      </c>
      <c r="U126" s="123">
        <v>92.8</v>
      </c>
      <c r="V126" s="123">
        <v>85.8</v>
      </c>
      <c r="W126" s="123">
        <v>92.6</v>
      </c>
      <c r="X126" s="123">
        <v>120.1</v>
      </c>
      <c r="Y126" s="123">
        <v>70.8</v>
      </c>
      <c r="Z126" s="123">
        <v>101.1</v>
      </c>
      <c r="AA126" s="123">
        <v>88.6</v>
      </c>
      <c r="AB126" s="123">
        <v>103.2</v>
      </c>
      <c r="AC126" s="124">
        <v>112.8</v>
      </c>
    </row>
    <row r="127" spans="1:29" s="92" customFormat="1" ht="9.75">
      <c r="A127" s="121" t="s">
        <v>224</v>
      </c>
      <c r="B127" s="122">
        <v>71.6</v>
      </c>
      <c r="C127" s="123">
        <v>122.8</v>
      </c>
      <c r="D127" s="123">
        <v>168.9</v>
      </c>
      <c r="E127" s="123">
        <v>107.3</v>
      </c>
      <c r="F127" s="123">
        <v>151.2</v>
      </c>
      <c r="G127" s="123">
        <v>89.9</v>
      </c>
      <c r="H127" s="123">
        <v>125.7</v>
      </c>
      <c r="I127" s="123">
        <v>76.9</v>
      </c>
      <c r="J127" s="123">
        <v>84.9</v>
      </c>
      <c r="K127" s="123">
        <v>87.2</v>
      </c>
      <c r="L127" s="123">
        <v>96</v>
      </c>
      <c r="M127" s="123">
        <v>85.7</v>
      </c>
      <c r="N127" s="123">
        <v>80.6</v>
      </c>
      <c r="O127" s="123">
        <v>82.6</v>
      </c>
      <c r="P127" s="123">
        <v>77.3</v>
      </c>
      <c r="Q127" s="123">
        <v>86</v>
      </c>
      <c r="R127" s="123">
        <v>88.7</v>
      </c>
      <c r="S127" s="123">
        <v>95.3</v>
      </c>
      <c r="T127" s="123">
        <v>82.7</v>
      </c>
      <c r="U127" s="123">
        <v>93.7</v>
      </c>
      <c r="V127" s="123">
        <v>87.1</v>
      </c>
      <c r="W127" s="123">
        <v>94.6</v>
      </c>
      <c r="X127" s="123">
        <v>122</v>
      </c>
      <c r="Y127" s="123">
        <v>71.4</v>
      </c>
      <c r="Z127" s="123">
        <v>102.5</v>
      </c>
      <c r="AA127" s="123">
        <v>89.9</v>
      </c>
      <c r="AB127" s="123">
        <v>104.9</v>
      </c>
      <c r="AC127" s="124">
        <v>113.9</v>
      </c>
    </row>
    <row r="128" spans="1:29" s="92" customFormat="1" ht="9.75">
      <c r="A128" s="93" t="s">
        <v>225</v>
      </c>
      <c r="B128" s="122">
        <v>71.9</v>
      </c>
      <c r="C128" s="123">
        <v>122</v>
      </c>
      <c r="D128" s="123">
        <v>163.3</v>
      </c>
      <c r="E128" s="123">
        <v>105</v>
      </c>
      <c r="F128" s="123">
        <v>150.9</v>
      </c>
      <c r="G128" s="123">
        <v>92.4</v>
      </c>
      <c r="H128" s="123">
        <v>125.3</v>
      </c>
      <c r="I128" s="123">
        <v>76.9</v>
      </c>
      <c r="J128" s="123">
        <v>88.2</v>
      </c>
      <c r="K128" s="123">
        <v>92.2</v>
      </c>
      <c r="L128" s="123">
        <v>102.4</v>
      </c>
      <c r="M128" s="123">
        <v>90.6</v>
      </c>
      <c r="N128" s="123">
        <v>81.6</v>
      </c>
      <c r="O128" s="123">
        <v>83.5</v>
      </c>
      <c r="P128" s="123">
        <v>78.6</v>
      </c>
      <c r="Q128" s="123">
        <v>87.1</v>
      </c>
      <c r="R128" s="123">
        <v>90.9</v>
      </c>
      <c r="S128" s="123">
        <v>98.9</v>
      </c>
      <c r="T128" s="123">
        <v>85.4</v>
      </c>
      <c r="U128" s="123">
        <v>94.8</v>
      </c>
      <c r="V128" s="123">
        <v>87.4</v>
      </c>
      <c r="W128" s="123">
        <v>95.7</v>
      </c>
      <c r="X128" s="123">
        <v>114.9</v>
      </c>
      <c r="Y128" s="123">
        <v>72.2</v>
      </c>
      <c r="Z128" s="123">
        <v>103.1</v>
      </c>
      <c r="AA128" s="123">
        <v>90.1</v>
      </c>
      <c r="AB128" s="123">
        <v>106.6</v>
      </c>
      <c r="AC128" s="124">
        <v>113.2</v>
      </c>
    </row>
    <row r="129" spans="1:29" s="92" customFormat="1" ht="9.75">
      <c r="A129" s="121" t="s">
        <v>226</v>
      </c>
      <c r="B129" s="122">
        <v>71.9</v>
      </c>
      <c r="C129" s="123">
        <v>120.6</v>
      </c>
      <c r="D129" s="123">
        <v>154.9</v>
      </c>
      <c r="E129" s="123">
        <v>103.2</v>
      </c>
      <c r="F129" s="123">
        <v>149.1</v>
      </c>
      <c r="G129" s="123">
        <v>98.8</v>
      </c>
      <c r="H129" s="123">
        <v>126.2</v>
      </c>
      <c r="I129" s="123">
        <v>77.6</v>
      </c>
      <c r="J129" s="123">
        <v>92.9</v>
      </c>
      <c r="K129" s="123">
        <v>96.3</v>
      </c>
      <c r="L129" s="123">
        <v>102.7</v>
      </c>
      <c r="M129" s="123">
        <v>95</v>
      </c>
      <c r="N129" s="123">
        <v>89.9</v>
      </c>
      <c r="O129" s="123">
        <v>90.9</v>
      </c>
      <c r="P129" s="123">
        <v>88.9</v>
      </c>
      <c r="Q129" s="123">
        <v>89.4</v>
      </c>
      <c r="R129" s="123">
        <v>92.8</v>
      </c>
      <c r="S129" s="123">
        <v>101.3</v>
      </c>
      <c r="T129" s="123">
        <v>86.7</v>
      </c>
      <c r="U129" s="123">
        <v>97.5</v>
      </c>
      <c r="V129" s="123">
        <v>87.1</v>
      </c>
      <c r="W129" s="123">
        <v>97.8</v>
      </c>
      <c r="X129" s="123">
        <v>112.4</v>
      </c>
      <c r="Y129" s="123">
        <v>72.5</v>
      </c>
      <c r="Z129" s="123">
        <v>104</v>
      </c>
      <c r="AA129" s="123">
        <v>91.3</v>
      </c>
      <c r="AB129" s="123">
        <v>108.5</v>
      </c>
      <c r="AC129" s="124">
        <v>111</v>
      </c>
    </row>
    <row r="130" spans="1:29" s="92" customFormat="1" ht="9.75">
      <c r="A130" s="121" t="s">
        <v>227</v>
      </c>
      <c r="B130" s="122">
        <v>74</v>
      </c>
      <c r="C130" s="123">
        <v>120.9</v>
      </c>
      <c r="D130" s="123">
        <v>157.1</v>
      </c>
      <c r="E130" s="123">
        <v>102.7</v>
      </c>
      <c r="F130" s="123">
        <v>144.5</v>
      </c>
      <c r="G130" s="123">
        <v>100.3</v>
      </c>
      <c r="H130" s="123">
        <v>122.6</v>
      </c>
      <c r="I130" s="123">
        <v>79.3</v>
      </c>
      <c r="J130" s="123">
        <v>93.9</v>
      </c>
      <c r="K130" s="123">
        <v>96.2</v>
      </c>
      <c r="L130" s="123">
        <v>103.1</v>
      </c>
      <c r="M130" s="123">
        <v>94.9</v>
      </c>
      <c r="N130" s="123">
        <v>92.3</v>
      </c>
      <c r="O130" s="123">
        <v>92.8</v>
      </c>
      <c r="P130" s="123">
        <v>92.9</v>
      </c>
      <c r="Q130" s="123">
        <v>92.4</v>
      </c>
      <c r="R130" s="123">
        <v>92.7</v>
      </c>
      <c r="S130" s="123">
        <v>102</v>
      </c>
      <c r="T130" s="123">
        <v>87.6</v>
      </c>
      <c r="U130" s="123">
        <v>95.3</v>
      </c>
      <c r="V130" s="123">
        <v>89.2</v>
      </c>
      <c r="W130" s="123">
        <v>97.8</v>
      </c>
      <c r="X130" s="123">
        <v>110.4</v>
      </c>
      <c r="Y130" s="123">
        <v>76</v>
      </c>
      <c r="Z130" s="123">
        <v>102.3</v>
      </c>
      <c r="AA130" s="123">
        <v>92.5</v>
      </c>
      <c r="AB130" s="123">
        <v>105.3</v>
      </c>
      <c r="AC130" s="124">
        <v>108.5</v>
      </c>
    </row>
    <row r="131" spans="1:29" s="92" customFormat="1" ht="9.75">
      <c r="A131" s="121" t="s">
        <v>228</v>
      </c>
      <c r="B131" s="122">
        <v>74.7</v>
      </c>
      <c r="C131" s="123">
        <v>115.8</v>
      </c>
      <c r="D131" s="123">
        <v>148.8</v>
      </c>
      <c r="E131" s="123">
        <v>106.5</v>
      </c>
      <c r="F131" s="123">
        <v>129.9</v>
      </c>
      <c r="G131" s="123">
        <v>98.6</v>
      </c>
      <c r="H131" s="123">
        <v>111.7</v>
      </c>
      <c r="I131" s="123">
        <v>80.3</v>
      </c>
      <c r="J131" s="123">
        <v>93.4</v>
      </c>
      <c r="K131" s="123">
        <v>95.5</v>
      </c>
      <c r="L131" s="123">
        <v>103.1</v>
      </c>
      <c r="M131" s="123">
        <v>94</v>
      </c>
      <c r="N131" s="123">
        <v>90</v>
      </c>
      <c r="O131" s="123">
        <v>89.1</v>
      </c>
      <c r="P131" s="123">
        <v>93.3</v>
      </c>
      <c r="Q131" s="123">
        <v>94.7</v>
      </c>
      <c r="R131" s="123">
        <v>95.1</v>
      </c>
      <c r="S131" s="123">
        <v>103.5</v>
      </c>
      <c r="T131" s="123">
        <v>92</v>
      </c>
      <c r="U131" s="123">
        <v>95.2</v>
      </c>
      <c r="V131" s="123">
        <v>90.3</v>
      </c>
      <c r="W131" s="123">
        <v>96.9</v>
      </c>
      <c r="X131" s="123">
        <v>116.7</v>
      </c>
      <c r="Y131" s="123">
        <v>77.5</v>
      </c>
      <c r="Z131" s="123">
        <v>103</v>
      </c>
      <c r="AA131" s="123">
        <v>93.4</v>
      </c>
      <c r="AB131" s="123">
        <v>107.2</v>
      </c>
      <c r="AC131" s="124">
        <v>105.8</v>
      </c>
    </row>
    <row r="132" spans="1:29" s="92" customFormat="1" ht="9.75">
      <c r="A132" s="121" t="s">
        <v>229</v>
      </c>
      <c r="B132" s="122">
        <v>79.3</v>
      </c>
      <c r="C132" s="123">
        <v>112.2</v>
      </c>
      <c r="D132" s="123">
        <v>138.7</v>
      </c>
      <c r="E132" s="123">
        <v>112.8</v>
      </c>
      <c r="F132" s="123">
        <v>115.1</v>
      </c>
      <c r="G132" s="123">
        <v>98.9</v>
      </c>
      <c r="H132" s="123">
        <v>109.3</v>
      </c>
      <c r="I132" s="123">
        <v>80.3</v>
      </c>
      <c r="J132" s="123">
        <v>95.1</v>
      </c>
      <c r="K132" s="123">
        <v>99.3</v>
      </c>
      <c r="L132" s="123">
        <v>103.3</v>
      </c>
      <c r="M132" s="123">
        <v>98.4</v>
      </c>
      <c r="N132" s="123">
        <v>89.1</v>
      </c>
      <c r="O132" s="123">
        <v>87.5</v>
      </c>
      <c r="P132" s="123">
        <v>94.3</v>
      </c>
      <c r="Q132" s="123">
        <v>95.1</v>
      </c>
      <c r="R132" s="123">
        <v>95.5</v>
      </c>
      <c r="S132" s="123">
        <v>102.7</v>
      </c>
      <c r="T132" s="123">
        <v>91.9</v>
      </c>
      <c r="U132" s="123">
        <v>97.2</v>
      </c>
      <c r="V132" s="123">
        <v>89.5</v>
      </c>
      <c r="W132" s="123">
        <v>97</v>
      </c>
      <c r="X132" s="123">
        <v>109.7</v>
      </c>
      <c r="Y132" s="123">
        <v>78.5</v>
      </c>
      <c r="Z132" s="123">
        <v>102.8</v>
      </c>
      <c r="AA132" s="123">
        <v>94.9</v>
      </c>
      <c r="AB132" s="123">
        <v>107.3</v>
      </c>
      <c r="AC132" s="124">
        <v>102.3</v>
      </c>
    </row>
    <row r="133" spans="1:29" s="92" customFormat="1" ht="9.75">
      <c r="A133" s="121" t="s">
        <v>230</v>
      </c>
      <c r="B133" s="122">
        <v>88.4</v>
      </c>
      <c r="C133" s="123">
        <v>109.2</v>
      </c>
      <c r="D133" s="123">
        <v>129.5</v>
      </c>
      <c r="E133" s="123">
        <v>112.5</v>
      </c>
      <c r="F133" s="123">
        <v>112.1</v>
      </c>
      <c r="G133" s="123">
        <v>103.2</v>
      </c>
      <c r="H133" s="123">
        <v>103.4</v>
      </c>
      <c r="I133" s="123">
        <v>80.6</v>
      </c>
      <c r="J133" s="123">
        <v>95.1</v>
      </c>
      <c r="K133" s="123">
        <v>98.4</v>
      </c>
      <c r="L133" s="123">
        <v>103.4</v>
      </c>
      <c r="M133" s="123">
        <v>97.3</v>
      </c>
      <c r="N133" s="123">
        <v>88.3</v>
      </c>
      <c r="O133" s="123">
        <v>85.6</v>
      </c>
      <c r="P133" s="123">
        <v>96.1</v>
      </c>
      <c r="Q133" s="123">
        <v>99.8</v>
      </c>
      <c r="R133" s="123">
        <v>96.8</v>
      </c>
      <c r="S133" s="123">
        <v>102.7</v>
      </c>
      <c r="T133" s="123">
        <v>94.2</v>
      </c>
      <c r="U133" s="123">
        <v>97.7</v>
      </c>
      <c r="V133" s="123">
        <v>89</v>
      </c>
      <c r="W133" s="123">
        <v>97.9</v>
      </c>
      <c r="X133" s="123">
        <v>105.3</v>
      </c>
      <c r="Y133" s="123">
        <v>79</v>
      </c>
      <c r="Z133" s="123">
        <v>103</v>
      </c>
      <c r="AA133" s="123">
        <v>95.2</v>
      </c>
      <c r="AB133" s="123">
        <v>105.6</v>
      </c>
      <c r="AC133" s="124">
        <v>106.8</v>
      </c>
    </row>
    <row r="134" spans="1:29" s="92" customFormat="1" ht="9.75">
      <c r="A134" s="121" t="s">
        <v>231</v>
      </c>
      <c r="B134" s="122">
        <v>94</v>
      </c>
      <c r="C134" s="123">
        <v>109.3</v>
      </c>
      <c r="D134" s="123">
        <v>123.3</v>
      </c>
      <c r="E134" s="123">
        <v>108.3</v>
      </c>
      <c r="F134" s="123">
        <v>115.1</v>
      </c>
      <c r="G134" s="123">
        <v>102.4</v>
      </c>
      <c r="H134" s="123">
        <v>103</v>
      </c>
      <c r="I134" s="123">
        <v>99.6</v>
      </c>
      <c r="J134" s="123">
        <v>97.3</v>
      </c>
      <c r="K134" s="123">
        <v>99.7</v>
      </c>
      <c r="L134" s="123">
        <v>103.3</v>
      </c>
      <c r="M134" s="123">
        <v>98.8</v>
      </c>
      <c r="N134" s="123">
        <v>92.1</v>
      </c>
      <c r="O134" s="123">
        <v>90.7</v>
      </c>
      <c r="P134" s="123">
        <v>96.3</v>
      </c>
      <c r="Q134" s="123">
        <v>102.8</v>
      </c>
      <c r="R134" s="123">
        <v>98.5</v>
      </c>
      <c r="S134" s="123">
        <v>101.1</v>
      </c>
      <c r="T134" s="123">
        <v>98.3</v>
      </c>
      <c r="U134" s="123">
        <v>97.7</v>
      </c>
      <c r="V134" s="123">
        <v>90.4</v>
      </c>
      <c r="W134" s="123">
        <v>99</v>
      </c>
      <c r="X134" s="123">
        <v>106.7</v>
      </c>
      <c r="Y134" s="123">
        <v>80.5</v>
      </c>
      <c r="Z134" s="123">
        <v>102.7</v>
      </c>
      <c r="AA134" s="123">
        <v>98.2</v>
      </c>
      <c r="AB134" s="123">
        <v>103.8</v>
      </c>
      <c r="AC134" s="124">
        <v>106</v>
      </c>
    </row>
    <row r="135" spans="1:29" s="92" customFormat="1" ht="9.75">
      <c r="A135" s="121" t="s">
        <v>232</v>
      </c>
      <c r="B135" s="98">
        <v>95</v>
      </c>
      <c r="C135" s="125">
        <v>108.1</v>
      </c>
      <c r="D135" s="125">
        <v>124.4</v>
      </c>
      <c r="E135" s="125">
        <v>110.5</v>
      </c>
      <c r="F135" s="125">
        <v>99.7</v>
      </c>
      <c r="G135" s="125">
        <v>101</v>
      </c>
      <c r="H135" s="125">
        <v>100.2</v>
      </c>
      <c r="I135" s="125">
        <v>99.8</v>
      </c>
      <c r="J135" s="125">
        <v>98.9</v>
      </c>
      <c r="K135" s="125">
        <v>101.5</v>
      </c>
      <c r="L135" s="125">
        <v>104.9</v>
      </c>
      <c r="M135" s="125">
        <v>100.7</v>
      </c>
      <c r="N135" s="125">
        <v>93.1</v>
      </c>
      <c r="O135" s="125">
        <v>91.7</v>
      </c>
      <c r="P135" s="125">
        <v>97.2</v>
      </c>
      <c r="Q135" s="125">
        <v>103.8</v>
      </c>
      <c r="R135" s="125">
        <v>100.5</v>
      </c>
      <c r="S135" s="125">
        <v>102.1</v>
      </c>
      <c r="T135" s="125">
        <v>101</v>
      </c>
      <c r="U135" s="125">
        <v>98.9</v>
      </c>
      <c r="V135" s="125">
        <v>94.8</v>
      </c>
      <c r="W135" s="125">
        <v>100.4</v>
      </c>
      <c r="X135" s="125">
        <v>106.3</v>
      </c>
      <c r="Y135" s="125">
        <v>88.1</v>
      </c>
      <c r="Z135" s="125">
        <v>103.1</v>
      </c>
      <c r="AA135" s="125">
        <v>99</v>
      </c>
      <c r="AB135" s="125">
        <v>104.4</v>
      </c>
      <c r="AC135" s="126">
        <v>105.3</v>
      </c>
    </row>
    <row r="136" spans="1:29" s="92" customFormat="1" ht="9.75">
      <c r="A136" s="121" t="s">
        <v>233</v>
      </c>
      <c r="B136" s="98">
        <v>95.8</v>
      </c>
      <c r="C136" s="125">
        <v>105.3</v>
      </c>
      <c r="D136" s="125">
        <v>118.3</v>
      </c>
      <c r="E136" s="125">
        <v>104.7</v>
      </c>
      <c r="F136" s="125">
        <v>101.1</v>
      </c>
      <c r="G136" s="125">
        <v>100.5</v>
      </c>
      <c r="H136" s="125">
        <v>98.8</v>
      </c>
      <c r="I136" s="125">
        <v>99.9</v>
      </c>
      <c r="J136" s="125">
        <v>102.4</v>
      </c>
      <c r="K136" s="125">
        <v>106.2</v>
      </c>
      <c r="L136" s="125">
        <v>110.4</v>
      </c>
      <c r="M136" s="125">
        <v>105.4</v>
      </c>
      <c r="N136" s="125">
        <v>96.3</v>
      </c>
      <c r="O136" s="125">
        <v>96.4</v>
      </c>
      <c r="P136" s="125">
        <v>95.9</v>
      </c>
      <c r="Q136" s="125">
        <v>104.2</v>
      </c>
      <c r="R136" s="125">
        <v>102.2</v>
      </c>
      <c r="S136" s="125">
        <v>99.5</v>
      </c>
      <c r="T136" s="125">
        <v>104.9</v>
      </c>
      <c r="U136" s="125">
        <v>100</v>
      </c>
      <c r="V136" s="125">
        <v>101.7</v>
      </c>
      <c r="W136" s="125">
        <v>98.6</v>
      </c>
      <c r="X136" s="125">
        <v>107.1</v>
      </c>
      <c r="Y136" s="125">
        <v>101.1</v>
      </c>
      <c r="Z136" s="125">
        <v>100.3</v>
      </c>
      <c r="AA136" s="125">
        <v>99.7</v>
      </c>
      <c r="AB136" s="125">
        <v>99.6</v>
      </c>
      <c r="AC136" s="126">
        <v>103.2</v>
      </c>
    </row>
    <row r="137" spans="1:29" s="92" customFormat="1" ht="9.75">
      <c r="A137" s="121" t="s">
        <v>234</v>
      </c>
      <c r="B137" s="98">
        <v>95.8</v>
      </c>
      <c r="C137" s="125">
        <v>102.4</v>
      </c>
      <c r="D137" s="125">
        <v>111.3</v>
      </c>
      <c r="E137" s="125">
        <v>99.8</v>
      </c>
      <c r="F137" s="125">
        <v>98.4</v>
      </c>
      <c r="G137" s="125">
        <v>100.4</v>
      </c>
      <c r="H137" s="125">
        <v>97.2</v>
      </c>
      <c r="I137" s="125">
        <v>99.9</v>
      </c>
      <c r="J137" s="125">
        <v>103.1</v>
      </c>
      <c r="K137" s="125">
        <v>105.9</v>
      </c>
      <c r="L137" s="125">
        <v>102.2</v>
      </c>
      <c r="M137" s="125">
        <v>106.8</v>
      </c>
      <c r="N137" s="125">
        <v>100.2</v>
      </c>
      <c r="O137" s="125">
        <v>101.1</v>
      </c>
      <c r="P137" s="125">
        <v>97.1</v>
      </c>
      <c r="Q137" s="125">
        <v>103.9</v>
      </c>
      <c r="R137" s="125">
        <v>101.1</v>
      </c>
      <c r="S137" s="125">
        <v>99.4</v>
      </c>
      <c r="T137" s="125">
        <v>102.4</v>
      </c>
      <c r="U137" s="125">
        <v>100</v>
      </c>
      <c r="V137" s="125">
        <v>101.2</v>
      </c>
      <c r="W137" s="125">
        <v>99.4</v>
      </c>
      <c r="X137" s="125">
        <v>105.7</v>
      </c>
      <c r="Y137" s="125">
        <v>100.3</v>
      </c>
      <c r="Z137" s="125">
        <v>99.4</v>
      </c>
      <c r="AA137" s="125">
        <v>99.9</v>
      </c>
      <c r="AB137" s="125">
        <v>97.8</v>
      </c>
      <c r="AC137" s="126">
        <v>102.9</v>
      </c>
    </row>
    <row r="138" spans="1:29" s="92" customFormat="1" ht="9.75">
      <c r="A138" s="121" t="s">
        <v>235</v>
      </c>
      <c r="B138" s="98">
        <v>100</v>
      </c>
      <c r="C138" s="125">
        <v>100</v>
      </c>
      <c r="D138" s="125">
        <v>100</v>
      </c>
      <c r="E138" s="125">
        <v>100</v>
      </c>
      <c r="F138" s="125">
        <v>100</v>
      </c>
      <c r="G138" s="125">
        <v>100</v>
      </c>
      <c r="H138" s="125">
        <v>100</v>
      </c>
      <c r="I138" s="125">
        <v>100</v>
      </c>
      <c r="J138" s="125">
        <v>100</v>
      </c>
      <c r="K138" s="125">
        <v>100</v>
      </c>
      <c r="L138" s="125">
        <v>100</v>
      </c>
      <c r="M138" s="125">
        <v>100</v>
      </c>
      <c r="N138" s="125">
        <v>100</v>
      </c>
      <c r="O138" s="125">
        <v>100</v>
      </c>
      <c r="P138" s="125">
        <v>100</v>
      </c>
      <c r="Q138" s="125">
        <v>100</v>
      </c>
      <c r="R138" s="125">
        <v>100</v>
      </c>
      <c r="S138" s="125">
        <v>100</v>
      </c>
      <c r="T138" s="125">
        <v>100</v>
      </c>
      <c r="U138" s="125">
        <v>100</v>
      </c>
      <c r="V138" s="125">
        <v>100</v>
      </c>
      <c r="W138" s="125">
        <v>100</v>
      </c>
      <c r="X138" s="125">
        <v>100</v>
      </c>
      <c r="Y138" s="125">
        <v>100</v>
      </c>
      <c r="Z138" s="125">
        <v>100</v>
      </c>
      <c r="AA138" s="125">
        <v>100</v>
      </c>
      <c r="AB138" s="125">
        <v>100</v>
      </c>
      <c r="AC138" s="126">
        <v>100</v>
      </c>
    </row>
    <row r="139" spans="1:29" s="92" customFormat="1" ht="9.75">
      <c r="A139" s="121" t="s">
        <v>236</v>
      </c>
      <c r="B139" s="98">
        <v>100</v>
      </c>
      <c r="C139" s="125">
        <v>96.9</v>
      </c>
      <c r="D139" s="125">
        <v>92.1</v>
      </c>
      <c r="E139" s="125">
        <v>90.5</v>
      </c>
      <c r="F139" s="125">
        <v>101.6</v>
      </c>
      <c r="G139" s="125">
        <v>99.7</v>
      </c>
      <c r="H139" s="125">
        <v>101.5</v>
      </c>
      <c r="I139" s="125">
        <v>100</v>
      </c>
      <c r="J139" s="125">
        <v>95.4</v>
      </c>
      <c r="K139" s="125">
        <v>93.5</v>
      </c>
      <c r="L139" s="125">
        <v>99.2</v>
      </c>
      <c r="M139" s="125">
        <v>92.9</v>
      </c>
      <c r="N139" s="125">
        <v>94.3</v>
      </c>
      <c r="O139" s="125">
        <v>92.3</v>
      </c>
      <c r="P139" s="125">
        <v>99.9</v>
      </c>
      <c r="Q139" s="125">
        <v>101.7</v>
      </c>
      <c r="R139" s="125">
        <v>98.7</v>
      </c>
      <c r="S139" s="125">
        <v>101.6</v>
      </c>
      <c r="T139" s="125">
        <v>97.2</v>
      </c>
      <c r="U139" s="125">
        <v>99.9</v>
      </c>
      <c r="V139" s="125">
        <v>101.7</v>
      </c>
      <c r="W139" s="125">
        <v>100.3</v>
      </c>
      <c r="X139" s="125">
        <v>100.8</v>
      </c>
      <c r="Y139" s="125">
        <v>102.8</v>
      </c>
      <c r="Z139" s="125">
        <v>100</v>
      </c>
      <c r="AA139" s="125">
        <v>100.6</v>
      </c>
      <c r="AB139" s="125">
        <v>102.2</v>
      </c>
      <c r="AC139" s="126">
        <v>94.3</v>
      </c>
    </row>
    <row r="140" spans="1:29" s="92" customFormat="1" ht="9.75">
      <c r="A140" s="121" t="s">
        <v>237</v>
      </c>
      <c r="B140" s="98">
        <v>103</v>
      </c>
      <c r="C140" s="125">
        <v>90</v>
      </c>
      <c r="D140" s="125">
        <v>76.7</v>
      </c>
      <c r="E140" s="125">
        <v>86.7</v>
      </c>
      <c r="F140" s="125">
        <v>93.3</v>
      </c>
      <c r="G140" s="125">
        <v>98.9</v>
      </c>
      <c r="H140" s="125">
        <v>98.7</v>
      </c>
      <c r="I140" s="125">
        <v>100</v>
      </c>
      <c r="J140" s="125">
        <v>92.9</v>
      </c>
      <c r="K140" s="125">
        <v>89.7</v>
      </c>
      <c r="L140" s="125">
        <v>97.9</v>
      </c>
      <c r="M140" s="125">
        <v>88.9</v>
      </c>
      <c r="N140" s="125">
        <v>91.5</v>
      </c>
      <c r="O140" s="125">
        <v>90.2</v>
      </c>
      <c r="P140" s="125">
        <v>95.4</v>
      </c>
      <c r="Q140" s="125">
        <v>102.4</v>
      </c>
      <c r="R140" s="125">
        <v>97.7</v>
      </c>
      <c r="S140" s="125">
        <v>102.1</v>
      </c>
      <c r="T140" s="125">
        <v>95.2</v>
      </c>
      <c r="U140" s="125">
        <v>100.2</v>
      </c>
      <c r="V140" s="125">
        <v>100.4</v>
      </c>
      <c r="W140" s="125">
        <v>99.3</v>
      </c>
      <c r="X140" s="125">
        <v>97.5</v>
      </c>
      <c r="Y140" s="125">
        <v>102.2</v>
      </c>
      <c r="Z140" s="125">
        <v>98.5</v>
      </c>
      <c r="AA140" s="125">
        <v>100.3</v>
      </c>
      <c r="AB140" s="125">
        <v>100.4</v>
      </c>
      <c r="AC140" s="126">
        <v>92.6</v>
      </c>
    </row>
    <row r="141" spans="1:29" s="92" customFormat="1" ht="9.75">
      <c r="A141" s="121" t="s">
        <v>238</v>
      </c>
      <c r="B141" s="98">
        <v>106</v>
      </c>
      <c r="C141" s="125">
        <v>86.1</v>
      </c>
      <c r="D141" s="125">
        <v>67.4</v>
      </c>
      <c r="E141" s="125">
        <v>85.8</v>
      </c>
      <c r="F141" s="125">
        <v>85.7</v>
      </c>
      <c r="G141" s="125">
        <v>99.2</v>
      </c>
      <c r="H141" s="125">
        <v>98.1</v>
      </c>
      <c r="I141" s="125">
        <v>100</v>
      </c>
      <c r="J141" s="125">
        <v>89.4</v>
      </c>
      <c r="K141" s="125">
        <v>85</v>
      </c>
      <c r="L141" s="125">
        <v>99.9</v>
      </c>
      <c r="M141" s="125">
        <v>83.5</v>
      </c>
      <c r="N141" s="125">
        <v>86.9</v>
      </c>
      <c r="O141" s="125">
        <v>84</v>
      </c>
      <c r="P141" s="125">
        <v>94.8</v>
      </c>
      <c r="Q141" s="125">
        <v>101.5</v>
      </c>
      <c r="R141" s="125">
        <v>97.5</v>
      </c>
      <c r="S141" s="125">
        <v>105.7</v>
      </c>
      <c r="T141" s="125">
        <v>94.1</v>
      </c>
      <c r="U141" s="125">
        <v>100.2</v>
      </c>
      <c r="V141" s="125">
        <v>103.9</v>
      </c>
      <c r="W141" s="125">
        <v>98.5</v>
      </c>
      <c r="X141" s="125">
        <v>96.4</v>
      </c>
      <c r="Y141" s="125">
        <v>110</v>
      </c>
      <c r="Z141" s="125">
        <v>98.4</v>
      </c>
      <c r="AA141" s="125">
        <v>100.6</v>
      </c>
      <c r="AB141" s="125">
        <v>100.2</v>
      </c>
      <c r="AC141" s="126">
        <v>92.4</v>
      </c>
    </row>
    <row r="142" spans="1:29" s="92" customFormat="1" ht="9.75">
      <c r="A142" s="174" t="s">
        <v>239</v>
      </c>
      <c r="B142" s="129">
        <v>106</v>
      </c>
      <c r="C142" s="130">
        <v>81.4</v>
      </c>
      <c r="D142" s="130">
        <v>59.5</v>
      </c>
      <c r="E142" s="130">
        <v>77.2</v>
      </c>
      <c r="F142" s="130">
        <v>80.6</v>
      </c>
      <c r="G142" s="130">
        <v>98.4</v>
      </c>
      <c r="H142" s="130">
        <v>94.2</v>
      </c>
      <c r="I142" s="130">
        <v>101.4</v>
      </c>
      <c r="J142" s="130">
        <v>89.5</v>
      </c>
      <c r="K142" s="130">
        <v>84.8</v>
      </c>
      <c r="L142" s="130">
        <v>98.4</v>
      </c>
      <c r="M142" s="130">
        <v>83.4</v>
      </c>
      <c r="N142" s="130">
        <v>87.8</v>
      </c>
      <c r="O142" s="130">
        <v>85.8</v>
      </c>
      <c r="P142" s="130">
        <v>93.4</v>
      </c>
      <c r="Q142" s="130">
        <v>102.6</v>
      </c>
      <c r="R142" s="130">
        <v>96.4</v>
      </c>
      <c r="S142" s="130">
        <v>106.1</v>
      </c>
      <c r="T142" s="130">
        <v>91.8</v>
      </c>
      <c r="U142" s="130">
        <v>100.5</v>
      </c>
      <c r="V142" s="130">
        <v>104.2</v>
      </c>
      <c r="W142" s="130">
        <v>97.5</v>
      </c>
      <c r="X142" s="130">
        <v>96.5</v>
      </c>
      <c r="Y142" s="130">
        <v>111.2</v>
      </c>
      <c r="Z142" s="130">
        <v>98.5</v>
      </c>
      <c r="AA142" s="130">
        <v>101.4</v>
      </c>
      <c r="AB142" s="130">
        <v>100.7</v>
      </c>
      <c r="AC142" s="131">
        <v>91.4</v>
      </c>
    </row>
    <row r="143" spans="1:29" s="92" customFormat="1" ht="9.75">
      <c r="A143" s="175" t="s">
        <v>403</v>
      </c>
      <c r="B143" s="132">
        <v>108.7</v>
      </c>
      <c r="C143" s="133">
        <v>78.3</v>
      </c>
      <c r="D143" s="133">
        <v>54.5</v>
      </c>
      <c r="E143" s="133">
        <v>65.9</v>
      </c>
      <c r="F143" s="133">
        <v>76.4</v>
      </c>
      <c r="G143" s="133">
        <v>97.1</v>
      </c>
      <c r="H143" s="133">
        <v>95.3</v>
      </c>
      <c r="I143" s="133">
        <v>101.8</v>
      </c>
      <c r="J143" s="133">
        <v>88</v>
      </c>
      <c r="K143" s="133">
        <v>86.4</v>
      </c>
      <c r="L143" s="133">
        <v>95.6</v>
      </c>
      <c r="M143" s="133">
        <v>85.4</v>
      </c>
      <c r="N143" s="133">
        <v>85.5</v>
      </c>
      <c r="O143" s="133">
        <v>82.8</v>
      </c>
      <c r="P143" s="133">
        <v>93.1</v>
      </c>
      <c r="Q143" s="133">
        <v>91</v>
      </c>
      <c r="R143" s="133">
        <v>95.4</v>
      </c>
      <c r="S143" s="133">
        <v>106.2</v>
      </c>
      <c r="T143" s="133">
        <v>89.9</v>
      </c>
      <c r="U143" s="133">
        <v>100.6</v>
      </c>
      <c r="V143" s="133">
        <v>103.9</v>
      </c>
      <c r="W143" s="133">
        <v>96.8</v>
      </c>
      <c r="X143" s="133">
        <v>96.4</v>
      </c>
      <c r="Y143" s="133">
        <v>111.1</v>
      </c>
      <c r="Z143" s="133">
        <v>99</v>
      </c>
      <c r="AA143" s="133">
        <v>101.4</v>
      </c>
      <c r="AB143" s="133">
        <v>103.9</v>
      </c>
      <c r="AC143" s="134">
        <v>85.7</v>
      </c>
    </row>
    <row r="144" spans="1:29" s="115" customFormat="1" ht="12" customHeight="1">
      <c r="A144" s="135"/>
      <c r="B144" s="136"/>
      <c r="C144" s="137"/>
      <c r="D144" s="137"/>
      <c r="E144" s="137"/>
      <c r="F144" s="137"/>
      <c r="G144" s="138"/>
      <c r="H144" s="139" t="s">
        <v>240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9"/>
      <c r="U144" s="137"/>
      <c r="V144" s="137" t="s">
        <v>240</v>
      </c>
      <c r="W144" s="137"/>
      <c r="X144" s="137"/>
      <c r="Y144" s="137"/>
      <c r="Z144" s="137"/>
      <c r="AA144" s="137"/>
      <c r="AB144" s="137"/>
      <c r="AC144" s="140"/>
    </row>
    <row r="145" spans="1:29" s="115" customFormat="1" ht="2.25" customHeight="1">
      <c r="A145" s="176"/>
      <c r="B145" s="116"/>
      <c r="C145" s="117"/>
      <c r="D145" s="117"/>
      <c r="E145" s="117"/>
      <c r="F145" s="117"/>
      <c r="G145" s="141"/>
      <c r="H145" s="118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8"/>
      <c r="U145" s="117"/>
      <c r="V145" s="117"/>
      <c r="W145" s="117"/>
      <c r="X145" s="117"/>
      <c r="Y145" s="117"/>
      <c r="Z145" s="117"/>
      <c r="AA145" s="117"/>
      <c r="AB145" s="117"/>
      <c r="AC145" s="119"/>
    </row>
    <row r="146" spans="1:29" s="115" customFormat="1" ht="9.75" customHeight="1">
      <c r="A146" s="93" t="s">
        <v>404</v>
      </c>
      <c r="B146" s="116"/>
      <c r="C146" s="117">
        <v>2.5</v>
      </c>
      <c r="D146" s="117">
        <v>2.9</v>
      </c>
      <c r="E146" s="117">
        <v>2.2</v>
      </c>
      <c r="F146" s="117">
        <v>3.3</v>
      </c>
      <c r="G146" s="141">
        <v>4.5</v>
      </c>
      <c r="H146" s="145">
        <v>-0.9</v>
      </c>
      <c r="I146" s="117">
        <v>3.6</v>
      </c>
      <c r="J146" s="117">
        <v>5.7</v>
      </c>
      <c r="K146" s="117">
        <v>5.5</v>
      </c>
      <c r="L146" s="117">
        <v>10.6</v>
      </c>
      <c r="M146" s="117">
        <v>3.2</v>
      </c>
      <c r="N146" s="117">
        <v>3</v>
      </c>
      <c r="O146" s="120">
        <v>0.7</v>
      </c>
      <c r="P146" s="120">
        <v>4.6</v>
      </c>
      <c r="Q146" s="120">
        <v>9.8</v>
      </c>
      <c r="R146" s="120">
        <v>6.3</v>
      </c>
      <c r="S146" s="120">
        <v>2</v>
      </c>
      <c r="T146" s="120">
        <v>6.6</v>
      </c>
      <c r="U146" s="120">
        <v>11.6</v>
      </c>
      <c r="V146" s="120">
        <v>8.8</v>
      </c>
      <c r="W146" s="120">
        <v>2</v>
      </c>
      <c r="X146" s="120">
        <v>5.6</v>
      </c>
      <c r="Y146" s="120">
        <v>11.5</v>
      </c>
      <c r="Z146" s="120">
        <v>6</v>
      </c>
      <c r="AA146" s="120">
        <v>8.6</v>
      </c>
      <c r="AB146" s="120">
        <v>1.9</v>
      </c>
      <c r="AC146" s="177">
        <v>10.3</v>
      </c>
    </row>
    <row r="147" spans="1:29" s="92" customFormat="1" ht="9.75">
      <c r="A147" s="121" t="s">
        <v>405</v>
      </c>
      <c r="B147" s="146"/>
      <c r="C147" s="145">
        <v>13.7</v>
      </c>
      <c r="D147" s="145">
        <v>13.9</v>
      </c>
      <c r="E147" s="145">
        <v>5.2</v>
      </c>
      <c r="F147" s="145">
        <v>26.2</v>
      </c>
      <c r="G147" s="145">
        <v>13.9</v>
      </c>
      <c r="H147" s="145">
        <v>8.9</v>
      </c>
      <c r="I147" s="145">
        <v>6.8</v>
      </c>
      <c r="J147" s="145">
        <v>23.6</v>
      </c>
      <c r="K147" s="145">
        <v>27.2</v>
      </c>
      <c r="L147" s="145">
        <v>28.1</v>
      </c>
      <c r="M147" s="145">
        <v>26.7</v>
      </c>
      <c r="N147" s="145">
        <v>9.2</v>
      </c>
      <c r="O147" s="145">
        <v>8.6</v>
      </c>
      <c r="P147" s="145">
        <v>9.7</v>
      </c>
      <c r="Q147" s="145">
        <v>28.4</v>
      </c>
      <c r="R147" s="145">
        <v>24.6</v>
      </c>
      <c r="S147" s="145">
        <v>42.7</v>
      </c>
      <c r="T147" s="145">
        <v>5.4</v>
      </c>
      <c r="U147" s="145">
        <v>12.5</v>
      </c>
      <c r="V147" s="145">
        <v>-1.4</v>
      </c>
      <c r="W147" s="145">
        <v>3.1</v>
      </c>
      <c r="X147" s="145">
        <v>0.8</v>
      </c>
      <c r="Y147" s="145">
        <v>-3.1</v>
      </c>
      <c r="Z147" s="145">
        <v>8.2</v>
      </c>
      <c r="AA147" s="145">
        <v>10.7</v>
      </c>
      <c r="AB147" s="145">
        <v>9</v>
      </c>
      <c r="AC147" s="147">
        <v>0.4</v>
      </c>
    </row>
    <row r="148" spans="1:29" s="92" customFormat="1" ht="9.75">
      <c r="A148" s="93" t="s">
        <v>209</v>
      </c>
      <c r="B148" s="146"/>
      <c r="C148" s="145">
        <v>29.4</v>
      </c>
      <c r="D148" s="145">
        <v>26.8</v>
      </c>
      <c r="E148" s="145">
        <v>12</v>
      </c>
      <c r="F148" s="145">
        <v>20.4</v>
      </c>
      <c r="G148" s="145">
        <v>41.6</v>
      </c>
      <c r="H148" s="145">
        <v>45.7</v>
      </c>
      <c r="I148" s="145">
        <v>21.8</v>
      </c>
      <c r="J148" s="145">
        <v>21.1</v>
      </c>
      <c r="K148" s="145">
        <v>20.7</v>
      </c>
      <c r="L148" s="145">
        <v>11.6</v>
      </c>
      <c r="M148" s="145">
        <v>25</v>
      </c>
      <c r="N148" s="145">
        <v>30.3</v>
      </c>
      <c r="O148" s="145">
        <v>27.7</v>
      </c>
      <c r="P148" s="145">
        <v>32</v>
      </c>
      <c r="Q148" s="145">
        <v>30.1</v>
      </c>
      <c r="R148" s="145">
        <v>15.6</v>
      </c>
      <c r="S148" s="145">
        <v>2.5</v>
      </c>
      <c r="T148" s="145">
        <v>16.7</v>
      </c>
      <c r="U148" s="145">
        <v>33.5</v>
      </c>
      <c r="V148" s="145">
        <v>8.2</v>
      </c>
      <c r="W148" s="145">
        <v>4.2</v>
      </c>
      <c r="X148" s="145">
        <v>39.1</v>
      </c>
      <c r="Y148" s="145">
        <v>6.2</v>
      </c>
      <c r="Z148" s="145">
        <v>20.1</v>
      </c>
      <c r="AA148" s="145">
        <v>17.4</v>
      </c>
      <c r="AB148" s="145">
        <v>29.9</v>
      </c>
      <c r="AC148" s="147">
        <v>1.1</v>
      </c>
    </row>
    <row r="149" spans="1:29" s="92" customFormat="1" ht="9.75">
      <c r="A149" s="121" t="s">
        <v>210</v>
      </c>
      <c r="B149" s="146"/>
      <c r="C149" s="145">
        <v>4.7</v>
      </c>
      <c r="D149" s="145">
        <v>6.6</v>
      </c>
      <c r="E149" s="145">
        <v>-5.8</v>
      </c>
      <c r="F149" s="145">
        <v>-2.3</v>
      </c>
      <c r="G149" s="145">
        <v>1.8</v>
      </c>
      <c r="H149" s="145">
        <v>10.7</v>
      </c>
      <c r="I149" s="145">
        <v>8.3</v>
      </c>
      <c r="J149" s="145">
        <v>6</v>
      </c>
      <c r="K149" s="145">
        <v>9.3</v>
      </c>
      <c r="L149" s="145">
        <v>6.2</v>
      </c>
      <c r="M149" s="145">
        <v>10.5</v>
      </c>
      <c r="N149" s="145">
        <v>0.6</v>
      </c>
      <c r="O149" s="145">
        <v>4</v>
      </c>
      <c r="P149" s="145">
        <v>-1.6</v>
      </c>
      <c r="Q149" s="145">
        <v>3.5</v>
      </c>
      <c r="R149" s="145">
        <v>5</v>
      </c>
      <c r="S149" s="145">
        <v>0.9</v>
      </c>
      <c r="T149" s="145">
        <v>13</v>
      </c>
      <c r="U149" s="145">
        <v>6.6</v>
      </c>
      <c r="V149" s="145">
        <v>14.8</v>
      </c>
      <c r="W149" s="145">
        <v>18.9</v>
      </c>
      <c r="X149" s="145">
        <v>17.8</v>
      </c>
      <c r="Y149" s="145">
        <v>13</v>
      </c>
      <c r="Z149" s="145">
        <v>11.7</v>
      </c>
      <c r="AA149" s="145">
        <v>21.3</v>
      </c>
      <c r="AB149" s="145">
        <v>5.3</v>
      </c>
      <c r="AC149" s="147">
        <v>3.2</v>
      </c>
    </row>
    <row r="150" spans="1:29" s="92" customFormat="1" ht="9.75">
      <c r="A150" s="121" t="s">
        <v>211</v>
      </c>
      <c r="B150" s="146"/>
      <c r="C150" s="145">
        <v>1.9</v>
      </c>
      <c r="D150" s="145">
        <v>-1.4</v>
      </c>
      <c r="E150" s="145">
        <v>7.1</v>
      </c>
      <c r="F150" s="145">
        <v>-2.4</v>
      </c>
      <c r="G150" s="145">
        <v>1</v>
      </c>
      <c r="H150" s="145">
        <v>0.3</v>
      </c>
      <c r="I150" s="145">
        <v>65.2</v>
      </c>
      <c r="J150" s="145">
        <v>11.8</v>
      </c>
      <c r="K150" s="145">
        <v>16</v>
      </c>
      <c r="L150" s="145">
        <v>33.4</v>
      </c>
      <c r="M150" s="145">
        <v>8.6</v>
      </c>
      <c r="N150" s="145">
        <v>10.5</v>
      </c>
      <c r="O150" s="145">
        <v>14.5</v>
      </c>
      <c r="P150" s="145">
        <v>5.9</v>
      </c>
      <c r="Q150" s="145">
        <v>3.2</v>
      </c>
      <c r="R150" s="145">
        <v>6.7</v>
      </c>
      <c r="S150" s="145">
        <v>11.1</v>
      </c>
      <c r="T150" s="145">
        <v>7.7</v>
      </c>
      <c r="U150" s="145">
        <v>1.9</v>
      </c>
      <c r="V150" s="145">
        <v>6.9</v>
      </c>
      <c r="W150" s="145">
        <v>6.1</v>
      </c>
      <c r="X150" s="145">
        <v>0.6</v>
      </c>
      <c r="Y150" s="145">
        <v>9.2</v>
      </c>
      <c r="Z150" s="145">
        <v>9.7</v>
      </c>
      <c r="AA150" s="145">
        <v>11.7</v>
      </c>
      <c r="AB150" s="145">
        <v>7.9</v>
      </c>
      <c r="AC150" s="147">
        <v>11.4</v>
      </c>
    </row>
    <row r="151" spans="1:29" s="92" customFormat="1" ht="9.75">
      <c r="A151" s="121" t="s">
        <v>212</v>
      </c>
      <c r="B151" s="146"/>
      <c r="C151" s="145">
        <v>5.3</v>
      </c>
      <c r="D151" s="145">
        <v>3.7</v>
      </c>
      <c r="E151" s="145">
        <v>3.5</v>
      </c>
      <c r="F151" s="145">
        <v>10.9</v>
      </c>
      <c r="G151" s="145">
        <v>7.8</v>
      </c>
      <c r="H151" s="145">
        <v>3.3</v>
      </c>
      <c r="I151" s="145">
        <v>13.1</v>
      </c>
      <c r="J151" s="145">
        <v>10.4</v>
      </c>
      <c r="K151" s="145">
        <v>13.1</v>
      </c>
      <c r="L151" s="145">
        <v>31.6</v>
      </c>
      <c r="M151" s="145">
        <v>3.5</v>
      </c>
      <c r="N151" s="145">
        <v>11.1</v>
      </c>
      <c r="O151" s="145">
        <v>10.3</v>
      </c>
      <c r="P151" s="145">
        <v>12.1</v>
      </c>
      <c r="Q151" s="145">
        <v>-0.6</v>
      </c>
      <c r="R151" s="145">
        <v>7.1</v>
      </c>
      <c r="S151" s="145">
        <v>7.3</v>
      </c>
      <c r="T151" s="145">
        <v>7.1</v>
      </c>
      <c r="U151" s="145">
        <v>6.9</v>
      </c>
      <c r="V151" s="145">
        <v>5.4</v>
      </c>
      <c r="W151" s="145">
        <v>8.6</v>
      </c>
      <c r="X151" s="145">
        <v>9.9</v>
      </c>
      <c r="Y151" s="145">
        <v>3</v>
      </c>
      <c r="Z151" s="145">
        <v>15.5</v>
      </c>
      <c r="AA151" s="145">
        <v>15.5</v>
      </c>
      <c r="AB151" s="145">
        <v>2.9</v>
      </c>
      <c r="AC151" s="147">
        <v>47.3</v>
      </c>
    </row>
    <row r="152" spans="1:29" s="92" customFormat="1" ht="9.75">
      <c r="A152" s="121" t="s">
        <v>213</v>
      </c>
      <c r="B152" s="146"/>
      <c r="C152" s="145">
        <v>1.1</v>
      </c>
      <c r="D152" s="145">
        <v>2.6</v>
      </c>
      <c r="E152" s="145">
        <v>-7.6</v>
      </c>
      <c r="F152" s="145">
        <v>2.1</v>
      </c>
      <c r="G152" s="145">
        <v>0.6</v>
      </c>
      <c r="H152" s="145">
        <v>1.4</v>
      </c>
      <c r="I152" s="145">
        <v>0.2</v>
      </c>
      <c r="J152" s="145">
        <v>6.3</v>
      </c>
      <c r="K152" s="145">
        <v>9</v>
      </c>
      <c r="L152" s="145">
        <v>14.8</v>
      </c>
      <c r="M152" s="145">
        <v>5.3</v>
      </c>
      <c r="N152" s="145">
        <v>1.6</v>
      </c>
      <c r="O152" s="145">
        <v>1.5</v>
      </c>
      <c r="P152" s="145">
        <v>1.9</v>
      </c>
      <c r="Q152" s="145">
        <v>3.3</v>
      </c>
      <c r="R152" s="145">
        <v>4</v>
      </c>
      <c r="S152" s="145">
        <v>2.7</v>
      </c>
      <c r="T152" s="145">
        <v>3.1</v>
      </c>
      <c r="U152" s="145">
        <v>6.1</v>
      </c>
      <c r="V152" s="145">
        <v>9.1</v>
      </c>
      <c r="W152" s="145">
        <v>2.1</v>
      </c>
      <c r="X152" s="145">
        <v>4.4</v>
      </c>
      <c r="Y152" s="145">
        <v>13.1</v>
      </c>
      <c r="Z152" s="145">
        <v>0.8</v>
      </c>
      <c r="AA152" s="145">
        <v>7.8</v>
      </c>
      <c r="AB152" s="145">
        <v>-5</v>
      </c>
      <c r="AC152" s="147">
        <v>2.8</v>
      </c>
    </row>
    <row r="153" spans="1:29" s="92" customFormat="1" ht="9.75">
      <c r="A153" s="121" t="s">
        <v>214</v>
      </c>
      <c r="B153" s="146"/>
      <c r="C153" s="145">
        <v>2.8</v>
      </c>
      <c r="D153" s="145">
        <v>-1.1</v>
      </c>
      <c r="E153" s="145">
        <v>-1.2</v>
      </c>
      <c r="F153" s="145">
        <v>0.9</v>
      </c>
      <c r="G153" s="145">
        <v>7.3</v>
      </c>
      <c r="H153" s="145">
        <v>-0.9</v>
      </c>
      <c r="I153" s="145">
        <v>40.9</v>
      </c>
      <c r="J153" s="145">
        <v>6.1</v>
      </c>
      <c r="K153" s="145">
        <v>6.9</v>
      </c>
      <c r="L153" s="145">
        <v>8</v>
      </c>
      <c r="M153" s="145">
        <v>6.1</v>
      </c>
      <c r="N153" s="145">
        <v>6.8</v>
      </c>
      <c r="O153" s="145">
        <v>11.5</v>
      </c>
      <c r="P153" s="145">
        <v>1.1</v>
      </c>
      <c r="Q153" s="145">
        <v>5.1</v>
      </c>
      <c r="R153" s="145">
        <v>3.7</v>
      </c>
      <c r="S153" s="145">
        <v>4.2</v>
      </c>
      <c r="T153" s="145">
        <v>3.2</v>
      </c>
      <c r="U153" s="145">
        <v>3.6</v>
      </c>
      <c r="V153" s="145">
        <v>1.4</v>
      </c>
      <c r="W153" s="145">
        <v>2.9</v>
      </c>
      <c r="X153" s="145">
        <v>0.7</v>
      </c>
      <c r="Y153" s="145">
        <v>0.9</v>
      </c>
      <c r="Z153" s="145">
        <v>6.9</v>
      </c>
      <c r="AA153" s="145">
        <v>8.5</v>
      </c>
      <c r="AB153" s="145">
        <v>10.1</v>
      </c>
      <c r="AC153" s="147">
        <v>0</v>
      </c>
    </row>
    <row r="154" spans="1:29" s="92" customFormat="1" ht="9.75">
      <c r="A154" s="121" t="s">
        <v>215</v>
      </c>
      <c r="B154" s="146"/>
      <c r="C154" s="145">
        <v>9.1</v>
      </c>
      <c r="D154" s="145">
        <v>3.8</v>
      </c>
      <c r="E154" s="145">
        <v>10.2</v>
      </c>
      <c r="F154" s="145">
        <v>4.8</v>
      </c>
      <c r="G154" s="145">
        <v>8.8</v>
      </c>
      <c r="H154" s="145">
        <v>15.2</v>
      </c>
      <c r="I154" s="145">
        <v>34</v>
      </c>
      <c r="J154" s="145">
        <v>4.4</v>
      </c>
      <c r="K154" s="145">
        <v>2</v>
      </c>
      <c r="L154" s="145">
        <v>-3.7</v>
      </c>
      <c r="M154" s="145">
        <v>6.1</v>
      </c>
      <c r="N154" s="145">
        <v>5.9</v>
      </c>
      <c r="O154" s="145">
        <v>8</v>
      </c>
      <c r="P154" s="145">
        <v>2.9</v>
      </c>
      <c r="Q154" s="145">
        <v>9.2</v>
      </c>
      <c r="R154" s="145">
        <v>8.4</v>
      </c>
      <c r="S154" s="145">
        <v>9.3</v>
      </c>
      <c r="T154" s="145">
        <v>5.7</v>
      </c>
      <c r="U154" s="145">
        <v>9.2</v>
      </c>
      <c r="V154" s="145">
        <v>1.3</v>
      </c>
      <c r="W154" s="145">
        <v>3.8</v>
      </c>
      <c r="X154" s="145">
        <v>2.8</v>
      </c>
      <c r="Y154" s="145">
        <v>0.1</v>
      </c>
      <c r="Z154" s="145">
        <v>6.8</v>
      </c>
      <c r="AA154" s="145">
        <v>10.2</v>
      </c>
      <c r="AB154" s="145">
        <v>8.2</v>
      </c>
      <c r="AC154" s="147">
        <v>-0.1</v>
      </c>
    </row>
    <row r="155" spans="1:29" s="92" customFormat="1" ht="9.75">
      <c r="A155" s="121" t="s">
        <v>216</v>
      </c>
      <c r="B155" s="146"/>
      <c r="C155" s="145">
        <v>6.5</v>
      </c>
      <c r="D155" s="145">
        <v>8.1</v>
      </c>
      <c r="E155" s="145">
        <v>8.7</v>
      </c>
      <c r="F155" s="145">
        <v>-4.5</v>
      </c>
      <c r="G155" s="145">
        <v>4.2</v>
      </c>
      <c r="H155" s="145">
        <v>5.7</v>
      </c>
      <c r="I155" s="145">
        <v>18.5</v>
      </c>
      <c r="J155" s="145">
        <v>4.5</v>
      </c>
      <c r="K155" s="145">
        <v>4.3</v>
      </c>
      <c r="L155" s="145">
        <v>2.4</v>
      </c>
      <c r="M155" s="145">
        <v>4.7</v>
      </c>
      <c r="N155" s="145">
        <v>5.9</v>
      </c>
      <c r="O155" s="145">
        <v>8.3</v>
      </c>
      <c r="P155" s="145">
        <v>2.2</v>
      </c>
      <c r="Q155" s="145">
        <v>1.9</v>
      </c>
      <c r="R155" s="145">
        <v>4.7</v>
      </c>
      <c r="S155" s="145">
        <v>7.1</v>
      </c>
      <c r="T155" s="145">
        <v>3.1</v>
      </c>
      <c r="U155" s="145">
        <v>3.4</v>
      </c>
      <c r="V155" s="145">
        <v>3.6</v>
      </c>
      <c r="W155" s="145">
        <v>6.1</v>
      </c>
      <c r="X155" s="145">
        <v>4.2</v>
      </c>
      <c r="Y155" s="145">
        <v>3</v>
      </c>
      <c r="Z155" s="145">
        <v>2.7</v>
      </c>
      <c r="AA155" s="145">
        <v>4.9</v>
      </c>
      <c r="AB155" s="145">
        <v>2.8</v>
      </c>
      <c r="AC155" s="147">
        <v>-0.9</v>
      </c>
    </row>
    <row r="156" spans="1:29" s="92" customFormat="1" ht="9.75">
      <c r="A156" s="121" t="s">
        <v>217</v>
      </c>
      <c r="B156" s="146"/>
      <c r="C156" s="145">
        <v>-1.3</v>
      </c>
      <c r="D156" s="145">
        <v>-2</v>
      </c>
      <c r="E156" s="145">
        <v>-9.9</v>
      </c>
      <c r="F156" s="145">
        <v>-0.9</v>
      </c>
      <c r="G156" s="145">
        <v>0.4</v>
      </c>
      <c r="H156" s="145">
        <v>1.1</v>
      </c>
      <c r="I156" s="145">
        <v>5.3</v>
      </c>
      <c r="J156" s="145">
        <v>6.5</v>
      </c>
      <c r="K156" s="145">
        <v>13.7</v>
      </c>
      <c r="L156" s="145">
        <v>0.4</v>
      </c>
      <c r="M156" s="145">
        <v>16.4</v>
      </c>
      <c r="N156" s="145">
        <v>-1.5</v>
      </c>
      <c r="O156" s="145">
        <v>-1.8</v>
      </c>
      <c r="P156" s="145">
        <v>-1</v>
      </c>
      <c r="Q156" s="145">
        <v>0.6</v>
      </c>
      <c r="R156" s="145">
        <v>1.9</v>
      </c>
      <c r="S156" s="145">
        <v>5</v>
      </c>
      <c r="T156" s="145">
        <v>-0.4</v>
      </c>
      <c r="U156" s="145">
        <v>0.7</v>
      </c>
      <c r="V156" s="145">
        <v>3.2</v>
      </c>
      <c r="W156" s="145">
        <v>3.8</v>
      </c>
      <c r="X156" s="145">
        <v>4.8</v>
      </c>
      <c r="Y156" s="145">
        <v>2.5</v>
      </c>
      <c r="Z156" s="145">
        <v>5.4</v>
      </c>
      <c r="AA156" s="145">
        <v>11.9</v>
      </c>
      <c r="AB156" s="145">
        <v>4.3</v>
      </c>
      <c r="AC156" s="147">
        <v>-1</v>
      </c>
    </row>
    <row r="157" spans="1:29" s="92" customFormat="1" ht="9.75">
      <c r="A157" s="121" t="s">
        <v>218</v>
      </c>
      <c r="B157" s="146"/>
      <c r="C157" s="145">
        <v>1.3</v>
      </c>
      <c r="D157" s="145">
        <v>-0.4</v>
      </c>
      <c r="E157" s="145">
        <v>4.8</v>
      </c>
      <c r="F157" s="145">
        <v>0.4</v>
      </c>
      <c r="G157" s="145">
        <v>3.9</v>
      </c>
      <c r="H157" s="145">
        <v>-0.5</v>
      </c>
      <c r="I157" s="145">
        <v>0</v>
      </c>
      <c r="J157" s="145">
        <v>-4.8</v>
      </c>
      <c r="K157" s="145">
        <v>-9.1</v>
      </c>
      <c r="L157" s="145">
        <v>1.7</v>
      </c>
      <c r="M157" s="145">
        <v>-11</v>
      </c>
      <c r="N157" s="145">
        <v>-1.7</v>
      </c>
      <c r="O157" s="145">
        <v>-2.7</v>
      </c>
      <c r="P157" s="145">
        <v>-0.3</v>
      </c>
      <c r="Q157" s="145">
        <v>0.8</v>
      </c>
      <c r="R157" s="145">
        <v>0.3</v>
      </c>
      <c r="S157" s="145">
        <v>-0.1</v>
      </c>
      <c r="T157" s="145">
        <v>0.3</v>
      </c>
      <c r="U157" s="145">
        <v>0.9</v>
      </c>
      <c r="V157" s="145">
        <v>0.8</v>
      </c>
      <c r="W157" s="145">
        <v>4.3</v>
      </c>
      <c r="X157" s="145">
        <v>4.4</v>
      </c>
      <c r="Y157" s="145">
        <v>-0.6</v>
      </c>
      <c r="Z157" s="145">
        <v>-0.6</v>
      </c>
      <c r="AA157" s="145">
        <v>1.7</v>
      </c>
      <c r="AB157" s="145">
        <v>-2</v>
      </c>
      <c r="AC157" s="147">
        <v>-0.9</v>
      </c>
    </row>
    <row r="158" spans="1:29" s="92" customFormat="1" ht="9.75">
      <c r="A158" s="121" t="s">
        <v>219</v>
      </c>
      <c r="B158" s="146"/>
      <c r="C158" s="145">
        <v>4.4</v>
      </c>
      <c r="D158" s="145">
        <v>0</v>
      </c>
      <c r="E158" s="145">
        <v>7.6</v>
      </c>
      <c r="F158" s="145">
        <v>-1.4</v>
      </c>
      <c r="G158" s="145">
        <v>2</v>
      </c>
      <c r="H158" s="145">
        <v>1.8</v>
      </c>
      <c r="I158" s="145">
        <v>19.7</v>
      </c>
      <c r="J158" s="145">
        <v>1.9</v>
      </c>
      <c r="K158" s="145">
        <v>1.4</v>
      </c>
      <c r="L158" s="145">
        <v>0.8</v>
      </c>
      <c r="M158" s="145">
        <v>1.5</v>
      </c>
      <c r="N158" s="145">
        <v>4.6</v>
      </c>
      <c r="O158" s="145">
        <v>5.9</v>
      </c>
      <c r="P158" s="145">
        <v>2.6</v>
      </c>
      <c r="Q158" s="145">
        <v>0.1</v>
      </c>
      <c r="R158" s="145">
        <v>1</v>
      </c>
      <c r="S158" s="145">
        <v>0.3</v>
      </c>
      <c r="T158" s="145">
        <v>2.8</v>
      </c>
      <c r="U158" s="145">
        <v>0.3</v>
      </c>
      <c r="V158" s="145">
        <v>3.2</v>
      </c>
      <c r="W158" s="145">
        <v>9.7</v>
      </c>
      <c r="X158" s="145">
        <v>3.9</v>
      </c>
      <c r="Y158" s="145">
        <v>1.3</v>
      </c>
      <c r="Z158" s="145">
        <v>0.8</v>
      </c>
      <c r="AA158" s="145">
        <v>3.9</v>
      </c>
      <c r="AB158" s="145">
        <v>-0.1</v>
      </c>
      <c r="AC158" s="147">
        <v>-2.2</v>
      </c>
    </row>
    <row r="159" spans="1:29" s="92" customFormat="1" ht="9.75">
      <c r="A159" s="121" t="s">
        <v>220</v>
      </c>
      <c r="B159" s="146"/>
      <c r="C159" s="145">
        <v>0.6</v>
      </c>
      <c r="D159" s="145">
        <v>-1.8</v>
      </c>
      <c r="E159" s="145">
        <v>2.4</v>
      </c>
      <c r="F159" s="145">
        <v>-0.2</v>
      </c>
      <c r="G159" s="145">
        <v>2.6</v>
      </c>
      <c r="H159" s="145">
        <v>0.1</v>
      </c>
      <c r="I159" s="145">
        <v>0.1</v>
      </c>
      <c r="J159" s="145">
        <v>4.1</v>
      </c>
      <c r="K159" s="145">
        <v>6.4</v>
      </c>
      <c r="L159" s="145">
        <v>1.4</v>
      </c>
      <c r="M159" s="145">
        <v>7.4</v>
      </c>
      <c r="N159" s="145">
        <v>3.1</v>
      </c>
      <c r="O159" s="145">
        <v>3.3</v>
      </c>
      <c r="P159" s="145">
        <v>2.7</v>
      </c>
      <c r="Q159" s="145">
        <v>0.5</v>
      </c>
      <c r="R159" s="145">
        <v>1.1</v>
      </c>
      <c r="S159" s="145">
        <v>1</v>
      </c>
      <c r="T159" s="145">
        <v>1.4</v>
      </c>
      <c r="U159" s="145">
        <v>0.8</v>
      </c>
      <c r="V159" s="145">
        <v>6.2</v>
      </c>
      <c r="W159" s="145">
        <v>0.8</v>
      </c>
      <c r="X159" s="145">
        <v>0.4</v>
      </c>
      <c r="Y159" s="145">
        <v>8.8</v>
      </c>
      <c r="Z159" s="145">
        <v>1.2</v>
      </c>
      <c r="AA159" s="145">
        <v>2.6</v>
      </c>
      <c r="AB159" s="145">
        <v>1.3</v>
      </c>
      <c r="AC159" s="147">
        <v>-1.3</v>
      </c>
    </row>
    <row r="160" spans="1:29" s="92" customFormat="1" ht="9.75">
      <c r="A160" s="121" t="s">
        <v>221</v>
      </c>
      <c r="B160" s="146">
        <v>4.5</v>
      </c>
      <c r="C160" s="145">
        <v>-0.4</v>
      </c>
      <c r="D160" s="145">
        <v>-6.6</v>
      </c>
      <c r="E160" s="145">
        <v>7.2</v>
      </c>
      <c r="F160" s="145">
        <v>3.9</v>
      </c>
      <c r="G160" s="145">
        <v>2.5</v>
      </c>
      <c r="H160" s="145">
        <v>-0.7</v>
      </c>
      <c r="I160" s="145">
        <v>0</v>
      </c>
      <c r="J160" s="145">
        <v>0.7</v>
      </c>
      <c r="K160" s="145">
        <v>-0.6</v>
      </c>
      <c r="L160" s="145">
        <v>1.5</v>
      </c>
      <c r="M160" s="145">
        <v>-1.1</v>
      </c>
      <c r="N160" s="145">
        <v>1.7</v>
      </c>
      <c r="O160" s="145">
        <v>2.1</v>
      </c>
      <c r="P160" s="145">
        <v>1</v>
      </c>
      <c r="Q160" s="145">
        <v>0.7</v>
      </c>
      <c r="R160" s="145">
        <v>2.6</v>
      </c>
      <c r="S160" s="145">
        <v>4.1</v>
      </c>
      <c r="T160" s="145">
        <v>2.9</v>
      </c>
      <c r="U160" s="145">
        <v>1.3</v>
      </c>
      <c r="V160" s="145">
        <v>1.8</v>
      </c>
      <c r="W160" s="145">
        <v>1.4</v>
      </c>
      <c r="X160" s="145">
        <v>0.3</v>
      </c>
      <c r="Y160" s="145">
        <v>2.5</v>
      </c>
      <c r="Z160" s="145">
        <v>-0.3</v>
      </c>
      <c r="AA160" s="145">
        <v>2.3</v>
      </c>
      <c r="AB160" s="145">
        <v>-2.3</v>
      </c>
      <c r="AC160" s="147">
        <v>-0.4</v>
      </c>
    </row>
    <row r="161" spans="1:29" s="92" customFormat="1" ht="9.75">
      <c r="A161" s="121" t="s">
        <v>222</v>
      </c>
      <c r="B161" s="146">
        <v>0.4</v>
      </c>
      <c r="C161" s="145">
        <v>-1.5</v>
      </c>
      <c r="D161" s="145">
        <v>-5</v>
      </c>
      <c r="E161" s="145">
        <v>2.1</v>
      </c>
      <c r="F161" s="145">
        <v>-1.3</v>
      </c>
      <c r="G161" s="145">
        <v>-0.2</v>
      </c>
      <c r="H161" s="145">
        <v>-0.7</v>
      </c>
      <c r="I161" s="145">
        <v>0.9</v>
      </c>
      <c r="J161" s="145">
        <v>-0.8</v>
      </c>
      <c r="K161" s="145">
        <v>-2.3</v>
      </c>
      <c r="L161" s="145">
        <v>0.3</v>
      </c>
      <c r="M161" s="145">
        <v>-2.8</v>
      </c>
      <c r="N161" s="145">
        <v>0.6</v>
      </c>
      <c r="O161" s="145">
        <v>0.4</v>
      </c>
      <c r="P161" s="145">
        <v>1</v>
      </c>
      <c r="Q161" s="145">
        <v>1</v>
      </c>
      <c r="R161" s="145">
        <v>0.3</v>
      </c>
      <c r="S161" s="145">
        <v>-2.5</v>
      </c>
      <c r="T161" s="145">
        <v>2.6</v>
      </c>
      <c r="U161" s="145">
        <v>0.8</v>
      </c>
      <c r="V161" s="145">
        <v>1.9</v>
      </c>
      <c r="W161" s="145">
        <v>2.2</v>
      </c>
      <c r="X161" s="145">
        <v>0.3</v>
      </c>
      <c r="Y161" s="145">
        <v>2.2</v>
      </c>
      <c r="Z161" s="145">
        <v>0</v>
      </c>
      <c r="AA161" s="145">
        <v>1.1</v>
      </c>
      <c r="AB161" s="145">
        <v>-0.4</v>
      </c>
      <c r="AC161" s="147">
        <v>-0.5</v>
      </c>
    </row>
    <row r="162" spans="1:29" s="92" customFormat="1" ht="9.75">
      <c r="A162" s="121" t="s">
        <v>223</v>
      </c>
      <c r="B162" s="146">
        <v>0</v>
      </c>
      <c r="C162" s="145">
        <v>-0.3</v>
      </c>
      <c r="D162" s="145">
        <v>-1.6</v>
      </c>
      <c r="E162" s="145">
        <v>3.7</v>
      </c>
      <c r="F162" s="145">
        <v>-1.5</v>
      </c>
      <c r="G162" s="145">
        <v>1.7</v>
      </c>
      <c r="H162" s="145">
        <v>-3.2</v>
      </c>
      <c r="I162" s="145">
        <v>0.3</v>
      </c>
      <c r="J162" s="145">
        <v>1.2</v>
      </c>
      <c r="K162" s="145">
        <v>-0.2</v>
      </c>
      <c r="L162" s="145">
        <v>-5.3</v>
      </c>
      <c r="M162" s="145">
        <v>1</v>
      </c>
      <c r="N162" s="145">
        <v>5.3</v>
      </c>
      <c r="O162" s="145">
        <v>6.8</v>
      </c>
      <c r="P162" s="145">
        <v>2.3</v>
      </c>
      <c r="Q162" s="145">
        <v>0</v>
      </c>
      <c r="R162" s="145">
        <v>0.2</v>
      </c>
      <c r="S162" s="145">
        <v>-2.2</v>
      </c>
      <c r="T162" s="145">
        <v>1.3</v>
      </c>
      <c r="U162" s="145">
        <v>1.1</v>
      </c>
      <c r="V162" s="145">
        <v>-0.1</v>
      </c>
      <c r="W162" s="145">
        <v>0.3</v>
      </c>
      <c r="X162" s="145">
        <v>-0.2</v>
      </c>
      <c r="Y162" s="145">
        <v>-0.1</v>
      </c>
      <c r="Z162" s="145">
        <v>-0.2</v>
      </c>
      <c r="AA162" s="145">
        <v>0.2</v>
      </c>
      <c r="AB162" s="145">
        <v>0</v>
      </c>
      <c r="AC162" s="147">
        <v>-1.4</v>
      </c>
    </row>
    <row r="163" spans="1:29" s="92" customFormat="1" ht="9.75">
      <c r="A163" s="121" t="s">
        <v>224</v>
      </c>
      <c r="B163" s="146">
        <v>1.3</v>
      </c>
      <c r="C163" s="145">
        <v>0.9</v>
      </c>
      <c r="D163" s="145">
        <v>0.8</v>
      </c>
      <c r="E163" s="145">
        <v>-2</v>
      </c>
      <c r="F163" s="145">
        <v>1.8</v>
      </c>
      <c r="G163" s="145">
        <v>4.1</v>
      </c>
      <c r="H163" s="145">
        <v>0.6</v>
      </c>
      <c r="I163" s="145">
        <v>0</v>
      </c>
      <c r="J163" s="145">
        <v>6.4</v>
      </c>
      <c r="K163" s="145">
        <v>11.4</v>
      </c>
      <c r="L163" s="145">
        <v>14.1</v>
      </c>
      <c r="M163" s="145">
        <v>10.6</v>
      </c>
      <c r="N163" s="145">
        <v>1.3</v>
      </c>
      <c r="O163" s="145">
        <v>0.8</v>
      </c>
      <c r="P163" s="145">
        <v>2.2</v>
      </c>
      <c r="Q163" s="145">
        <v>1.7</v>
      </c>
      <c r="R163" s="145">
        <v>4.1</v>
      </c>
      <c r="S163" s="145">
        <v>7.6</v>
      </c>
      <c r="T163" s="145">
        <v>5.2</v>
      </c>
      <c r="U163" s="145">
        <v>1</v>
      </c>
      <c r="V163" s="145">
        <v>1.4</v>
      </c>
      <c r="W163" s="145">
        <v>2.1</v>
      </c>
      <c r="X163" s="145">
        <v>1.6</v>
      </c>
      <c r="Y163" s="145">
        <v>0.9</v>
      </c>
      <c r="Z163" s="145">
        <v>1.4</v>
      </c>
      <c r="AA163" s="145">
        <v>1.5</v>
      </c>
      <c r="AB163" s="145">
        <v>1.6</v>
      </c>
      <c r="AC163" s="147">
        <v>0.9</v>
      </c>
    </row>
    <row r="164" spans="1:29" s="92" customFormat="1" ht="9.75">
      <c r="A164" s="93" t="s">
        <v>225</v>
      </c>
      <c r="B164" s="146">
        <v>0.4</v>
      </c>
      <c r="C164" s="145">
        <v>-0.7</v>
      </c>
      <c r="D164" s="145">
        <v>-3.3</v>
      </c>
      <c r="E164" s="145">
        <v>-2.2</v>
      </c>
      <c r="F164" s="145">
        <v>-0.2</v>
      </c>
      <c r="G164" s="145">
        <v>2.8</v>
      </c>
      <c r="H164" s="145">
        <v>-0.3</v>
      </c>
      <c r="I164" s="145">
        <v>0</v>
      </c>
      <c r="J164" s="145">
        <v>3.8</v>
      </c>
      <c r="K164" s="145">
        <v>5.8</v>
      </c>
      <c r="L164" s="145">
        <v>6.6</v>
      </c>
      <c r="M164" s="145">
        <v>5.7</v>
      </c>
      <c r="N164" s="145">
        <v>1.3</v>
      </c>
      <c r="O164" s="145">
        <v>1.1</v>
      </c>
      <c r="P164" s="145">
        <v>1.7</v>
      </c>
      <c r="Q164" s="145">
        <v>1.3</v>
      </c>
      <c r="R164" s="145">
        <v>2.5</v>
      </c>
      <c r="S164" s="145">
        <v>3.8</v>
      </c>
      <c r="T164" s="145">
        <v>3.4</v>
      </c>
      <c r="U164" s="145">
        <v>1.2</v>
      </c>
      <c r="V164" s="145">
        <v>0.1</v>
      </c>
      <c r="W164" s="145">
        <v>1.2</v>
      </c>
      <c r="X164" s="145">
        <v>-5.2</v>
      </c>
      <c r="Y164" s="145">
        <v>1.1</v>
      </c>
      <c r="Z164" s="145">
        <v>0.6</v>
      </c>
      <c r="AA164" s="145">
        <v>0.2</v>
      </c>
      <c r="AB164" s="145">
        <v>1.5</v>
      </c>
      <c r="AC164" s="147">
        <v>-0.6</v>
      </c>
    </row>
    <row r="165" spans="1:29" s="92" customFormat="1" ht="9.75">
      <c r="A165" s="121" t="s">
        <v>226</v>
      </c>
      <c r="B165" s="146">
        <v>0</v>
      </c>
      <c r="C165" s="145">
        <v>-1.1</v>
      </c>
      <c r="D165" s="145">
        <v>-5.2</v>
      </c>
      <c r="E165" s="145">
        <v>-1.7</v>
      </c>
      <c r="F165" s="145">
        <v>-1.2</v>
      </c>
      <c r="G165" s="145">
        <v>6.9</v>
      </c>
      <c r="H165" s="145">
        <v>0.7</v>
      </c>
      <c r="I165" s="145">
        <v>1</v>
      </c>
      <c r="J165" s="145">
        <v>5.4</v>
      </c>
      <c r="K165" s="145">
        <v>4.4</v>
      </c>
      <c r="L165" s="145">
        <v>0.3</v>
      </c>
      <c r="M165" s="145">
        <v>4.9</v>
      </c>
      <c r="N165" s="145">
        <v>10.1</v>
      </c>
      <c r="O165" s="145">
        <v>8.8</v>
      </c>
      <c r="P165" s="145">
        <v>13.1</v>
      </c>
      <c r="Q165" s="145">
        <v>2.6</v>
      </c>
      <c r="R165" s="145">
        <v>2.1</v>
      </c>
      <c r="S165" s="145">
        <v>2.4</v>
      </c>
      <c r="T165" s="145">
        <v>1.5</v>
      </c>
      <c r="U165" s="145">
        <v>2.8</v>
      </c>
      <c r="V165" s="145">
        <v>-0.4</v>
      </c>
      <c r="W165" s="145">
        <v>2.1</v>
      </c>
      <c r="X165" s="145">
        <v>-2.1</v>
      </c>
      <c r="Y165" s="145">
        <v>0.4</v>
      </c>
      <c r="Z165" s="145">
        <v>0.9</v>
      </c>
      <c r="AA165" s="145">
        <v>1.3</v>
      </c>
      <c r="AB165" s="145">
        <v>1.8</v>
      </c>
      <c r="AC165" s="147">
        <v>-1.9</v>
      </c>
    </row>
    <row r="166" spans="1:29" s="92" customFormat="1" ht="9.75">
      <c r="A166" s="121" t="s">
        <v>227</v>
      </c>
      <c r="B166" s="146">
        <v>2.9</v>
      </c>
      <c r="C166" s="145">
        <v>0.2</v>
      </c>
      <c r="D166" s="145">
        <v>1.5</v>
      </c>
      <c r="E166" s="145">
        <v>-0.5</v>
      </c>
      <c r="F166" s="145">
        <v>-3</v>
      </c>
      <c r="G166" s="145">
        <v>1.6</v>
      </c>
      <c r="H166" s="145">
        <v>-2.9</v>
      </c>
      <c r="I166" s="145">
        <v>2.2</v>
      </c>
      <c r="J166" s="145">
        <v>1</v>
      </c>
      <c r="K166" s="145">
        <v>-0.1</v>
      </c>
      <c r="L166" s="145">
        <v>0.4</v>
      </c>
      <c r="M166" s="145">
        <v>-0.1</v>
      </c>
      <c r="N166" s="145">
        <v>2.7</v>
      </c>
      <c r="O166" s="145">
        <v>2.1</v>
      </c>
      <c r="P166" s="145">
        <v>4.5</v>
      </c>
      <c r="Q166" s="145">
        <v>3.4</v>
      </c>
      <c r="R166" s="145">
        <v>-0.1</v>
      </c>
      <c r="S166" s="145">
        <v>0.7</v>
      </c>
      <c r="T166" s="145">
        <v>1</v>
      </c>
      <c r="U166" s="145">
        <v>-2.2</v>
      </c>
      <c r="V166" s="145">
        <v>2.5</v>
      </c>
      <c r="W166" s="145">
        <v>0</v>
      </c>
      <c r="X166" s="145">
        <v>-1.9</v>
      </c>
      <c r="Y166" s="145">
        <v>4.9</v>
      </c>
      <c r="Z166" s="145">
        <v>-1.7</v>
      </c>
      <c r="AA166" s="145">
        <v>1.4</v>
      </c>
      <c r="AB166" s="145">
        <v>-2.9</v>
      </c>
      <c r="AC166" s="147">
        <v>-2.2</v>
      </c>
    </row>
    <row r="167" spans="1:29" s="92" customFormat="1" ht="9.75">
      <c r="A167" s="121" t="s">
        <v>228</v>
      </c>
      <c r="B167" s="146">
        <v>1</v>
      </c>
      <c r="C167" s="145">
        <v>-4.2</v>
      </c>
      <c r="D167" s="145">
        <v>-5.3</v>
      </c>
      <c r="E167" s="145">
        <v>3.7</v>
      </c>
      <c r="F167" s="145">
        <v>-10.1</v>
      </c>
      <c r="G167" s="145">
        <v>-1.7</v>
      </c>
      <c r="H167" s="145">
        <v>-8.9</v>
      </c>
      <c r="I167" s="145">
        <v>1.2</v>
      </c>
      <c r="J167" s="145">
        <v>-0.6</v>
      </c>
      <c r="K167" s="145">
        <v>-0.8</v>
      </c>
      <c r="L167" s="145">
        <v>0</v>
      </c>
      <c r="M167" s="145">
        <v>-1</v>
      </c>
      <c r="N167" s="145">
        <v>-2.6</v>
      </c>
      <c r="O167" s="145">
        <v>-4</v>
      </c>
      <c r="P167" s="145">
        <v>0.4</v>
      </c>
      <c r="Q167" s="145">
        <v>2.5</v>
      </c>
      <c r="R167" s="145">
        <v>2.5</v>
      </c>
      <c r="S167" s="145">
        <v>1.5</v>
      </c>
      <c r="T167" s="145">
        <v>5.1</v>
      </c>
      <c r="U167" s="145">
        <v>-0.1</v>
      </c>
      <c r="V167" s="145">
        <v>1.2</v>
      </c>
      <c r="W167" s="145">
        <v>-0.9</v>
      </c>
      <c r="X167" s="145">
        <v>5.8</v>
      </c>
      <c r="Y167" s="145">
        <v>1.9</v>
      </c>
      <c r="Z167" s="145">
        <v>0.7</v>
      </c>
      <c r="AA167" s="145">
        <v>1</v>
      </c>
      <c r="AB167" s="145">
        <v>1.8</v>
      </c>
      <c r="AC167" s="147">
        <v>-2.5</v>
      </c>
    </row>
    <row r="168" spans="1:29" s="92" customFormat="1" ht="9.75">
      <c r="A168" s="121" t="s">
        <v>229</v>
      </c>
      <c r="B168" s="146">
        <v>6.2</v>
      </c>
      <c r="C168" s="145">
        <v>-3.1</v>
      </c>
      <c r="D168" s="145">
        <v>-6.8</v>
      </c>
      <c r="E168" s="145">
        <v>5.9</v>
      </c>
      <c r="F168" s="145">
        <v>-11.4</v>
      </c>
      <c r="G168" s="145">
        <v>0.4</v>
      </c>
      <c r="H168" s="145">
        <v>-2.1</v>
      </c>
      <c r="I168" s="145">
        <v>0.1</v>
      </c>
      <c r="J168" s="145">
        <v>1.8</v>
      </c>
      <c r="K168" s="145">
        <v>4.1</v>
      </c>
      <c r="L168" s="145">
        <v>0.2</v>
      </c>
      <c r="M168" s="145">
        <v>4.6</v>
      </c>
      <c r="N168" s="145">
        <v>-1</v>
      </c>
      <c r="O168" s="145">
        <v>-1.9</v>
      </c>
      <c r="P168" s="145">
        <v>1</v>
      </c>
      <c r="Q168" s="145">
        <v>0.4</v>
      </c>
      <c r="R168" s="145">
        <v>0.5</v>
      </c>
      <c r="S168" s="145">
        <v>-0.8</v>
      </c>
      <c r="T168" s="145">
        <v>-0.1</v>
      </c>
      <c r="U168" s="145">
        <v>2.1</v>
      </c>
      <c r="V168" s="145">
        <v>-0.9</v>
      </c>
      <c r="W168" s="145">
        <v>0.1</v>
      </c>
      <c r="X168" s="145">
        <v>-6</v>
      </c>
      <c r="Y168" s="145">
        <v>1.3</v>
      </c>
      <c r="Z168" s="145">
        <v>-0.2</v>
      </c>
      <c r="AA168" s="145">
        <v>1.5</v>
      </c>
      <c r="AB168" s="145">
        <v>0.1</v>
      </c>
      <c r="AC168" s="147">
        <v>-3.3</v>
      </c>
    </row>
    <row r="169" spans="1:29" s="92" customFormat="1" ht="9.75">
      <c r="A169" s="121" t="s">
        <v>230</v>
      </c>
      <c r="B169" s="146">
        <v>11.5</v>
      </c>
      <c r="C169" s="145">
        <v>-2.7</v>
      </c>
      <c r="D169" s="145">
        <v>-6.6</v>
      </c>
      <c r="E169" s="145">
        <v>-0.3</v>
      </c>
      <c r="F169" s="145">
        <v>-2.6</v>
      </c>
      <c r="G169" s="145">
        <v>4.3</v>
      </c>
      <c r="H169" s="145">
        <v>-5.4</v>
      </c>
      <c r="I169" s="145">
        <v>0.4</v>
      </c>
      <c r="J169" s="145">
        <v>0</v>
      </c>
      <c r="K169" s="145">
        <v>-0.9</v>
      </c>
      <c r="L169" s="145">
        <v>0.1</v>
      </c>
      <c r="M169" s="145">
        <v>-1.1</v>
      </c>
      <c r="N169" s="145">
        <v>-0.9</v>
      </c>
      <c r="O169" s="145">
        <v>-2.1</v>
      </c>
      <c r="P169" s="145">
        <v>1.9</v>
      </c>
      <c r="Q169" s="145">
        <v>4.9</v>
      </c>
      <c r="R169" s="145">
        <v>1.3</v>
      </c>
      <c r="S169" s="145">
        <v>0</v>
      </c>
      <c r="T169" s="145">
        <v>2.4</v>
      </c>
      <c r="U169" s="145">
        <v>0.5</v>
      </c>
      <c r="V169" s="145">
        <v>-0.6</v>
      </c>
      <c r="W169" s="145">
        <v>1</v>
      </c>
      <c r="X169" s="145">
        <v>-4</v>
      </c>
      <c r="Y169" s="145">
        <v>0.6</v>
      </c>
      <c r="Z169" s="145">
        <v>0.2</v>
      </c>
      <c r="AA169" s="145">
        <v>0.4</v>
      </c>
      <c r="AB169" s="145">
        <v>-1.6</v>
      </c>
      <c r="AC169" s="147">
        <v>4.4</v>
      </c>
    </row>
    <row r="170" spans="1:29" s="92" customFormat="1" ht="9.75">
      <c r="A170" s="121" t="s">
        <v>231</v>
      </c>
      <c r="B170" s="146">
        <v>6.3</v>
      </c>
      <c r="C170" s="145">
        <v>0.1</v>
      </c>
      <c r="D170" s="145">
        <v>-4.8</v>
      </c>
      <c r="E170" s="145">
        <v>-3.7</v>
      </c>
      <c r="F170" s="145">
        <v>2.7</v>
      </c>
      <c r="G170" s="145">
        <v>-0.8</v>
      </c>
      <c r="H170" s="145">
        <v>-0.4</v>
      </c>
      <c r="I170" s="145">
        <v>23.5</v>
      </c>
      <c r="J170" s="145">
        <v>2.4</v>
      </c>
      <c r="K170" s="145">
        <v>1.3</v>
      </c>
      <c r="L170" s="145">
        <v>-0.1</v>
      </c>
      <c r="M170" s="145">
        <v>1.6</v>
      </c>
      <c r="N170" s="145">
        <v>4.4</v>
      </c>
      <c r="O170" s="145">
        <v>5.9</v>
      </c>
      <c r="P170" s="145">
        <v>0.2</v>
      </c>
      <c r="Q170" s="145">
        <v>3</v>
      </c>
      <c r="R170" s="145">
        <v>1.8</v>
      </c>
      <c r="S170" s="145">
        <v>-1.5</v>
      </c>
      <c r="T170" s="145">
        <v>4.4</v>
      </c>
      <c r="U170" s="145">
        <v>0</v>
      </c>
      <c r="V170" s="145">
        <v>1.6</v>
      </c>
      <c r="W170" s="145">
        <v>1.1</v>
      </c>
      <c r="X170" s="145">
        <v>1.4</v>
      </c>
      <c r="Y170" s="145">
        <v>1.9</v>
      </c>
      <c r="Z170" s="145">
        <v>-0.3</v>
      </c>
      <c r="AA170" s="145">
        <v>3.1</v>
      </c>
      <c r="AB170" s="145">
        <v>-1.7</v>
      </c>
      <c r="AC170" s="147">
        <v>-0.8</v>
      </c>
    </row>
    <row r="171" spans="1:29" s="92" customFormat="1" ht="9.75">
      <c r="A171" s="121" t="s">
        <v>232</v>
      </c>
      <c r="B171" s="146">
        <v>1.1</v>
      </c>
      <c r="C171" s="145">
        <v>-1.1</v>
      </c>
      <c r="D171" s="145">
        <v>0.8</v>
      </c>
      <c r="E171" s="145">
        <v>2</v>
      </c>
      <c r="F171" s="145">
        <v>-13.4</v>
      </c>
      <c r="G171" s="145">
        <v>-1.3</v>
      </c>
      <c r="H171" s="145">
        <v>-2.7</v>
      </c>
      <c r="I171" s="145">
        <v>0.2</v>
      </c>
      <c r="J171" s="145">
        <v>1.6</v>
      </c>
      <c r="K171" s="145">
        <v>1.8</v>
      </c>
      <c r="L171" s="145">
        <v>1.5</v>
      </c>
      <c r="M171" s="145">
        <v>1.9</v>
      </c>
      <c r="N171" s="145">
        <v>1.1</v>
      </c>
      <c r="O171" s="145">
        <v>1.1</v>
      </c>
      <c r="P171" s="145">
        <v>1</v>
      </c>
      <c r="Q171" s="145">
        <v>1</v>
      </c>
      <c r="R171" s="145">
        <v>2</v>
      </c>
      <c r="S171" s="145">
        <v>0.9</v>
      </c>
      <c r="T171" s="145">
        <v>2.8</v>
      </c>
      <c r="U171" s="145">
        <v>1.3</v>
      </c>
      <c r="V171" s="145">
        <v>4.8</v>
      </c>
      <c r="W171" s="145">
        <v>1.4</v>
      </c>
      <c r="X171" s="145">
        <v>-0.4</v>
      </c>
      <c r="Y171" s="145">
        <v>9.4</v>
      </c>
      <c r="Z171" s="145">
        <v>0.4</v>
      </c>
      <c r="AA171" s="145">
        <v>0.8</v>
      </c>
      <c r="AB171" s="145">
        <v>0.6</v>
      </c>
      <c r="AC171" s="147">
        <v>-0.6</v>
      </c>
    </row>
    <row r="172" spans="1:29" s="92" customFormat="1" ht="9.75">
      <c r="A172" s="121" t="s">
        <v>233</v>
      </c>
      <c r="B172" s="146">
        <v>0.7</v>
      </c>
      <c r="C172" s="145">
        <v>-2.5</v>
      </c>
      <c r="D172" s="145">
        <v>-4.9</v>
      </c>
      <c r="E172" s="145">
        <v>-5.2</v>
      </c>
      <c r="F172" s="145">
        <v>1.5</v>
      </c>
      <c r="G172" s="145">
        <v>-0.5</v>
      </c>
      <c r="H172" s="145">
        <v>-1.4</v>
      </c>
      <c r="I172" s="145">
        <v>0.1</v>
      </c>
      <c r="J172" s="145">
        <v>3.6</v>
      </c>
      <c r="K172" s="145">
        <v>4.7</v>
      </c>
      <c r="L172" s="145">
        <v>5.3</v>
      </c>
      <c r="M172" s="145">
        <v>4.6</v>
      </c>
      <c r="N172" s="145">
        <v>3.4</v>
      </c>
      <c r="O172" s="145">
        <v>5.1</v>
      </c>
      <c r="P172" s="145">
        <v>-1.4</v>
      </c>
      <c r="Q172" s="145">
        <v>0.4</v>
      </c>
      <c r="R172" s="145">
        <v>1.7</v>
      </c>
      <c r="S172" s="145">
        <v>-2.5</v>
      </c>
      <c r="T172" s="145">
        <v>3.8</v>
      </c>
      <c r="U172" s="145">
        <v>1.1</v>
      </c>
      <c r="V172" s="145">
        <v>7.3</v>
      </c>
      <c r="W172" s="145">
        <v>-1.8</v>
      </c>
      <c r="X172" s="145">
        <v>0.7</v>
      </c>
      <c r="Y172" s="145">
        <v>14.8</v>
      </c>
      <c r="Z172" s="145">
        <v>-2.7</v>
      </c>
      <c r="AA172" s="145">
        <v>0.8</v>
      </c>
      <c r="AB172" s="145">
        <v>-4.7</v>
      </c>
      <c r="AC172" s="147">
        <v>-2</v>
      </c>
    </row>
    <row r="173" spans="1:29" s="92" customFormat="1" ht="9.75">
      <c r="A173" s="121" t="s">
        <v>234</v>
      </c>
      <c r="B173" s="146">
        <v>0</v>
      </c>
      <c r="C173" s="145">
        <v>-2.8</v>
      </c>
      <c r="D173" s="145">
        <v>-5.9</v>
      </c>
      <c r="E173" s="145">
        <v>-4.7</v>
      </c>
      <c r="F173" s="145">
        <v>-2.7</v>
      </c>
      <c r="G173" s="145">
        <v>-0.1</v>
      </c>
      <c r="H173" s="145">
        <v>-1.6</v>
      </c>
      <c r="I173" s="145">
        <v>0</v>
      </c>
      <c r="J173" s="145">
        <v>0.7</v>
      </c>
      <c r="K173" s="145">
        <v>-0.3</v>
      </c>
      <c r="L173" s="145">
        <v>-7.5</v>
      </c>
      <c r="M173" s="145">
        <v>1.4</v>
      </c>
      <c r="N173" s="145">
        <v>4</v>
      </c>
      <c r="O173" s="145">
        <v>4.9</v>
      </c>
      <c r="P173" s="145">
        <v>1.3</v>
      </c>
      <c r="Q173" s="145">
        <v>-0.3</v>
      </c>
      <c r="R173" s="145">
        <v>-1.1</v>
      </c>
      <c r="S173" s="145">
        <v>-0.1</v>
      </c>
      <c r="T173" s="145">
        <v>-2.4</v>
      </c>
      <c r="U173" s="145">
        <v>0</v>
      </c>
      <c r="V173" s="145">
        <v>-0.5</v>
      </c>
      <c r="W173" s="145">
        <v>0.8</v>
      </c>
      <c r="X173" s="145">
        <v>-1.3</v>
      </c>
      <c r="Y173" s="145">
        <v>-0.8</v>
      </c>
      <c r="Z173" s="145">
        <v>-0.9</v>
      </c>
      <c r="AA173" s="145">
        <v>0.2</v>
      </c>
      <c r="AB173" s="145">
        <v>-1.8</v>
      </c>
      <c r="AC173" s="147">
        <v>-0.3</v>
      </c>
    </row>
    <row r="174" spans="1:29" s="92" customFormat="1" ht="9.75">
      <c r="A174" s="121" t="s">
        <v>235</v>
      </c>
      <c r="B174" s="146">
        <v>4.4</v>
      </c>
      <c r="C174" s="145">
        <v>-2.3</v>
      </c>
      <c r="D174" s="145">
        <v>-10.1</v>
      </c>
      <c r="E174" s="145">
        <v>0.2</v>
      </c>
      <c r="F174" s="145">
        <v>1.6</v>
      </c>
      <c r="G174" s="145">
        <v>-0.4</v>
      </c>
      <c r="H174" s="145">
        <v>2.9</v>
      </c>
      <c r="I174" s="145">
        <v>0.1</v>
      </c>
      <c r="J174" s="145">
        <v>-3</v>
      </c>
      <c r="K174" s="145">
        <v>-5.6</v>
      </c>
      <c r="L174" s="145">
        <v>-2.1</v>
      </c>
      <c r="M174" s="145">
        <v>-6.4</v>
      </c>
      <c r="N174" s="145">
        <v>-0.2</v>
      </c>
      <c r="O174" s="145">
        <v>-1.1</v>
      </c>
      <c r="P174" s="145">
        <v>3</v>
      </c>
      <c r="Q174" s="145">
        <v>-3.7</v>
      </c>
      <c r="R174" s="145">
        <v>-1.1</v>
      </c>
      <c r="S174" s="145">
        <v>0.6</v>
      </c>
      <c r="T174" s="145">
        <v>-2.3</v>
      </c>
      <c r="U174" s="145">
        <v>0</v>
      </c>
      <c r="V174" s="145">
        <v>-1.1</v>
      </c>
      <c r="W174" s="145">
        <v>0.6</v>
      </c>
      <c r="X174" s="145">
        <v>-5.4</v>
      </c>
      <c r="Y174" s="145">
        <v>-0.3</v>
      </c>
      <c r="Z174" s="145">
        <v>0.6</v>
      </c>
      <c r="AA174" s="145">
        <v>0.1</v>
      </c>
      <c r="AB174" s="145">
        <v>2.3</v>
      </c>
      <c r="AC174" s="147">
        <v>-2.8</v>
      </c>
    </row>
    <row r="175" spans="1:29" s="92" customFormat="1" ht="9.75">
      <c r="A175" s="121" t="s">
        <v>236</v>
      </c>
      <c r="B175" s="146">
        <v>0</v>
      </c>
      <c r="C175" s="145">
        <v>-3.1</v>
      </c>
      <c r="D175" s="145">
        <v>-7.9</v>
      </c>
      <c r="E175" s="145">
        <v>-9.5</v>
      </c>
      <c r="F175" s="145">
        <v>1.6</v>
      </c>
      <c r="G175" s="145">
        <v>-0.3</v>
      </c>
      <c r="H175" s="145">
        <v>1.5</v>
      </c>
      <c r="I175" s="145">
        <v>0</v>
      </c>
      <c r="J175" s="145">
        <v>-4.6</v>
      </c>
      <c r="K175" s="145">
        <v>-6.5</v>
      </c>
      <c r="L175" s="145">
        <v>-0.8</v>
      </c>
      <c r="M175" s="145">
        <v>-7.1</v>
      </c>
      <c r="N175" s="145">
        <v>-5.7</v>
      </c>
      <c r="O175" s="145">
        <v>-7.7</v>
      </c>
      <c r="P175" s="145">
        <v>-0.1</v>
      </c>
      <c r="Q175" s="145">
        <v>1.7</v>
      </c>
      <c r="R175" s="145">
        <v>-1.3</v>
      </c>
      <c r="S175" s="145">
        <v>1.6</v>
      </c>
      <c r="T175" s="145">
        <v>-2.8</v>
      </c>
      <c r="U175" s="145">
        <v>-0.1</v>
      </c>
      <c r="V175" s="145">
        <v>1.7</v>
      </c>
      <c r="W175" s="145">
        <v>0.3</v>
      </c>
      <c r="X175" s="145">
        <v>0.8</v>
      </c>
      <c r="Y175" s="145">
        <v>2.8</v>
      </c>
      <c r="Z175" s="145">
        <v>0</v>
      </c>
      <c r="AA175" s="145">
        <v>0.6</v>
      </c>
      <c r="AB175" s="145">
        <v>2.2</v>
      </c>
      <c r="AC175" s="147">
        <v>-5.7</v>
      </c>
    </row>
    <row r="176" spans="1:29" s="92" customFormat="1" ht="9.75">
      <c r="A176" s="121" t="s">
        <v>237</v>
      </c>
      <c r="B176" s="146">
        <v>3</v>
      </c>
      <c r="C176" s="145">
        <v>-7.1</v>
      </c>
      <c r="D176" s="145">
        <v>-16.7</v>
      </c>
      <c r="E176" s="145">
        <v>-4.2</v>
      </c>
      <c r="F176" s="145">
        <v>-8.2</v>
      </c>
      <c r="G176" s="145">
        <v>-0.8</v>
      </c>
      <c r="H176" s="145">
        <v>-2.8</v>
      </c>
      <c r="I176" s="145">
        <v>0</v>
      </c>
      <c r="J176" s="145">
        <v>-2.6</v>
      </c>
      <c r="K176" s="145">
        <v>-4.1</v>
      </c>
      <c r="L176" s="145">
        <v>-1.3</v>
      </c>
      <c r="M176" s="145">
        <v>-4.3</v>
      </c>
      <c r="N176" s="145">
        <v>-3</v>
      </c>
      <c r="O176" s="145">
        <v>-2.3</v>
      </c>
      <c r="P176" s="145">
        <v>-4.5</v>
      </c>
      <c r="Q176" s="145">
        <v>0.7</v>
      </c>
      <c r="R176" s="145">
        <v>-1</v>
      </c>
      <c r="S176" s="145">
        <v>0.5</v>
      </c>
      <c r="T176" s="145">
        <v>-2.1</v>
      </c>
      <c r="U176" s="145">
        <v>0.3</v>
      </c>
      <c r="V176" s="145">
        <v>-1.3</v>
      </c>
      <c r="W176" s="145">
        <v>-1</v>
      </c>
      <c r="X176" s="145">
        <v>-3.3</v>
      </c>
      <c r="Y176" s="145">
        <v>-0.6</v>
      </c>
      <c r="Z176" s="145">
        <v>-1.5</v>
      </c>
      <c r="AA176" s="145">
        <v>-0.3</v>
      </c>
      <c r="AB176" s="145">
        <v>-1.8</v>
      </c>
      <c r="AC176" s="147">
        <v>-1.8</v>
      </c>
    </row>
    <row r="177" spans="1:29" s="92" customFormat="1" ht="9.75">
      <c r="A177" s="121" t="s">
        <v>238</v>
      </c>
      <c r="B177" s="146">
        <v>2.9</v>
      </c>
      <c r="C177" s="145">
        <v>-4.3</v>
      </c>
      <c r="D177" s="145">
        <v>-12.1</v>
      </c>
      <c r="E177" s="145">
        <v>-1</v>
      </c>
      <c r="F177" s="145">
        <v>-8.1</v>
      </c>
      <c r="G177" s="145">
        <v>0.3</v>
      </c>
      <c r="H177" s="145">
        <v>-0.6</v>
      </c>
      <c r="I177" s="145">
        <v>0</v>
      </c>
      <c r="J177" s="145">
        <v>-3.8</v>
      </c>
      <c r="K177" s="145">
        <v>-5.2</v>
      </c>
      <c r="L177" s="145">
        <v>2</v>
      </c>
      <c r="M177" s="145">
        <v>-6.1</v>
      </c>
      <c r="N177" s="145">
        <v>-5</v>
      </c>
      <c r="O177" s="145">
        <v>-6.9</v>
      </c>
      <c r="P177" s="145">
        <v>-0.6</v>
      </c>
      <c r="Q177" s="145">
        <v>-0.9</v>
      </c>
      <c r="R177" s="145">
        <v>-0.2</v>
      </c>
      <c r="S177" s="145">
        <v>3.5</v>
      </c>
      <c r="T177" s="145">
        <v>-1.2</v>
      </c>
      <c r="U177" s="145">
        <v>0</v>
      </c>
      <c r="V177" s="145">
        <v>3.5</v>
      </c>
      <c r="W177" s="145">
        <v>-0.8</v>
      </c>
      <c r="X177" s="145">
        <v>-1.1</v>
      </c>
      <c r="Y177" s="145">
        <v>7.6</v>
      </c>
      <c r="Z177" s="145">
        <v>-0.1</v>
      </c>
      <c r="AA177" s="145">
        <v>0.3</v>
      </c>
      <c r="AB177" s="145">
        <v>-0.2</v>
      </c>
      <c r="AC177" s="147">
        <v>-0.2</v>
      </c>
    </row>
    <row r="178" spans="1:29" s="92" customFormat="1" ht="12" customHeight="1">
      <c r="A178" s="174" t="s">
        <v>239</v>
      </c>
      <c r="B178" s="148">
        <v>0</v>
      </c>
      <c r="C178" s="149">
        <v>-5.5</v>
      </c>
      <c r="D178" s="149">
        <v>-11.7</v>
      </c>
      <c r="E178" s="149">
        <v>-10</v>
      </c>
      <c r="F178" s="149">
        <v>-6</v>
      </c>
      <c r="G178" s="149">
        <v>-0.8</v>
      </c>
      <c r="H178" s="149">
        <v>-4</v>
      </c>
      <c r="I178" s="149">
        <v>1.4</v>
      </c>
      <c r="J178" s="149">
        <v>0.1</v>
      </c>
      <c r="K178" s="149">
        <v>-0.2</v>
      </c>
      <c r="L178" s="149">
        <v>-1.5</v>
      </c>
      <c r="M178" s="149">
        <v>-0.1</v>
      </c>
      <c r="N178" s="149">
        <v>1</v>
      </c>
      <c r="O178" s="149">
        <v>2.1</v>
      </c>
      <c r="P178" s="149">
        <v>-1.5</v>
      </c>
      <c r="Q178" s="149">
        <v>1.1</v>
      </c>
      <c r="R178" s="149">
        <v>-1.1</v>
      </c>
      <c r="S178" s="149">
        <v>0.4</v>
      </c>
      <c r="T178" s="149">
        <v>-2.4</v>
      </c>
      <c r="U178" s="149">
        <v>0.3</v>
      </c>
      <c r="V178" s="149">
        <v>0.3</v>
      </c>
      <c r="W178" s="149">
        <v>-1</v>
      </c>
      <c r="X178" s="149">
        <v>0.1</v>
      </c>
      <c r="Y178" s="149">
        <v>1.1</v>
      </c>
      <c r="Z178" s="149">
        <v>0.1</v>
      </c>
      <c r="AA178" s="149">
        <v>0.8</v>
      </c>
      <c r="AB178" s="149">
        <v>0.5</v>
      </c>
      <c r="AC178" s="150">
        <v>-1.1</v>
      </c>
    </row>
    <row r="179" spans="1:29" s="92" customFormat="1" ht="12" customHeight="1">
      <c r="A179" s="151" t="s">
        <v>403</v>
      </c>
      <c r="B179" s="152">
        <v>2.5</v>
      </c>
      <c r="C179" s="153">
        <v>-3.8</v>
      </c>
      <c r="D179" s="153">
        <v>-8.4</v>
      </c>
      <c r="E179" s="153">
        <v>-14.6</v>
      </c>
      <c r="F179" s="153">
        <v>-5.2</v>
      </c>
      <c r="G179" s="153">
        <v>-1.3</v>
      </c>
      <c r="H179" s="153">
        <v>1.2</v>
      </c>
      <c r="I179" s="153">
        <v>0.4</v>
      </c>
      <c r="J179" s="153">
        <v>-1.7</v>
      </c>
      <c r="K179" s="153">
        <v>1.9</v>
      </c>
      <c r="L179" s="153">
        <v>-2.8</v>
      </c>
      <c r="M179" s="153">
        <v>2.4</v>
      </c>
      <c r="N179" s="153">
        <v>-2.6</v>
      </c>
      <c r="O179" s="153">
        <v>-3.5</v>
      </c>
      <c r="P179" s="153">
        <v>-0.3</v>
      </c>
      <c r="Q179" s="153">
        <v>-11.3</v>
      </c>
      <c r="R179" s="153">
        <v>-1</v>
      </c>
      <c r="S179" s="153">
        <v>0.1</v>
      </c>
      <c r="T179" s="153">
        <v>-2.1</v>
      </c>
      <c r="U179" s="153">
        <v>0.1</v>
      </c>
      <c r="V179" s="153">
        <v>-0.3</v>
      </c>
      <c r="W179" s="153">
        <v>-0.7</v>
      </c>
      <c r="X179" s="153">
        <v>-0.1</v>
      </c>
      <c r="Y179" s="153">
        <v>-0.1</v>
      </c>
      <c r="Z179" s="153">
        <v>0.5</v>
      </c>
      <c r="AA179" s="153">
        <v>0</v>
      </c>
      <c r="AB179" s="153">
        <v>3.2</v>
      </c>
      <c r="AC179" s="154">
        <v>-6.2</v>
      </c>
    </row>
    <row r="180" s="86" customFormat="1" ht="9"/>
    <row r="181" spans="1:22" ht="17.25">
      <c r="A181" s="178" t="s">
        <v>406</v>
      </c>
      <c r="B181" s="81"/>
      <c r="C181" s="80"/>
      <c r="D181" s="80"/>
      <c r="E181" s="80"/>
      <c r="F181" s="80"/>
      <c r="G181" s="80"/>
      <c r="H181" s="80"/>
      <c r="I181" s="80"/>
      <c r="J181" s="80"/>
      <c r="K181" s="81"/>
      <c r="L181" s="80"/>
      <c r="M181" s="80"/>
      <c r="N181" s="80"/>
      <c r="O181" s="80"/>
      <c r="P181" s="80"/>
      <c r="Q181" s="80"/>
      <c r="R181" s="80"/>
      <c r="S181" s="80"/>
      <c r="T181" s="81"/>
      <c r="U181" s="80"/>
      <c r="V181" s="82" t="s">
        <v>407</v>
      </c>
    </row>
    <row r="182" spans="1:22" s="86" customFormat="1" ht="11.2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2" t="s">
        <v>408</v>
      </c>
    </row>
    <row r="183" spans="1:24" s="92" customFormat="1" ht="12" customHeight="1">
      <c r="A183" s="87"/>
      <c r="B183" s="90"/>
      <c r="C183" s="89"/>
      <c r="D183" s="89"/>
      <c r="E183" s="89"/>
      <c r="F183" s="90"/>
      <c r="G183" s="89"/>
      <c r="H183" s="89"/>
      <c r="I183" s="89"/>
      <c r="J183" s="89"/>
      <c r="K183" s="90"/>
      <c r="L183" s="89"/>
      <c r="M183" s="89"/>
      <c r="N183" s="89"/>
      <c r="O183" s="89"/>
      <c r="P183" s="89"/>
      <c r="Q183" s="90"/>
      <c r="R183" s="90"/>
      <c r="S183" s="90"/>
      <c r="T183" s="90"/>
      <c r="U183" s="90"/>
      <c r="V183" s="179"/>
      <c r="W183" s="95"/>
      <c r="X183" s="95"/>
    </row>
    <row r="184" spans="1:24" s="92" customFormat="1" ht="12" customHeight="1">
      <c r="A184" s="93" t="s">
        <v>137</v>
      </c>
      <c r="B184" s="96" t="s">
        <v>312</v>
      </c>
      <c r="C184" s="95"/>
      <c r="D184" s="95"/>
      <c r="E184" s="95"/>
      <c r="F184" s="96" t="s">
        <v>312</v>
      </c>
      <c r="G184" s="95"/>
      <c r="H184" s="95"/>
      <c r="I184" s="95"/>
      <c r="J184" s="95"/>
      <c r="K184" s="96" t="s">
        <v>313</v>
      </c>
      <c r="L184" s="95"/>
      <c r="M184" s="95"/>
      <c r="N184" s="95"/>
      <c r="O184" s="95"/>
      <c r="P184" s="95"/>
      <c r="Q184" s="100"/>
      <c r="R184" s="100"/>
      <c r="S184" s="100"/>
      <c r="T184" s="96" t="s">
        <v>314</v>
      </c>
      <c r="U184" s="100"/>
      <c r="V184" s="105"/>
      <c r="W184" s="95"/>
      <c r="X184" s="95"/>
    </row>
    <row r="185" spans="1:24" s="92" customFormat="1" ht="12" customHeight="1">
      <c r="A185" s="98"/>
      <c r="B185" s="100"/>
      <c r="C185" s="101"/>
      <c r="D185" s="101"/>
      <c r="E185" s="101"/>
      <c r="F185" s="100"/>
      <c r="G185" s="101"/>
      <c r="H185" s="168"/>
      <c r="I185" s="168"/>
      <c r="J185" s="168"/>
      <c r="K185" s="100"/>
      <c r="L185" s="101"/>
      <c r="M185" s="101"/>
      <c r="N185" s="101"/>
      <c r="O185" s="101"/>
      <c r="P185" s="101"/>
      <c r="Q185" s="96" t="s">
        <v>315</v>
      </c>
      <c r="R185" s="96" t="s">
        <v>316</v>
      </c>
      <c r="S185" s="96" t="s">
        <v>316</v>
      </c>
      <c r="T185" s="100"/>
      <c r="U185" s="96" t="s">
        <v>312</v>
      </c>
      <c r="V185" s="104" t="s">
        <v>317</v>
      </c>
      <c r="W185" s="180"/>
      <c r="X185" s="180"/>
    </row>
    <row r="186" spans="1:24" s="92" customFormat="1" ht="12" customHeight="1">
      <c r="A186" s="98"/>
      <c r="B186" s="100"/>
      <c r="C186" s="96" t="s">
        <v>318</v>
      </c>
      <c r="D186" s="96" t="s">
        <v>319</v>
      </c>
      <c r="E186" s="96" t="s">
        <v>320</v>
      </c>
      <c r="F186" s="100"/>
      <c r="G186" s="96" t="s">
        <v>321</v>
      </c>
      <c r="H186" s="96" t="s">
        <v>322</v>
      </c>
      <c r="I186" s="96" t="s">
        <v>323</v>
      </c>
      <c r="J186" s="96" t="s">
        <v>324</v>
      </c>
      <c r="K186" s="100"/>
      <c r="L186" s="96" t="s">
        <v>325</v>
      </c>
      <c r="M186" s="96" t="s">
        <v>164</v>
      </c>
      <c r="N186" s="96" t="s">
        <v>326</v>
      </c>
      <c r="O186" s="96" t="s">
        <v>327</v>
      </c>
      <c r="P186" s="96" t="s">
        <v>328</v>
      </c>
      <c r="Q186" s="100"/>
      <c r="R186" s="100"/>
      <c r="S186" s="100"/>
      <c r="T186" s="96" t="s">
        <v>329</v>
      </c>
      <c r="U186" s="100"/>
      <c r="V186" s="105"/>
      <c r="W186" s="95"/>
      <c r="X186" s="95"/>
    </row>
    <row r="187" spans="1:24" s="92" customFormat="1" ht="12" customHeight="1">
      <c r="A187" s="98"/>
      <c r="B187" s="100"/>
      <c r="C187" s="100"/>
      <c r="D187" s="100"/>
      <c r="E187" s="100"/>
      <c r="F187" s="96" t="s">
        <v>330</v>
      </c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96" t="s">
        <v>331</v>
      </c>
      <c r="S187" s="96" t="s">
        <v>331</v>
      </c>
      <c r="T187" s="100"/>
      <c r="U187" s="96" t="s">
        <v>332</v>
      </c>
      <c r="V187" s="105"/>
      <c r="W187" s="95"/>
      <c r="X187" s="95"/>
    </row>
    <row r="188" spans="1:24" s="92" customFormat="1" ht="12" customHeight="1">
      <c r="A188" s="98"/>
      <c r="B188" s="100"/>
      <c r="C188" s="100"/>
      <c r="D188" s="96" t="s">
        <v>333</v>
      </c>
      <c r="E188" s="100"/>
      <c r="F188" s="100"/>
      <c r="G188" s="96" t="s">
        <v>334</v>
      </c>
      <c r="H188" s="96"/>
      <c r="I188" s="96"/>
      <c r="J188" s="96"/>
      <c r="K188" s="100"/>
      <c r="L188" s="100"/>
      <c r="M188" s="96" t="s">
        <v>335</v>
      </c>
      <c r="N188" s="100"/>
      <c r="O188" s="100"/>
      <c r="P188" s="100"/>
      <c r="Q188" s="96" t="s">
        <v>336</v>
      </c>
      <c r="R188" s="96" t="s">
        <v>337</v>
      </c>
      <c r="S188" s="96" t="s">
        <v>337</v>
      </c>
      <c r="T188" s="96" t="s">
        <v>338</v>
      </c>
      <c r="U188" s="100"/>
      <c r="V188" s="104" t="s">
        <v>334</v>
      </c>
      <c r="W188" s="180"/>
      <c r="X188" s="180"/>
    </row>
    <row r="189" spans="1:24" s="92" customFormat="1" ht="12" customHeight="1">
      <c r="A189" s="98"/>
      <c r="B189" s="100"/>
      <c r="C189" s="96" t="s">
        <v>339</v>
      </c>
      <c r="D189" s="96" t="s">
        <v>340</v>
      </c>
      <c r="E189" s="96" t="s">
        <v>341</v>
      </c>
      <c r="F189" s="100"/>
      <c r="G189" s="100"/>
      <c r="H189" s="96" t="s">
        <v>334</v>
      </c>
      <c r="I189" s="96" t="s">
        <v>342</v>
      </c>
      <c r="J189" s="96" t="s">
        <v>343</v>
      </c>
      <c r="K189" s="96" t="s">
        <v>292</v>
      </c>
      <c r="L189" s="96" t="s">
        <v>261</v>
      </c>
      <c r="M189" s="100"/>
      <c r="N189" s="96" t="s">
        <v>344</v>
      </c>
      <c r="O189" s="100"/>
      <c r="P189" s="100"/>
      <c r="Q189" s="100"/>
      <c r="R189" s="96" t="s">
        <v>345</v>
      </c>
      <c r="S189" s="96" t="s">
        <v>345</v>
      </c>
      <c r="T189" s="100"/>
      <c r="U189" s="96" t="s">
        <v>346</v>
      </c>
      <c r="V189" s="104" t="s">
        <v>284</v>
      </c>
      <c r="W189" s="180"/>
      <c r="X189" s="180"/>
    </row>
    <row r="190" spans="1:24" s="92" customFormat="1" ht="12" customHeight="1">
      <c r="A190" s="98"/>
      <c r="B190" s="100"/>
      <c r="C190" s="100"/>
      <c r="D190" s="96" t="s">
        <v>347</v>
      </c>
      <c r="E190" s="100"/>
      <c r="F190" s="100"/>
      <c r="G190" s="96" t="s">
        <v>348</v>
      </c>
      <c r="H190" s="96"/>
      <c r="I190" s="96"/>
      <c r="J190" s="96"/>
      <c r="K190" s="100"/>
      <c r="L190" s="96" t="s">
        <v>349</v>
      </c>
      <c r="M190" s="96" t="s">
        <v>350</v>
      </c>
      <c r="N190" s="100"/>
      <c r="O190" s="96" t="s">
        <v>351</v>
      </c>
      <c r="P190" s="96" t="s">
        <v>166</v>
      </c>
      <c r="Q190" s="96" t="s">
        <v>139</v>
      </c>
      <c r="R190" s="96" t="s">
        <v>352</v>
      </c>
      <c r="S190" s="96" t="s">
        <v>353</v>
      </c>
      <c r="T190" s="96" t="s">
        <v>354</v>
      </c>
      <c r="U190" s="100"/>
      <c r="V190" s="104" t="s">
        <v>355</v>
      </c>
      <c r="W190" s="180"/>
      <c r="X190" s="180"/>
    </row>
    <row r="191" spans="1:24" s="92" customFormat="1" ht="12" customHeight="1">
      <c r="A191" s="98"/>
      <c r="B191" s="100"/>
      <c r="C191" s="96" t="s">
        <v>190</v>
      </c>
      <c r="D191" s="100"/>
      <c r="E191" s="96" t="s">
        <v>312</v>
      </c>
      <c r="F191" s="96" t="s">
        <v>356</v>
      </c>
      <c r="G191" s="100"/>
      <c r="H191" s="100"/>
      <c r="I191" s="100"/>
      <c r="J191" s="100"/>
      <c r="K191" s="100"/>
      <c r="L191" s="96" t="s">
        <v>293</v>
      </c>
      <c r="M191" s="100"/>
      <c r="N191" s="96" t="s">
        <v>357</v>
      </c>
      <c r="O191" s="100"/>
      <c r="P191" s="100"/>
      <c r="Q191" s="100"/>
      <c r="R191" s="96" t="s">
        <v>358</v>
      </c>
      <c r="S191" s="96" t="s">
        <v>358</v>
      </c>
      <c r="T191" s="100"/>
      <c r="U191" s="96" t="s">
        <v>359</v>
      </c>
      <c r="V191" s="105"/>
      <c r="W191" s="95"/>
      <c r="X191" s="95"/>
    </row>
    <row r="192" spans="1:24" s="92" customFormat="1" ht="12" customHeight="1">
      <c r="A192" s="98"/>
      <c r="B192" s="100"/>
      <c r="C192" s="100"/>
      <c r="D192" s="96" t="s">
        <v>360</v>
      </c>
      <c r="E192" s="100"/>
      <c r="F192" s="100"/>
      <c r="G192" s="96" t="s">
        <v>361</v>
      </c>
      <c r="H192" s="181" t="s">
        <v>425</v>
      </c>
      <c r="I192" s="181" t="s">
        <v>362</v>
      </c>
      <c r="J192" s="181" t="s">
        <v>363</v>
      </c>
      <c r="K192" s="100"/>
      <c r="L192" s="100"/>
      <c r="M192" s="96" t="s">
        <v>364</v>
      </c>
      <c r="N192" s="100"/>
      <c r="O192" s="100"/>
      <c r="P192" s="100"/>
      <c r="Q192" s="100"/>
      <c r="R192" s="100"/>
      <c r="S192" s="100"/>
      <c r="T192" s="96" t="s">
        <v>365</v>
      </c>
      <c r="U192" s="100"/>
      <c r="V192" s="105"/>
      <c r="W192" s="95"/>
      <c r="X192" s="95"/>
    </row>
    <row r="193" spans="1:24" s="92" customFormat="1" ht="12" customHeight="1">
      <c r="A193" s="98"/>
      <c r="B193" s="100"/>
      <c r="C193" s="100"/>
      <c r="D193" s="96" t="s">
        <v>426</v>
      </c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96" t="s">
        <v>197</v>
      </c>
      <c r="R193" s="96" t="s">
        <v>366</v>
      </c>
      <c r="S193" s="96" t="s">
        <v>367</v>
      </c>
      <c r="T193" s="100"/>
      <c r="U193" s="96" t="s">
        <v>368</v>
      </c>
      <c r="V193" s="104" t="s">
        <v>369</v>
      </c>
      <c r="W193" s="180"/>
      <c r="X193" s="180"/>
    </row>
    <row r="194" spans="1:24" s="92" customFormat="1" ht="12" customHeight="1">
      <c r="A194" s="98" t="s">
        <v>187</v>
      </c>
      <c r="B194" s="96" t="s">
        <v>332</v>
      </c>
      <c r="C194" s="96" t="s">
        <v>370</v>
      </c>
      <c r="D194" s="96" t="s">
        <v>427</v>
      </c>
      <c r="E194" s="96" t="s">
        <v>332</v>
      </c>
      <c r="F194" s="96" t="s">
        <v>371</v>
      </c>
      <c r="G194" s="96" t="s">
        <v>298</v>
      </c>
      <c r="H194" s="96" t="s">
        <v>372</v>
      </c>
      <c r="I194" s="96" t="s">
        <v>373</v>
      </c>
      <c r="J194" s="96" t="s">
        <v>374</v>
      </c>
      <c r="K194" s="96" t="s">
        <v>368</v>
      </c>
      <c r="L194" s="96" t="s">
        <v>375</v>
      </c>
      <c r="M194" s="96" t="s">
        <v>197</v>
      </c>
      <c r="N194" s="96" t="s">
        <v>376</v>
      </c>
      <c r="O194" s="96" t="s">
        <v>377</v>
      </c>
      <c r="P194" s="96" t="s">
        <v>157</v>
      </c>
      <c r="Q194" s="100"/>
      <c r="R194" s="100"/>
      <c r="S194" s="100"/>
      <c r="T194" s="96" t="s">
        <v>378</v>
      </c>
      <c r="U194" s="100"/>
      <c r="V194" s="105"/>
      <c r="W194" s="95"/>
      <c r="X194" s="95"/>
    </row>
    <row r="195" spans="1:24" s="92" customFormat="1" ht="12" customHeight="1">
      <c r="A195" s="98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5"/>
      <c r="W195" s="95"/>
      <c r="X195" s="95"/>
    </row>
    <row r="196" spans="1:24" s="92" customFormat="1" ht="12" customHeight="1">
      <c r="A196" s="106" t="s">
        <v>205</v>
      </c>
      <c r="B196" s="107">
        <v>431</v>
      </c>
      <c r="C196" s="108">
        <v>344</v>
      </c>
      <c r="D196" s="108">
        <v>8</v>
      </c>
      <c r="E196" s="108">
        <v>79</v>
      </c>
      <c r="F196" s="108">
        <v>1136</v>
      </c>
      <c r="G196" s="108">
        <v>146</v>
      </c>
      <c r="H196" s="108">
        <v>248</v>
      </c>
      <c r="I196" s="108">
        <v>184</v>
      </c>
      <c r="J196" s="108">
        <v>558</v>
      </c>
      <c r="K196" s="108">
        <v>559</v>
      </c>
      <c r="L196" s="108">
        <v>135</v>
      </c>
      <c r="M196" s="108">
        <v>142</v>
      </c>
      <c r="N196" s="108">
        <v>105</v>
      </c>
      <c r="O196" s="108">
        <v>85</v>
      </c>
      <c r="P196" s="108">
        <v>93</v>
      </c>
      <c r="Q196" s="108">
        <v>459</v>
      </c>
      <c r="R196" s="108">
        <v>9541</v>
      </c>
      <c r="S196" s="108">
        <v>2323</v>
      </c>
      <c r="T196" s="108">
        <v>8492</v>
      </c>
      <c r="U196" s="182">
        <v>508</v>
      </c>
      <c r="V196" s="109">
        <v>1205</v>
      </c>
      <c r="W196" s="183"/>
      <c r="X196" s="183"/>
    </row>
    <row r="197" spans="1:24" s="115" customFormat="1" ht="12" customHeight="1">
      <c r="A197" s="110"/>
      <c r="B197" s="111"/>
      <c r="C197" s="112"/>
      <c r="D197" s="112"/>
      <c r="E197" s="112"/>
      <c r="F197" s="113"/>
      <c r="G197" s="112"/>
      <c r="H197" s="113" t="s">
        <v>206</v>
      </c>
      <c r="I197" s="112"/>
      <c r="J197" s="112"/>
      <c r="K197" s="112"/>
      <c r="L197" s="112"/>
      <c r="M197" s="112"/>
      <c r="N197" s="112"/>
      <c r="O197" s="139"/>
      <c r="P197" s="137"/>
      <c r="Q197" s="137"/>
      <c r="R197" s="137"/>
      <c r="S197" s="137" t="s">
        <v>207</v>
      </c>
      <c r="T197" s="139"/>
      <c r="U197" s="137"/>
      <c r="V197" s="140"/>
      <c r="W197" s="117"/>
      <c r="X197" s="117"/>
    </row>
    <row r="198" spans="1:24" s="115" customFormat="1" ht="2.25" customHeight="1">
      <c r="A198" s="173"/>
      <c r="B198" s="116"/>
      <c r="C198" s="117"/>
      <c r="D198" s="117"/>
      <c r="E198" s="117"/>
      <c r="F198" s="118"/>
      <c r="G198" s="117"/>
      <c r="H198" s="118"/>
      <c r="I198" s="117"/>
      <c r="J198" s="117"/>
      <c r="K198" s="117"/>
      <c r="L198" s="117"/>
      <c r="M198" s="117"/>
      <c r="N198" s="117"/>
      <c r="O198" s="118"/>
      <c r="P198" s="117"/>
      <c r="Q198" s="117"/>
      <c r="R198" s="117"/>
      <c r="S198" s="117"/>
      <c r="T198" s="118"/>
      <c r="U198" s="117"/>
      <c r="V198" s="119"/>
      <c r="W198" s="117"/>
      <c r="X198" s="117"/>
    </row>
    <row r="199" spans="1:24" s="115" customFormat="1" ht="9.75" customHeight="1">
      <c r="A199" s="93" t="s">
        <v>401</v>
      </c>
      <c r="B199" s="116">
        <v>18</v>
      </c>
      <c r="C199" s="117">
        <v>14.8</v>
      </c>
      <c r="D199" s="117">
        <v>37.4</v>
      </c>
      <c r="E199" s="117"/>
      <c r="F199" s="120">
        <v>37.2</v>
      </c>
      <c r="G199" s="117">
        <v>233.7</v>
      </c>
      <c r="H199" s="120">
        <v>36.5</v>
      </c>
      <c r="I199" s="117">
        <v>23.6</v>
      </c>
      <c r="J199" s="117">
        <v>28.7</v>
      </c>
      <c r="K199" s="117">
        <v>35.9</v>
      </c>
      <c r="L199" s="117">
        <v>20.8</v>
      </c>
      <c r="M199" s="117">
        <v>67.4</v>
      </c>
      <c r="N199" s="117">
        <v>32.7</v>
      </c>
      <c r="O199" s="120">
        <v>40</v>
      </c>
      <c r="P199" s="120">
        <v>11.2</v>
      </c>
      <c r="Q199" s="120">
        <v>35.7</v>
      </c>
      <c r="R199" s="120">
        <v>34.8</v>
      </c>
      <c r="S199" s="120">
        <v>33.7</v>
      </c>
      <c r="T199" s="120">
        <v>34.7</v>
      </c>
      <c r="U199" s="117"/>
      <c r="V199" s="119"/>
      <c r="W199" s="117"/>
      <c r="X199" s="117"/>
    </row>
    <row r="200" spans="1:24" s="92" customFormat="1" ht="9.75">
      <c r="A200" s="121" t="s">
        <v>402</v>
      </c>
      <c r="B200" s="122">
        <v>19.2</v>
      </c>
      <c r="C200" s="123">
        <v>16</v>
      </c>
      <c r="D200" s="123">
        <v>37.8</v>
      </c>
      <c r="E200" s="123"/>
      <c r="F200" s="123">
        <v>38.8</v>
      </c>
      <c r="G200" s="123">
        <v>233.7</v>
      </c>
      <c r="H200" s="123">
        <v>38.2</v>
      </c>
      <c r="I200" s="123">
        <v>24.9</v>
      </c>
      <c r="J200" s="123">
        <v>30.3</v>
      </c>
      <c r="K200" s="123">
        <v>38.4</v>
      </c>
      <c r="L200" s="123">
        <v>25</v>
      </c>
      <c r="M200" s="123">
        <v>69.1</v>
      </c>
      <c r="N200" s="123">
        <v>34.6</v>
      </c>
      <c r="O200" s="123">
        <v>40</v>
      </c>
      <c r="P200" s="123">
        <v>11.2</v>
      </c>
      <c r="Q200" s="123">
        <v>36.4</v>
      </c>
      <c r="R200" s="123">
        <v>36.8</v>
      </c>
      <c r="S200" s="123">
        <v>35.6</v>
      </c>
      <c r="T200" s="123">
        <v>36.5</v>
      </c>
      <c r="U200" s="123"/>
      <c r="V200" s="124"/>
      <c r="W200" s="123"/>
      <c r="X200" s="123"/>
    </row>
    <row r="201" spans="1:24" s="92" customFormat="1" ht="9.75">
      <c r="A201" s="121" t="s">
        <v>405</v>
      </c>
      <c r="B201" s="122">
        <v>21.1</v>
      </c>
      <c r="C201" s="123">
        <v>17.5</v>
      </c>
      <c r="D201" s="123">
        <v>41.6</v>
      </c>
      <c r="E201" s="123"/>
      <c r="F201" s="123">
        <v>43.2</v>
      </c>
      <c r="G201" s="123">
        <v>232.7</v>
      </c>
      <c r="H201" s="123">
        <v>43.3</v>
      </c>
      <c r="I201" s="123">
        <v>28.5</v>
      </c>
      <c r="J201" s="123">
        <v>34.7</v>
      </c>
      <c r="K201" s="123">
        <v>40.5</v>
      </c>
      <c r="L201" s="123">
        <v>29.2</v>
      </c>
      <c r="M201" s="123">
        <v>63.9</v>
      </c>
      <c r="N201" s="123">
        <v>40.1</v>
      </c>
      <c r="O201" s="123">
        <v>40</v>
      </c>
      <c r="P201" s="123">
        <v>12.3</v>
      </c>
      <c r="Q201" s="123">
        <v>40.7</v>
      </c>
      <c r="R201" s="123">
        <v>41.4</v>
      </c>
      <c r="S201" s="123">
        <v>40.6</v>
      </c>
      <c r="T201" s="123">
        <v>41.2</v>
      </c>
      <c r="U201" s="123"/>
      <c r="V201" s="124"/>
      <c r="W201" s="123"/>
      <c r="X201" s="123"/>
    </row>
    <row r="202" spans="1:24" s="92" customFormat="1" ht="9.75">
      <c r="A202" s="121" t="s">
        <v>209</v>
      </c>
      <c r="B202" s="122">
        <v>24.9</v>
      </c>
      <c r="C202" s="123">
        <v>20.7</v>
      </c>
      <c r="D202" s="123">
        <v>49.7</v>
      </c>
      <c r="E202" s="123"/>
      <c r="F202" s="123">
        <v>53</v>
      </c>
      <c r="G202" s="123">
        <v>281.2</v>
      </c>
      <c r="H202" s="123">
        <v>57.8</v>
      </c>
      <c r="I202" s="123">
        <v>39.4</v>
      </c>
      <c r="J202" s="123">
        <v>39.5</v>
      </c>
      <c r="K202" s="123">
        <v>46.4</v>
      </c>
      <c r="L202" s="123">
        <v>37.6</v>
      </c>
      <c r="M202" s="123">
        <v>69.3</v>
      </c>
      <c r="N202" s="123">
        <v>47.2</v>
      </c>
      <c r="O202" s="123">
        <v>40</v>
      </c>
      <c r="P202" s="123">
        <v>17.6</v>
      </c>
      <c r="Q202" s="123">
        <v>49.7</v>
      </c>
      <c r="R202" s="123">
        <v>50.3</v>
      </c>
      <c r="S202" s="123">
        <v>51</v>
      </c>
      <c r="T202" s="123">
        <v>50.5</v>
      </c>
      <c r="U202" s="123"/>
      <c r="V202" s="124"/>
      <c r="W202" s="123"/>
      <c r="X202" s="123"/>
    </row>
    <row r="203" spans="1:24" s="92" customFormat="1" ht="9.75">
      <c r="A203" s="121" t="s">
        <v>210</v>
      </c>
      <c r="B203" s="122">
        <v>31.9</v>
      </c>
      <c r="C203" s="123">
        <v>26.7</v>
      </c>
      <c r="D203" s="123">
        <v>61.9</v>
      </c>
      <c r="E203" s="123"/>
      <c r="F203" s="123">
        <v>60.9</v>
      </c>
      <c r="G203" s="123">
        <v>293.7</v>
      </c>
      <c r="H203" s="123">
        <v>62.2</v>
      </c>
      <c r="I203" s="123">
        <v>46.2</v>
      </c>
      <c r="J203" s="123">
        <v>47.9</v>
      </c>
      <c r="K203" s="123">
        <v>52.3</v>
      </c>
      <c r="L203" s="123">
        <v>46.6</v>
      </c>
      <c r="M203" s="123">
        <v>74.1</v>
      </c>
      <c r="N203" s="123">
        <v>53.5</v>
      </c>
      <c r="O203" s="123">
        <v>40</v>
      </c>
      <c r="P203" s="123">
        <v>19</v>
      </c>
      <c r="Q203" s="123">
        <v>56.1</v>
      </c>
      <c r="R203" s="123">
        <v>56.2</v>
      </c>
      <c r="S203" s="123">
        <v>58.2</v>
      </c>
      <c r="T203" s="123">
        <v>56.4</v>
      </c>
      <c r="U203" s="123"/>
      <c r="V203" s="124"/>
      <c r="W203" s="123"/>
      <c r="X203" s="123"/>
    </row>
    <row r="204" spans="1:24" s="92" customFormat="1" ht="9.75">
      <c r="A204" s="121" t="s">
        <v>211</v>
      </c>
      <c r="B204" s="122">
        <v>36.4</v>
      </c>
      <c r="C204" s="123">
        <v>31</v>
      </c>
      <c r="D204" s="123">
        <v>62.5</v>
      </c>
      <c r="E204" s="123">
        <v>46.2</v>
      </c>
      <c r="F204" s="123">
        <v>64.4</v>
      </c>
      <c r="G204" s="123">
        <v>284.9</v>
      </c>
      <c r="H204" s="123">
        <v>64.3</v>
      </c>
      <c r="I204" s="123">
        <v>47.8</v>
      </c>
      <c r="J204" s="123">
        <v>53.2</v>
      </c>
      <c r="K204" s="123">
        <v>61.2</v>
      </c>
      <c r="L204" s="123">
        <v>51.4</v>
      </c>
      <c r="M204" s="123">
        <v>78.4</v>
      </c>
      <c r="N204" s="123">
        <v>54.6</v>
      </c>
      <c r="O204" s="123">
        <v>59.6</v>
      </c>
      <c r="P204" s="123">
        <v>37.2</v>
      </c>
      <c r="Q204" s="123">
        <v>63.7</v>
      </c>
      <c r="R204" s="123">
        <v>61.3</v>
      </c>
      <c r="S204" s="123">
        <v>62.5</v>
      </c>
      <c r="T204" s="123">
        <v>61.4</v>
      </c>
      <c r="U204" s="123"/>
      <c r="V204" s="124"/>
      <c r="W204" s="123"/>
      <c r="X204" s="123"/>
    </row>
    <row r="205" spans="1:24" s="92" customFormat="1" ht="9.75">
      <c r="A205" s="121" t="s">
        <v>212</v>
      </c>
      <c r="B205" s="122">
        <v>42</v>
      </c>
      <c r="C205" s="123">
        <v>37.1</v>
      </c>
      <c r="D205" s="123">
        <v>63</v>
      </c>
      <c r="E205" s="123">
        <v>50.9</v>
      </c>
      <c r="F205" s="123">
        <v>68.4</v>
      </c>
      <c r="G205" s="123">
        <v>283.1</v>
      </c>
      <c r="H205" s="123">
        <v>69</v>
      </c>
      <c r="I205" s="123">
        <v>49</v>
      </c>
      <c r="J205" s="123">
        <v>58.1</v>
      </c>
      <c r="K205" s="123">
        <v>65.5</v>
      </c>
      <c r="L205" s="123">
        <v>57.9</v>
      </c>
      <c r="M205" s="123">
        <v>86.7</v>
      </c>
      <c r="N205" s="123">
        <v>57.2</v>
      </c>
      <c r="O205" s="123">
        <v>59.6</v>
      </c>
      <c r="P205" s="123">
        <v>49.3</v>
      </c>
      <c r="Q205" s="123">
        <v>67.1</v>
      </c>
      <c r="R205" s="123">
        <v>67</v>
      </c>
      <c r="S205" s="123">
        <v>67.1</v>
      </c>
      <c r="T205" s="123">
        <v>67</v>
      </c>
      <c r="U205" s="123"/>
      <c r="V205" s="124"/>
      <c r="W205" s="123"/>
      <c r="X205" s="123"/>
    </row>
    <row r="206" spans="1:24" s="92" customFormat="1" ht="9.75">
      <c r="A206" s="121" t="s">
        <v>213</v>
      </c>
      <c r="B206" s="122">
        <v>46.9</v>
      </c>
      <c r="C206" s="123">
        <v>42.1</v>
      </c>
      <c r="D206" s="123">
        <v>65.4</v>
      </c>
      <c r="E206" s="123">
        <v>55.6</v>
      </c>
      <c r="F206" s="123">
        <v>71</v>
      </c>
      <c r="G206" s="123">
        <v>281</v>
      </c>
      <c r="H206" s="123">
        <v>69.6</v>
      </c>
      <c r="I206" s="123">
        <v>52.9</v>
      </c>
      <c r="J206" s="123">
        <v>60.5</v>
      </c>
      <c r="K206" s="123">
        <v>67.1</v>
      </c>
      <c r="L206" s="123">
        <v>61</v>
      </c>
      <c r="M206" s="123">
        <v>88.3</v>
      </c>
      <c r="N206" s="123">
        <v>59.1</v>
      </c>
      <c r="O206" s="123">
        <v>59.6</v>
      </c>
      <c r="P206" s="123">
        <v>49.3</v>
      </c>
      <c r="Q206" s="123">
        <v>65.2</v>
      </c>
      <c r="R206" s="123">
        <v>70.4</v>
      </c>
      <c r="S206" s="123">
        <v>70</v>
      </c>
      <c r="T206" s="123">
        <v>70</v>
      </c>
      <c r="U206" s="123"/>
      <c r="V206" s="124"/>
      <c r="W206" s="123"/>
      <c r="X206" s="123"/>
    </row>
    <row r="207" spans="1:24" s="92" customFormat="1" ht="9.75">
      <c r="A207" s="121" t="s">
        <v>214</v>
      </c>
      <c r="B207" s="122">
        <v>49.4</v>
      </c>
      <c r="C207" s="123">
        <v>44.5</v>
      </c>
      <c r="D207" s="123">
        <v>66.6</v>
      </c>
      <c r="E207" s="123">
        <v>60.3</v>
      </c>
      <c r="F207" s="123">
        <v>72.2</v>
      </c>
      <c r="G207" s="123">
        <v>283.3</v>
      </c>
      <c r="H207" s="123">
        <v>71</v>
      </c>
      <c r="I207" s="123">
        <v>54.7</v>
      </c>
      <c r="J207" s="123">
        <v>61.2</v>
      </c>
      <c r="K207" s="123">
        <v>68.7</v>
      </c>
      <c r="L207" s="123">
        <v>64</v>
      </c>
      <c r="M207" s="123">
        <v>88.4</v>
      </c>
      <c r="N207" s="123">
        <v>62.8</v>
      </c>
      <c r="O207" s="123">
        <v>59.6</v>
      </c>
      <c r="P207" s="123">
        <v>49.3</v>
      </c>
      <c r="Q207" s="123">
        <v>66</v>
      </c>
      <c r="R207" s="123">
        <v>72.9</v>
      </c>
      <c r="S207" s="123">
        <v>71.7</v>
      </c>
      <c r="T207" s="123">
        <v>72.5</v>
      </c>
      <c r="U207" s="123"/>
      <c r="V207" s="124"/>
      <c r="W207" s="123"/>
      <c r="X207" s="123"/>
    </row>
    <row r="208" spans="1:24" s="92" customFormat="1" ht="9.75">
      <c r="A208" s="121" t="s">
        <v>215</v>
      </c>
      <c r="B208" s="122">
        <v>52</v>
      </c>
      <c r="C208" s="123">
        <v>46.9</v>
      </c>
      <c r="D208" s="123">
        <v>68.3</v>
      </c>
      <c r="E208" s="123">
        <v>64.6</v>
      </c>
      <c r="F208" s="123">
        <v>77.4</v>
      </c>
      <c r="G208" s="123">
        <v>296.1</v>
      </c>
      <c r="H208" s="123">
        <v>75.7</v>
      </c>
      <c r="I208" s="123">
        <v>60</v>
      </c>
      <c r="J208" s="123">
        <v>65.7</v>
      </c>
      <c r="K208" s="123">
        <v>75.5</v>
      </c>
      <c r="L208" s="123">
        <v>67.7</v>
      </c>
      <c r="M208" s="123">
        <v>89.2</v>
      </c>
      <c r="N208" s="123">
        <v>76.6</v>
      </c>
      <c r="O208" s="123">
        <v>68.3</v>
      </c>
      <c r="P208" s="123">
        <v>49.3</v>
      </c>
      <c r="Q208" s="123">
        <v>77</v>
      </c>
      <c r="R208" s="123">
        <v>78</v>
      </c>
      <c r="S208" s="123">
        <v>75.5</v>
      </c>
      <c r="T208" s="123">
        <v>77.9</v>
      </c>
      <c r="U208" s="123"/>
      <c r="V208" s="124">
        <v>76.2</v>
      </c>
      <c r="W208" s="123"/>
      <c r="X208" s="123"/>
    </row>
    <row r="209" spans="1:24" s="92" customFormat="1" ht="9.75">
      <c r="A209" s="121" t="s">
        <v>216</v>
      </c>
      <c r="B209" s="122">
        <v>54.7</v>
      </c>
      <c r="C209" s="123">
        <v>49.2</v>
      </c>
      <c r="D209" s="123">
        <v>75.2</v>
      </c>
      <c r="E209" s="123">
        <v>67.8</v>
      </c>
      <c r="F209" s="123">
        <v>81</v>
      </c>
      <c r="G209" s="123">
        <v>285.5</v>
      </c>
      <c r="H209" s="123">
        <v>78.2</v>
      </c>
      <c r="I209" s="123">
        <v>64.1</v>
      </c>
      <c r="J209" s="123">
        <v>69.8</v>
      </c>
      <c r="K209" s="123">
        <v>78.4</v>
      </c>
      <c r="L209" s="123">
        <v>71.2</v>
      </c>
      <c r="M209" s="123">
        <v>91.4</v>
      </c>
      <c r="N209" s="123">
        <v>76.5</v>
      </c>
      <c r="O209" s="123">
        <v>72.4</v>
      </c>
      <c r="P209" s="123">
        <v>49.3</v>
      </c>
      <c r="Q209" s="123">
        <v>77.8</v>
      </c>
      <c r="R209" s="123">
        <v>81.3</v>
      </c>
      <c r="S209" s="123">
        <v>78.8</v>
      </c>
      <c r="T209" s="123">
        <v>81.3</v>
      </c>
      <c r="U209" s="123">
        <v>59</v>
      </c>
      <c r="V209" s="124">
        <v>80</v>
      </c>
      <c r="W209" s="123"/>
      <c r="X209" s="123"/>
    </row>
    <row r="210" spans="1:24" s="92" customFormat="1" ht="9.75">
      <c r="A210" s="121" t="s">
        <v>217</v>
      </c>
      <c r="B210" s="122">
        <v>58.7</v>
      </c>
      <c r="C210" s="123">
        <v>52.5</v>
      </c>
      <c r="D210" s="123">
        <v>76.7</v>
      </c>
      <c r="E210" s="123">
        <v>74.5</v>
      </c>
      <c r="F210" s="123">
        <v>82.7</v>
      </c>
      <c r="G210" s="123">
        <v>274.1</v>
      </c>
      <c r="H210" s="123">
        <v>80</v>
      </c>
      <c r="I210" s="123">
        <v>65</v>
      </c>
      <c r="J210" s="123">
        <v>72.4</v>
      </c>
      <c r="K210" s="123">
        <v>80.3</v>
      </c>
      <c r="L210" s="123">
        <v>74</v>
      </c>
      <c r="M210" s="123">
        <v>95.2</v>
      </c>
      <c r="N210" s="123">
        <v>76.5</v>
      </c>
      <c r="O210" s="123">
        <v>72.4</v>
      </c>
      <c r="P210" s="123">
        <v>49.3</v>
      </c>
      <c r="Q210" s="123">
        <v>77.1</v>
      </c>
      <c r="R210" s="123">
        <v>83.9</v>
      </c>
      <c r="S210" s="123">
        <v>80.3</v>
      </c>
      <c r="T210" s="123">
        <v>83.9</v>
      </c>
      <c r="U210" s="123">
        <v>62.1</v>
      </c>
      <c r="V210" s="124">
        <v>83.2</v>
      </c>
      <c r="W210" s="123"/>
      <c r="X210" s="123"/>
    </row>
    <row r="211" spans="1:24" s="92" customFormat="1" ht="9.75">
      <c r="A211" s="121" t="s">
        <v>218</v>
      </c>
      <c r="B211" s="122">
        <v>61.5</v>
      </c>
      <c r="C211" s="123">
        <v>55.5</v>
      </c>
      <c r="D211" s="123">
        <v>76.8</v>
      </c>
      <c r="E211" s="123">
        <v>77.4</v>
      </c>
      <c r="F211" s="123">
        <v>84.8</v>
      </c>
      <c r="G211" s="123">
        <v>276.4</v>
      </c>
      <c r="H211" s="123">
        <v>82.8</v>
      </c>
      <c r="I211" s="123">
        <v>65.9</v>
      </c>
      <c r="J211" s="123">
        <v>74.6</v>
      </c>
      <c r="K211" s="123">
        <v>83.2</v>
      </c>
      <c r="L211" s="123">
        <v>74.6</v>
      </c>
      <c r="M211" s="123">
        <v>96.3</v>
      </c>
      <c r="N211" s="123">
        <v>82</v>
      </c>
      <c r="O211" s="123">
        <v>78.3</v>
      </c>
      <c r="P211" s="123">
        <v>58.5</v>
      </c>
      <c r="Q211" s="123">
        <v>78.8</v>
      </c>
      <c r="R211" s="123">
        <v>84.6</v>
      </c>
      <c r="S211" s="123">
        <v>81.9</v>
      </c>
      <c r="T211" s="123">
        <v>84.6</v>
      </c>
      <c r="U211" s="125">
        <v>64.3</v>
      </c>
      <c r="V211" s="124">
        <v>85.1</v>
      </c>
      <c r="W211" s="123"/>
      <c r="X211" s="123"/>
    </row>
    <row r="212" spans="1:24" s="92" customFormat="1" ht="9.75">
      <c r="A212" s="121" t="s">
        <v>219</v>
      </c>
      <c r="B212" s="122">
        <v>63.5</v>
      </c>
      <c r="C212" s="123">
        <v>57.6</v>
      </c>
      <c r="D212" s="123">
        <v>77.6</v>
      </c>
      <c r="E212" s="123">
        <v>77.8</v>
      </c>
      <c r="F212" s="123">
        <v>86.5</v>
      </c>
      <c r="G212" s="123">
        <v>269.5</v>
      </c>
      <c r="H212" s="123">
        <v>85.2</v>
      </c>
      <c r="I212" s="123">
        <v>66.3</v>
      </c>
      <c r="J212" s="123">
        <v>77</v>
      </c>
      <c r="K212" s="123">
        <v>85.4</v>
      </c>
      <c r="L212" s="123">
        <v>76.4</v>
      </c>
      <c r="M212" s="123">
        <v>97.8</v>
      </c>
      <c r="N212" s="123">
        <v>84.6</v>
      </c>
      <c r="O212" s="123">
        <v>81.1</v>
      </c>
      <c r="P212" s="123">
        <v>61.6</v>
      </c>
      <c r="Q212" s="123">
        <v>80.7</v>
      </c>
      <c r="R212" s="123">
        <v>86.4</v>
      </c>
      <c r="S212" s="123">
        <v>84.2</v>
      </c>
      <c r="T212" s="123">
        <v>86.4</v>
      </c>
      <c r="U212" s="123">
        <v>65.9</v>
      </c>
      <c r="V212" s="124">
        <v>87.3</v>
      </c>
      <c r="W212" s="123"/>
      <c r="X212" s="123"/>
    </row>
    <row r="213" spans="1:24" s="92" customFormat="1" ht="9.75">
      <c r="A213" s="121" t="s">
        <v>220</v>
      </c>
      <c r="B213" s="122">
        <v>65.4</v>
      </c>
      <c r="C213" s="123">
        <v>59.6</v>
      </c>
      <c r="D213" s="123">
        <v>78.1</v>
      </c>
      <c r="E213" s="123">
        <v>79</v>
      </c>
      <c r="F213" s="123">
        <v>88.3</v>
      </c>
      <c r="G213" s="123">
        <v>265.3</v>
      </c>
      <c r="H213" s="123">
        <v>87.9</v>
      </c>
      <c r="I213" s="123">
        <v>67.1</v>
      </c>
      <c r="J213" s="123">
        <v>79.1</v>
      </c>
      <c r="K213" s="123">
        <v>86.5</v>
      </c>
      <c r="L213" s="123">
        <v>77.1</v>
      </c>
      <c r="M213" s="123">
        <v>100.5</v>
      </c>
      <c r="N213" s="123">
        <v>86.4</v>
      </c>
      <c r="O213" s="123">
        <v>81.1</v>
      </c>
      <c r="P213" s="123">
        <v>61.6</v>
      </c>
      <c r="Q213" s="123">
        <v>85.3</v>
      </c>
      <c r="R213" s="123">
        <v>88.2</v>
      </c>
      <c r="S213" s="123">
        <v>85.7</v>
      </c>
      <c r="T213" s="123">
        <v>88.2</v>
      </c>
      <c r="U213" s="123">
        <v>67.9</v>
      </c>
      <c r="V213" s="124">
        <v>89.4</v>
      </c>
      <c r="W213" s="123"/>
      <c r="X213" s="123"/>
    </row>
    <row r="214" spans="1:24" s="92" customFormat="1" ht="9.75">
      <c r="A214" s="121" t="s">
        <v>221</v>
      </c>
      <c r="B214" s="122">
        <v>67</v>
      </c>
      <c r="C214" s="123">
        <v>62.3</v>
      </c>
      <c r="D214" s="123">
        <v>78.2</v>
      </c>
      <c r="E214" s="123">
        <v>78.2</v>
      </c>
      <c r="F214" s="123">
        <v>89.5</v>
      </c>
      <c r="G214" s="123">
        <v>259.2</v>
      </c>
      <c r="H214" s="123">
        <v>89.1</v>
      </c>
      <c r="I214" s="123">
        <v>70.1</v>
      </c>
      <c r="J214" s="123">
        <v>80.2</v>
      </c>
      <c r="K214" s="123">
        <v>87.7</v>
      </c>
      <c r="L214" s="123">
        <v>77.9</v>
      </c>
      <c r="M214" s="123">
        <v>101.1</v>
      </c>
      <c r="N214" s="123">
        <v>84.1</v>
      </c>
      <c r="O214" s="123">
        <v>87.1</v>
      </c>
      <c r="P214" s="123">
        <v>61.6</v>
      </c>
      <c r="Q214" s="123">
        <v>84.3</v>
      </c>
      <c r="R214" s="123">
        <v>88.7</v>
      </c>
      <c r="S214" s="123">
        <v>86.3</v>
      </c>
      <c r="T214" s="123">
        <v>88.7</v>
      </c>
      <c r="U214" s="123">
        <v>69.4</v>
      </c>
      <c r="V214" s="124">
        <v>90.9</v>
      </c>
      <c r="W214" s="123"/>
      <c r="X214" s="123"/>
    </row>
    <row r="215" spans="1:24" s="92" customFormat="1" ht="9.75">
      <c r="A215" s="121" t="s">
        <v>222</v>
      </c>
      <c r="B215" s="122">
        <v>67.5</v>
      </c>
      <c r="C215" s="123">
        <v>63</v>
      </c>
      <c r="D215" s="123">
        <v>79.6</v>
      </c>
      <c r="E215" s="123">
        <v>77.8</v>
      </c>
      <c r="F215" s="123">
        <v>89.8</v>
      </c>
      <c r="G215" s="123">
        <v>243.3</v>
      </c>
      <c r="H215" s="123">
        <v>91.2</v>
      </c>
      <c r="I215" s="123">
        <v>71.3</v>
      </c>
      <c r="J215" s="123">
        <v>80.7</v>
      </c>
      <c r="K215" s="123">
        <v>88.4</v>
      </c>
      <c r="L215" s="123">
        <v>78.1</v>
      </c>
      <c r="M215" s="123">
        <v>101.7</v>
      </c>
      <c r="N215" s="123">
        <v>82.9</v>
      </c>
      <c r="O215" s="123">
        <v>90.1</v>
      </c>
      <c r="P215" s="123">
        <v>61.6</v>
      </c>
      <c r="Q215" s="123">
        <v>82.8</v>
      </c>
      <c r="R215" s="123">
        <v>88.7</v>
      </c>
      <c r="S215" s="123">
        <v>86</v>
      </c>
      <c r="T215" s="123">
        <v>88.5</v>
      </c>
      <c r="U215" s="123">
        <v>70</v>
      </c>
      <c r="V215" s="124">
        <v>91.3</v>
      </c>
      <c r="W215" s="123"/>
      <c r="X215" s="123"/>
    </row>
    <row r="216" spans="1:24" s="92" customFormat="1" ht="9.75">
      <c r="A216" s="121" t="s">
        <v>223</v>
      </c>
      <c r="B216" s="122">
        <v>68.6</v>
      </c>
      <c r="C216" s="123">
        <v>64.6</v>
      </c>
      <c r="D216" s="123">
        <v>79.8</v>
      </c>
      <c r="E216" s="123">
        <v>77.8</v>
      </c>
      <c r="F216" s="123">
        <v>90.1</v>
      </c>
      <c r="G216" s="123">
        <v>227.4</v>
      </c>
      <c r="H216" s="123">
        <v>92.2</v>
      </c>
      <c r="I216" s="123">
        <v>71.7</v>
      </c>
      <c r="J216" s="123">
        <v>81.9</v>
      </c>
      <c r="K216" s="123">
        <v>88.5</v>
      </c>
      <c r="L216" s="123">
        <v>78.2</v>
      </c>
      <c r="M216" s="123">
        <v>101.8</v>
      </c>
      <c r="N216" s="123">
        <v>83.2</v>
      </c>
      <c r="O216" s="123">
        <v>90.1</v>
      </c>
      <c r="P216" s="123">
        <v>61.6</v>
      </c>
      <c r="Q216" s="123">
        <v>87.8</v>
      </c>
      <c r="R216" s="123">
        <v>89</v>
      </c>
      <c r="S216" s="123">
        <v>86.5</v>
      </c>
      <c r="T216" s="123">
        <v>88.9</v>
      </c>
      <c r="U216" s="123">
        <v>70.9</v>
      </c>
      <c r="V216" s="124">
        <v>91.6</v>
      </c>
      <c r="W216" s="123"/>
      <c r="X216" s="123"/>
    </row>
    <row r="217" spans="1:24" s="92" customFormat="1" ht="9.75">
      <c r="A217" s="121" t="s">
        <v>224</v>
      </c>
      <c r="B217" s="122">
        <v>70.7</v>
      </c>
      <c r="C217" s="123">
        <v>67.2</v>
      </c>
      <c r="D217" s="123">
        <v>81.6</v>
      </c>
      <c r="E217" s="123">
        <v>78.5</v>
      </c>
      <c r="F217" s="123">
        <v>91.3</v>
      </c>
      <c r="G217" s="123">
        <v>202.7</v>
      </c>
      <c r="H217" s="123">
        <v>93.1</v>
      </c>
      <c r="I217" s="123">
        <v>77.8</v>
      </c>
      <c r="J217" s="123">
        <v>83.4</v>
      </c>
      <c r="K217" s="123">
        <v>88.5</v>
      </c>
      <c r="L217" s="123">
        <v>79.6</v>
      </c>
      <c r="M217" s="123">
        <v>101.4</v>
      </c>
      <c r="N217" s="123">
        <v>81.9</v>
      </c>
      <c r="O217" s="123">
        <v>90.1</v>
      </c>
      <c r="P217" s="123">
        <v>61.6</v>
      </c>
      <c r="Q217" s="123">
        <v>87</v>
      </c>
      <c r="R217" s="123">
        <v>91</v>
      </c>
      <c r="S217" s="123">
        <v>89.1</v>
      </c>
      <c r="T217" s="123">
        <v>90.8</v>
      </c>
      <c r="U217" s="123">
        <v>72.9</v>
      </c>
      <c r="V217" s="124">
        <v>92.7</v>
      </c>
      <c r="W217" s="123"/>
      <c r="X217" s="123"/>
    </row>
    <row r="218" spans="1:24" s="92" customFormat="1" ht="9.75">
      <c r="A218" s="93" t="s">
        <v>225</v>
      </c>
      <c r="B218" s="122">
        <v>73</v>
      </c>
      <c r="C218" s="123">
        <v>69.5</v>
      </c>
      <c r="D218" s="123">
        <v>83</v>
      </c>
      <c r="E218" s="123">
        <v>81</v>
      </c>
      <c r="F218" s="123">
        <v>94.2</v>
      </c>
      <c r="G218" s="123">
        <v>209.9</v>
      </c>
      <c r="H218" s="123">
        <v>95.6</v>
      </c>
      <c r="I218" s="123">
        <v>80</v>
      </c>
      <c r="J218" s="123">
        <v>86.1</v>
      </c>
      <c r="K218" s="123">
        <v>90.2</v>
      </c>
      <c r="L218" s="123">
        <v>80.4</v>
      </c>
      <c r="M218" s="123">
        <v>100.7</v>
      </c>
      <c r="N218" s="123">
        <v>89.8</v>
      </c>
      <c r="O218" s="123">
        <v>90.1</v>
      </c>
      <c r="P218" s="123">
        <v>61.6</v>
      </c>
      <c r="Q218" s="123">
        <v>105.1</v>
      </c>
      <c r="R218" s="123">
        <v>92.8</v>
      </c>
      <c r="S218" s="123">
        <v>91.1</v>
      </c>
      <c r="T218" s="123">
        <v>92.6</v>
      </c>
      <c r="U218" s="123">
        <v>75.5</v>
      </c>
      <c r="V218" s="124">
        <v>94.9</v>
      </c>
      <c r="W218" s="123"/>
      <c r="X218" s="123"/>
    </row>
    <row r="219" spans="1:24" s="92" customFormat="1" ht="9.75">
      <c r="A219" s="121" t="s">
        <v>226</v>
      </c>
      <c r="B219" s="122">
        <v>76.5</v>
      </c>
      <c r="C219" s="123">
        <v>72.1</v>
      </c>
      <c r="D219" s="123">
        <v>89.2</v>
      </c>
      <c r="E219" s="123">
        <v>86.6</v>
      </c>
      <c r="F219" s="123">
        <v>96.8</v>
      </c>
      <c r="G219" s="123">
        <v>205.4</v>
      </c>
      <c r="H219" s="123">
        <v>96.1</v>
      </c>
      <c r="I219" s="123">
        <v>81.6</v>
      </c>
      <c r="J219" s="123">
        <v>90.8</v>
      </c>
      <c r="K219" s="123">
        <v>91.9</v>
      </c>
      <c r="L219" s="123">
        <v>82</v>
      </c>
      <c r="M219" s="123">
        <v>101.1</v>
      </c>
      <c r="N219" s="123">
        <v>95.9</v>
      </c>
      <c r="O219" s="123">
        <v>90.2</v>
      </c>
      <c r="P219" s="123">
        <v>61.6</v>
      </c>
      <c r="Q219" s="123">
        <v>110.7</v>
      </c>
      <c r="R219" s="123">
        <v>95.1</v>
      </c>
      <c r="S219" s="123">
        <v>94.9</v>
      </c>
      <c r="T219" s="123">
        <v>95.1</v>
      </c>
      <c r="U219" s="123">
        <v>79.3</v>
      </c>
      <c r="V219" s="124">
        <v>96.9</v>
      </c>
      <c r="W219" s="123"/>
      <c r="X219" s="123"/>
    </row>
    <row r="220" spans="1:24" s="92" customFormat="1" ht="9.75">
      <c r="A220" s="121" t="s">
        <v>227</v>
      </c>
      <c r="B220" s="122">
        <v>80.2</v>
      </c>
      <c r="C220" s="123">
        <v>76.7</v>
      </c>
      <c r="D220" s="123">
        <v>89.8</v>
      </c>
      <c r="E220" s="123">
        <v>88.2</v>
      </c>
      <c r="F220" s="123">
        <v>99.8</v>
      </c>
      <c r="G220" s="123">
        <v>199.8</v>
      </c>
      <c r="H220" s="123">
        <v>98.4</v>
      </c>
      <c r="I220" s="123">
        <v>88.8</v>
      </c>
      <c r="J220" s="123">
        <v>93.1</v>
      </c>
      <c r="K220" s="123">
        <v>93.3</v>
      </c>
      <c r="L220" s="123">
        <v>84.5</v>
      </c>
      <c r="M220" s="123">
        <v>101.6</v>
      </c>
      <c r="N220" s="123">
        <v>97.8</v>
      </c>
      <c r="O220" s="123">
        <v>90.5</v>
      </c>
      <c r="P220" s="123">
        <v>61.6</v>
      </c>
      <c r="Q220" s="123">
        <v>103.7</v>
      </c>
      <c r="R220" s="123">
        <v>96</v>
      </c>
      <c r="S220" s="123">
        <v>96</v>
      </c>
      <c r="T220" s="123">
        <v>96.2</v>
      </c>
      <c r="U220" s="123">
        <v>82.7</v>
      </c>
      <c r="V220" s="124">
        <v>99.5</v>
      </c>
      <c r="W220" s="123"/>
      <c r="X220" s="123"/>
    </row>
    <row r="221" spans="1:24" s="92" customFormat="1" ht="9.75">
      <c r="A221" s="121" t="s">
        <v>228</v>
      </c>
      <c r="B221" s="122">
        <v>83.5</v>
      </c>
      <c r="C221" s="123">
        <v>80</v>
      </c>
      <c r="D221" s="123">
        <v>93.2</v>
      </c>
      <c r="E221" s="123">
        <v>91.6</v>
      </c>
      <c r="F221" s="123">
        <v>101.2</v>
      </c>
      <c r="G221" s="123">
        <v>188.5</v>
      </c>
      <c r="H221" s="123">
        <v>101.4</v>
      </c>
      <c r="I221" s="123">
        <v>89.7</v>
      </c>
      <c r="J221" s="123">
        <v>94.9</v>
      </c>
      <c r="K221" s="123">
        <v>94.8</v>
      </c>
      <c r="L221" s="123">
        <v>87.8</v>
      </c>
      <c r="M221" s="123">
        <v>102.7</v>
      </c>
      <c r="N221" s="123">
        <v>97.6</v>
      </c>
      <c r="O221" s="123">
        <v>90.7</v>
      </c>
      <c r="P221" s="123">
        <v>83.4</v>
      </c>
      <c r="Q221" s="123">
        <v>104</v>
      </c>
      <c r="R221" s="123">
        <v>96.5</v>
      </c>
      <c r="S221" s="123">
        <v>97</v>
      </c>
      <c r="T221" s="123">
        <v>96.8</v>
      </c>
      <c r="U221" s="123">
        <v>85.5</v>
      </c>
      <c r="V221" s="124">
        <v>100.6</v>
      </c>
      <c r="W221" s="123"/>
      <c r="X221" s="123"/>
    </row>
    <row r="222" spans="1:24" s="92" customFormat="1" ht="9.75">
      <c r="A222" s="121" t="s">
        <v>229</v>
      </c>
      <c r="B222" s="122">
        <v>85.9</v>
      </c>
      <c r="C222" s="123">
        <v>82.3</v>
      </c>
      <c r="D222" s="123">
        <v>95</v>
      </c>
      <c r="E222" s="123">
        <v>94.5</v>
      </c>
      <c r="F222" s="123">
        <v>100.9</v>
      </c>
      <c r="G222" s="123">
        <v>172.7</v>
      </c>
      <c r="H222" s="123">
        <v>98.7</v>
      </c>
      <c r="I222" s="123">
        <v>93.6</v>
      </c>
      <c r="J222" s="123">
        <v>95.5</v>
      </c>
      <c r="K222" s="123">
        <v>97.1</v>
      </c>
      <c r="L222" s="123">
        <v>93.3</v>
      </c>
      <c r="M222" s="123">
        <v>104.4</v>
      </c>
      <c r="N222" s="123">
        <v>97.5</v>
      </c>
      <c r="O222" s="123">
        <v>90.9</v>
      </c>
      <c r="P222" s="123">
        <v>87.3</v>
      </c>
      <c r="Q222" s="123">
        <v>103.9</v>
      </c>
      <c r="R222" s="123">
        <v>97.3</v>
      </c>
      <c r="S222" s="123">
        <v>97.9</v>
      </c>
      <c r="T222" s="123">
        <v>97.5</v>
      </c>
      <c r="U222" s="123">
        <v>87.9</v>
      </c>
      <c r="V222" s="124">
        <v>100.4</v>
      </c>
      <c r="W222" s="123"/>
      <c r="X222" s="123"/>
    </row>
    <row r="223" spans="1:24" s="92" customFormat="1" ht="9.75">
      <c r="A223" s="121" t="s">
        <v>230</v>
      </c>
      <c r="B223" s="122">
        <v>88.9</v>
      </c>
      <c r="C223" s="123">
        <v>86.5</v>
      </c>
      <c r="D223" s="123">
        <v>95</v>
      </c>
      <c r="E223" s="123">
        <v>94.5</v>
      </c>
      <c r="F223" s="123">
        <v>100.1</v>
      </c>
      <c r="G223" s="123">
        <v>148.4</v>
      </c>
      <c r="H223" s="123">
        <v>97.4</v>
      </c>
      <c r="I223" s="123">
        <v>95.9</v>
      </c>
      <c r="J223" s="123">
        <v>95.8</v>
      </c>
      <c r="K223" s="123">
        <v>97.4</v>
      </c>
      <c r="L223" s="123">
        <v>94.4</v>
      </c>
      <c r="M223" s="123">
        <v>104</v>
      </c>
      <c r="N223" s="123">
        <v>97.8</v>
      </c>
      <c r="O223" s="123">
        <v>90.9</v>
      </c>
      <c r="P223" s="123">
        <v>87.3</v>
      </c>
      <c r="Q223" s="123">
        <v>104.3</v>
      </c>
      <c r="R223" s="123">
        <v>97.3</v>
      </c>
      <c r="S223" s="123">
        <v>97.4</v>
      </c>
      <c r="T223" s="123">
        <v>97.5</v>
      </c>
      <c r="U223" s="123">
        <v>90.7</v>
      </c>
      <c r="V223" s="124">
        <v>99.6</v>
      </c>
      <c r="W223" s="123"/>
      <c r="X223" s="123"/>
    </row>
    <row r="224" spans="1:24" s="92" customFormat="1" ht="9.75">
      <c r="A224" s="121" t="s">
        <v>231</v>
      </c>
      <c r="B224" s="122">
        <v>91.3</v>
      </c>
      <c r="C224" s="123">
        <v>89.9</v>
      </c>
      <c r="D224" s="123">
        <v>95.6</v>
      </c>
      <c r="E224" s="123">
        <v>94.5</v>
      </c>
      <c r="F224" s="123">
        <v>99</v>
      </c>
      <c r="G224" s="123">
        <v>128.3</v>
      </c>
      <c r="H224" s="123">
        <v>97.5</v>
      </c>
      <c r="I224" s="123">
        <v>96.5</v>
      </c>
      <c r="J224" s="123">
        <v>96.4</v>
      </c>
      <c r="K224" s="123">
        <v>98.2</v>
      </c>
      <c r="L224" s="123">
        <v>97.9</v>
      </c>
      <c r="M224" s="123">
        <v>103.5</v>
      </c>
      <c r="N224" s="123">
        <v>97.2</v>
      </c>
      <c r="O224" s="123">
        <v>90.9</v>
      </c>
      <c r="P224" s="123">
        <v>92.8</v>
      </c>
      <c r="Q224" s="123">
        <v>104.8</v>
      </c>
      <c r="R224" s="123">
        <v>97.6</v>
      </c>
      <c r="S224" s="123">
        <v>96.8</v>
      </c>
      <c r="T224" s="123">
        <v>97.9</v>
      </c>
      <c r="U224" s="123">
        <v>92.5</v>
      </c>
      <c r="V224" s="124">
        <v>99</v>
      </c>
      <c r="W224" s="123"/>
      <c r="X224" s="123"/>
    </row>
    <row r="225" spans="1:24" s="92" customFormat="1" ht="9.75">
      <c r="A225" s="121" t="s">
        <v>232</v>
      </c>
      <c r="B225" s="98">
        <v>93.8</v>
      </c>
      <c r="C225" s="125">
        <v>92.3</v>
      </c>
      <c r="D225" s="125">
        <v>97.6</v>
      </c>
      <c r="E225" s="125">
        <v>97</v>
      </c>
      <c r="F225" s="125">
        <v>100.4</v>
      </c>
      <c r="G225" s="125">
        <v>122.7</v>
      </c>
      <c r="H225" s="125">
        <v>98.9</v>
      </c>
      <c r="I225" s="125">
        <v>98.5</v>
      </c>
      <c r="J225" s="125">
        <v>98.5</v>
      </c>
      <c r="K225" s="125">
        <v>98.9</v>
      </c>
      <c r="L225" s="125">
        <v>99.1</v>
      </c>
      <c r="M225" s="125">
        <v>101.1</v>
      </c>
      <c r="N225" s="125">
        <v>100.4</v>
      </c>
      <c r="O225" s="125">
        <v>92.5</v>
      </c>
      <c r="P225" s="125">
        <v>98.2</v>
      </c>
      <c r="Q225" s="125">
        <v>107.2</v>
      </c>
      <c r="R225" s="125">
        <v>99.1</v>
      </c>
      <c r="S225" s="125">
        <v>98.5</v>
      </c>
      <c r="T225" s="125">
        <v>99.4</v>
      </c>
      <c r="U225" s="125">
        <v>94.7</v>
      </c>
      <c r="V225" s="126">
        <v>100.2</v>
      </c>
      <c r="W225" s="125"/>
      <c r="X225" s="125"/>
    </row>
    <row r="226" spans="1:24" s="92" customFormat="1" ht="9.75">
      <c r="A226" s="121" t="s">
        <v>233</v>
      </c>
      <c r="B226" s="98">
        <v>95.8</v>
      </c>
      <c r="C226" s="125">
        <v>94.1</v>
      </c>
      <c r="D226" s="125">
        <v>99.3</v>
      </c>
      <c r="E226" s="125">
        <v>99.8</v>
      </c>
      <c r="F226" s="125">
        <v>100.4</v>
      </c>
      <c r="G226" s="125">
        <v>122.1</v>
      </c>
      <c r="H226" s="125">
        <v>97.5</v>
      </c>
      <c r="I226" s="125">
        <v>99.4</v>
      </c>
      <c r="J226" s="125">
        <v>98.9</v>
      </c>
      <c r="K226" s="125">
        <v>99.5</v>
      </c>
      <c r="L226" s="125">
        <v>100</v>
      </c>
      <c r="M226" s="125">
        <v>101.7</v>
      </c>
      <c r="N226" s="125">
        <v>100.6</v>
      </c>
      <c r="O226" s="125">
        <v>93.4</v>
      </c>
      <c r="P226" s="125">
        <v>100</v>
      </c>
      <c r="Q226" s="125">
        <v>117.5</v>
      </c>
      <c r="R226" s="125">
        <v>99.7</v>
      </c>
      <c r="S226" s="125">
        <v>99.1</v>
      </c>
      <c r="T226" s="125">
        <v>99.9</v>
      </c>
      <c r="U226" s="125">
        <v>96.8</v>
      </c>
      <c r="V226" s="126">
        <v>100.2</v>
      </c>
      <c r="W226" s="125"/>
      <c r="X226" s="125"/>
    </row>
    <row r="227" spans="1:24" s="92" customFormat="1" ht="9.75">
      <c r="A227" s="121" t="s">
        <v>234</v>
      </c>
      <c r="B227" s="98">
        <v>98</v>
      </c>
      <c r="C227" s="125">
        <v>97.4</v>
      </c>
      <c r="D227" s="125">
        <v>99.7</v>
      </c>
      <c r="E227" s="125">
        <v>99</v>
      </c>
      <c r="F227" s="125">
        <v>100.2</v>
      </c>
      <c r="G227" s="125">
        <v>112.8</v>
      </c>
      <c r="H227" s="125">
        <v>98.9</v>
      </c>
      <c r="I227" s="125">
        <v>99.8</v>
      </c>
      <c r="J227" s="125">
        <v>99.2</v>
      </c>
      <c r="K227" s="125">
        <v>100.4</v>
      </c>
      <c r="L227" s="125">
        <v>100</v>
      </c>
      <c r="M227" s="125">
        <v>101</v>
      </c>
      <c r="N227" s="125">
        <v>100.2</v>
      </c>
      <c r="O227" s="125">
        <v>100</v>
      </c>
      <c r="P227" s="125">
        <v>100</v>
      </c>
      <c r="Q227" s="125">
        <v>112.9</v>
      </c>
      <c r="R227" s="125">
        <v>100.2</v>
      </c>
      <c r="S227" s="125">
        <v>100.3</v>
      </c>
      <c r="T227" s="125">
        <v>100.2</v>
      </c>
      <c r="U227" s="125">
        <v>98.6</v>
      </c>
      <c r="V227" s="126">
        <v>100.1</v>
      </c>
      <c r="W227" s="125"/>
      <c r="X227" s="125"/>
    </row>
    <row r="228" spans="1:24" s="92" customFormat="1" ht="9.75">
      <c r="A228" s="121" t="s">
        <v>235</v>
      </c>
      <c r="B228" s="98">
        <v>100</v>
      </c>
      <c r="C228" s="125">
        <v>100</v>
      </c>
      <c r="D228" s="125">
        <v>100</v>
      </c>
      <c r="E228" s="125">
        <v>100</v>
      </c>
      <c r="F228" s="125">
        <v>100</v>
      </c>
      <c r="G228" s="125">
        <v>100</v>
      </c>
      <c r="H228" s="125">
        <v>100</v>
      </c>
      <c r="I228" s="125">
        <v>100</v>
      </c>
      <c r="J228" s="125">
        <v>100</v>
      </c>
      <c r="K228" s="125">
        <v>100</v>
      </c>
      <c r="L228" s="125">
        <v>100</v>
      </c>
      <c r="M228" s="125">
        <v>100</v>
      </c>
      <c r="N228" s="125">
        <v>100</v>
      </c>
      <c r="O228" s="125">
        <v>100</v>
      </c>
      <c r="P228" s="125">
        <v>100</v>
      </c>
      <c r="Q228" s="125">
        <v>100</v>
      </c>
      <c r="R228" s="125">
        <v>100</v>
      </c>
      <c r="S228" s="125">
        <v>100</v>
      </c>
      <c r="T228" s="125">
        <v>100</v>
      </c>
      <c r="U228" s="125">
        <v>100</v>
      </c>
      <c r="V228" s="126">
        <v>100</v>
      </c>
      <c r="W228" s="125"/>
      <c r="X228" s="125"/>
    </row>
    <row r="229" spans="1:24" s="92" customFormat="1" ht="9.75">
      <c r="A229" s="121" t="s">
        <v>236</v>
      </c>
      <c r="B229" s="98">
        <v>101.9</v>
      </c>
      <c r="C229" s="125">
        <v>102.1</v>
      </c>
      <c r="D229" s="125">
        <v>101.6</v>
      </c>
      <c r="E229" s="125">
        <v>100.5</v>
      </c>
      <c r="F229" s="125">
        <v>95.9</v>
      </c>
      <c r="G229" s="125">
        <v>72.5</v>
      </c>
      <c r="H229" s="125">
        <v>97.7</v>
      </c>
      <c r="I229" s="125">
        <v>100.2</v>
      </c>
      <c r="J229" s="125">
        <v>99.9</v>
      </c>
      <c r="K229" s="125">
        <v>100.2</v>
      </c>
      <c r="L229" s="125">
        <v>100</v>
      </c>
      <c r="M229" s="125">
        <v>98.8</v>
      </c>
      <c r="N229" s="125">
        <v>102.5</v>
      </c>
      <c r="O229" s="125">
        <v>100</v>
      </c>
      <c r="P229" s="125">
        <v>100</v>
      </c>
      <c r="Q229" s="125">
        <v>100.7</v>
      </c>
      <c r="R229" s="125">
        <v>99.1</v>
      </c>
      <c r="S229" s="125">
        <v>99.5</v>
      </c>
      <c r="T229" s="125">
        <v>99.1</v>
      </c>
      <c r="U229" s="125">
        <v>101.4</v>
      </c>
      <c r="V229" s="126">
        <v>96.3</v>
      </c>
      <c r="W229" s="125"/>
      <c r="X229" s="125"/>
    </row>
    <row r="230" spans="1:24" s="92" customFormat="1" ht="9.75">
      <c r="A230" s="121" t="s">
        <v>237</v>
      </c>
      <c r="B230" s="98">
        <v>103.3</v>
      </c>
      <c r="C230" s="125">
        <v>104</v>
      </c>
      <c r="D230" s="125">
        <v>102.8</v>
      </c>
      <c r="E230" s="125">
        <v>100.5</v>
      </c>
      <c r="F230" s="125">
        <v>92.9</v>
      </c>
      <c r="G230" s="125">
        <v>57.8</v>
      </c>
      <c r="H230" s="125">
        <v>94.6</v>
      </c>
      <c r="I230" s="125">
        <v>100.3</v>
      </c>
      <c r="J230" s="125">
        <v>98.9</v>
      </c>
      <c r="K230" s="125">
        <v>101.2</v>
      </c>
      <c r="L230" s="125">
        <v>100.9</v>
      </c>
      <c r="M230" s="125">
        <v>98.3</v>
      </c>
      <c r="N230" s="125">
        <v>107.4</v>
      </c>
      <c r="O230" s="125">
        <v>100</v>
      </c>
      <c r="P230" s="125">
        <v>100.1</v>
      </c>
      <c r="Q230" s="125">
        <v>98.5</v>
      </c>
      <c r="R230" s="125">
        <v>98.2</v>
      </c>
      <c r="S230" s="125">
        <v>99.7</v>
      </c>
      <c r="T230" s="125">
        <v>98.1</v>
      </c>
      <c r="U230" s="125">
        <v>102.5</v>
      </c>
      <c r="V230" s="126">
        <v>93.4</v>
      </c>
      <c r="W230" s="125"/>
      <c r="X230" s="125"/>
    </row>
    <row r="231" spans="1:24" s="92" customFormat="1" ht="9.75">
      <c r="A231" s="127" t="s">
        <v>238</v>
      </c>
      <c r="B231" s="98">
        <v>105</v>
      </c>
      <c r="C231" s="125">
        <v>106.1</v>
      </c>
      <c r="D231" s="125">
        <v>102.8</v>
      </c>
      <c r="E231" s="125">
        <v>100.5</v>
      </c>
      <c r="F231" s="125">
        <v>90.9</v>
      </c>
      <c r="G231" s="125">
        <v>47.6</v>
      </c>
      <c r="H231" s="125">
        <v>93.4</v>
      </c>
      <c r="I231" s="125">
        <v>100.5</v>
      </c>
      <c r="J231" s="125">
        <v>98</v>
      </c>
      <c r="K231" s="125">
        <v>101.1</v>
      </c>
      <c r="L231" s="125">
        <v>101</v>
      </c>
      <c r="M231" s="125">
        <v>96</v>
      </c>
      <c r="N231" s="125">
        <v>106.5</v>
      </c>
      <c r="O231" s="125">
        <v>104.1</v>
      </c>
      <c r="P231" s="125">
        <v>99.9</v>
      </c>
      <c r="Q231" s="125">
        <v>97.6</v>
      </c>
      <c r="R231" s="125">
        <v>97.7</v>
      </c>
      <c r="S231" s="125">
        <v>99.7</v>
      </c>
      <c r="T231" s="125">
        <v>97.7</v>
      </c>
      <c r="U231" s="125">
        <v>104</v>
      </c>
      <c r="V231" s="126">
        <v>91.5</v>
      </c>
      <c r="W231" s="125"/>
      <c r="X231" s="125"/>
    </row>
    <row r="232" spans="1:24" s="92" customFormat="1" ht="9.75">
      <c r="A232" s="128" t="s">
        <v>239</v>
      </c>
      <c r="B232" s="129">
        <v>106.2</v>
      </c>
      <c r="C232" s="130">
        <v>107.6</v>
      </c>
      <c r="D232" s="130">
        <v>102.5</v>
      </c>
      <c r="E232" s="130">
        <v>100.5</v>
      </c>
      <c r="F232" s="130">
        <v>89</v>
      </c>
      <c r="G232" s="130">
        <v>40</v>
      </c>
      <c r="H232" s="130">
        <v>90.2</v>
      </c>
      <c r="I232" s="130">
        <v>101</v>
      </c>
      <c r="J232" s="130">
        <v>97.4</v>
      </c>
      <c r="K232" s="130">
        <v>101.8</v>
      </c>
      <c r="L232" s="130">
        <v>101.3</v>
      </c>
      <c r="M232" s="130">
        <v>95.4</v>
      </c>
      <c r="N232" s="130">
        <v>107.5</v>
      </c>
      <c r="O232" s="130">
        <v>108.2</v>
      </c>
      <c r="P232" s="130">
        <v>99.8</v>
      </c>
      <c r="Q232" s="130">
        <v>108.9</v>
      </c>
      <c r="R232" s="130">
        <v>97.4</v>
      </c>
      <c r="S232" s="130">
        <v>98.8</v>
      </c>
      <c r="T232" s="130">
        <v>97.1</v>
      </c>
      <c r="U232" s="130">
        <v>105.1</v>
      </c>
      <c r="V232" s="131">
        <v>89.8</v>
      </c>
      <c r="W232" s="125"/>
      <c r="X232" s="125"/>
    </row>
    <row r="233" spans="1:24" s="92" customFormat="1" ht="9.75">
      <c r="A233" s="175" t="s">
        <v>403</v>
      </c>
      <c r="B233" s="132">
        <v>107.9</v>
      </c>
      <c r="C233" s="133">
        <v>109.3</v>
      </c>
      <c r="D233" s="133">
        <v>102.4</v>
      </c>
      <c r="E233" s="133">
        <v>102.7</v>
      </c>
      <c r="F233" s="133">
        <v>88.6</v>
      </c>
      <c r="G233" s="133">
        <v>34</v>
      </c>
      <c r="H233" s="133">
        <v>89.3</v>
      </c>
      <c r="I233" s="133">
        <v>101.4</v>
      </c>
      <c r="J233" s="133">
        <v>98.4</v>
      </c>
      <c r="K233" s="133">
        <v>100.9</v>
      </c>
      <c r="L233" s="133">
        <v>101.8</v>
      </c>
      <c r="M233" s="133">
        <v>94.2</v>
      </c>
      <c r="N233" s="133">
        <v>104.6</v>
      </c>
      <c r="O233" s="133">
        <v>108.2</v>
      </c>
      <c r="P233" s="133">
        <v>98.7</v>
      </c>
      <c r="Q233" s="133">
        <v>103.5</v>
      </c>
      <c r="R233" s="133">
        <v>97.2</v>
      </c>
      <c r="S233" s="133">
        <v>98.4</v>
      </c>
      <c r="T233" s="133">
        <v>96.8</v>
      </c>
      <c r="U233" s="133">
        <v>106.8</v>
      </c>
      <c r="V233" s="134">
        <v>89.3</v>
      </c>
      <c r="W233" s="125"/>
      <c r="X233" s="125"/>
    </row>
    <row r="234" spans="1:24" s="115" customFormat="1" ht="12" customHeight="1">
      <c r="A234" s="135"/>
      <c r="B234" s="136"/>
      <c r="C234" s="137"/>
      <c r="D234" s="137"/>
      <c r="E234" s="137"/>
      <c r="F234" s="137"/>
      <c r="G234" s="138"/>
      <c r="H234" s="139" t="s">
        <v>240</v>
      </c>
      <c r="I234" s="137"/>
      <c r="J234" s="137"/>
      <c r="K234" s="137"/>
      <c r="L234" s="137"/>
      <c r="M234" s="137"/>
      <c r="N234" s="137"/>
      <c r="O234" s="137"/>
      <c r="P234" s="139"/>
      <c r="Q234" s="137"/>
      <c r="R234" s="137"/>
      <c r="S234" s="184" t="s">
        <v>428</v>
      </c>
      <c r="T234" s="139"/>
      <c r="U234" s="137"/>
      <c r="V234" s="140"/>
      <c r="W234" s="117"/>
      <c r="X234" s="117"/>
    </row>
    <row r="235" spans="1:24" s="115" customFormat="1" ht="3" customHeight="1">
      <c r="A235" s="176"/>
      <c r="B235" s="98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6"/>
      <c r="W235" s="117"/>
      <c r="X235" s="117"/>
    </row>
    <row r="236" spans="1:24" s="115" customFormat="1" ht="9.75" customHeight="1">
      <c r="A236" s="93" t="s">
        <v>429</v>
      </c>
      <c r="B236" s="98">
        <v>6.6</v>
      </c>
      <c r="C236" s="125">
        <v>8.1</v>
      </c>
      <c r="D236" s="125">
        <v>1.1</v>
      </c>
      <c r="E236" s="125"/>
      <c r="F236" s="125">
        <v>4.2</v>
      </c>
      <c r="G236" s="125">
        <v>0</v>
      </c>
      <c r="H236" s="125">
        <v>4.5</v>
      </c>
      <c r="I236" s="125">
        <v>5.3</v>
      </c>
      <c r="J236" s="125">
        <v>5.5</v>
      </c>
      <c r="K236" s="125">
        <v>6.8</v>
      </c>
      <c r="L236" s="125">
        <v>20.4</v>
      </c>
      <c r="M236" s="125">
        <v>2.5</v>
      </c>
      <c r="N236" s="125">
        <v>5.6</v>
      </c>
      <c r="O236" s="125">
        <v>0</v>
      </c>
      <c r="P236" s="125">
        <v>0</v>
      </c>
      <c r="Q236" s="125">
        <v>2.1</v>
      </c>
      <c r="R236" s="125">
        <v>5.8</v>
      </c>
      <c r="S236" s="125">
        <v>5.6</v>
      </c>
      <c r="T236" s="125">
        <v>5.3</v>
      </c>
      <c r="U236" s="125"/>
      <c r="V236" s="126"/>
      <c r="W236" s="117"/>
      <c r="X236" s="117"/>
    </row>
    <row r="237" spans="1:24" s="92" customFormat="1" ht="9.75">
      <c r="A237" s="121" t="s">
        <v>405</v>
      </c>
      <c r="B237" s="146">
        <v>9.9</v>
      </c>
      <c r="C237" s="145">
        <v>9.9</v>
      </c>
      <c r="D237" s="145">
        <v>10.1</v>
      </c>
      <c r="E237" s="145"/>
      <c r="F237" s="145">
        <v>11.4</v>
      </c>
      <c r="G237" s="145">
        <v>-0.4</v>
      </c>
      <c r="H237" s="145">
        <v>13.8</v>
      </c>
      <c r="I237" s="145">
        <v>14.7</v>
      </c>
      <c r="J237" s="145">
        <v>14.7</v>
      </c>
      <c r="K237" s="145">
        <v>5.6</v>
      </c>
      <c r="L237" s="145">
        <v>16.5</v>
      </c>
      <c r="M237" s="145">
        <v>-7.4</v>
      </c>
      <c r="N237" s="145">
        <v>15.9</v>
      </c>
      <c r="O237" s="145">
        <v>0</v>
      </c>
      <c r="P237" s="145">
        <v>10</v>
      </c>
      <c r="Q237" s="145">
        <v>11.6</v>
      </c>
      <c r="R237" s="145">
        <v>12.4</v>
      </c>
      <c r="S237" s="145">
        <v>14</v>
      </c>
      <c r="T237" s="145">
        <v>12.7</v>
      </c>
      <c r="U237" s="145"/>
      <c r="V237" s="147"/>
      <c r="W237" s="187"/>
      <c r="X237" s="187"/>
    </row>
    <row r="238" spans="1:24" s="92" customFormat="1" ht="9.75">
      <c r="A238" s="93" t="s">
        <v>209</v>
      </c>
      <c r="B238" s="146">
        <v>18.1</v>
      </c>
      <c r="C238" s="145">
        <v>17.8</v>
      </c>
      <c r="D238" s="145">
        <v>19.4</v>
      </c>
      <c r="E238" s="145"/>
      <c r="F238" s="145">
        <v>22.4</v>
      </c>
      <c r="G238" s="145">
        <v>20.8</v>
      </c>
      <c r="H238" s="145">
        <v>33</v>
      </c>
      <c r="I238" s="145">
        <v>38.2</v>
      </c>
      <c r="J238" s="145">
        <v>14</v>
      </c>
      <c r="K238" s="145">
        <v>14.6</v>
      </c>
      <c r="L238" s="145">
        <v>28.9</v>
      </c>
      <c r="M238" s="145">
        <v>8.2</v>
      </c>
      <c r="N238" s="145">
        <v>17.8</v>
      </c>
      <c r="O238" s="145">
        <v>0</v>
      </c>
      <c r="P238" s="145">
        <v>43.2</v>
      </c>
      <c r="Q238" s="145">
        <v>22.3</v>
      </c>
      <c r="R238" s="145">
        <v>21.7</v>
      </c>
      <c r="S238" s="145">
        <v>25.8</v>
      </c>
      <c r="T238" s="145">
        <v>22.5</v>
      </c>
      <c r="U238" s="145"/>
      <c r="V238" s="147"/>
      <c r="W238" s="187"/>
      <c r="X238" s="187"/>
    </row>
    <row r="239" spans="1:24" s="92" customFormat="1" ht="9.75">
      <c r="A239" s="121" t="s">
        <v>210</v>
      </c>
      <c r="B239" s="146">
        <v>28.1</v>
      </c>
      <c r="C239" s="145">
        <v>29</v>
      </c>
      <c r="D239" s="145">
        <v>24.6</v>
      </c>
      <c r="E239" s="145"/>
      <c r="F239" s="145">
        <v>15</v>
      </c>
      <c r="G239" s="145">
        <v>4.5</v>
      </c>
      <c r="H239" s="145">
        <v>7.7</v>
      </c>
      <c r="I239" s="145">
        <v>16.9</v>
      </c>
      <c r="J239" s="145">
        <v>20.9</v>
      </c>
      <c r="K239" s="145">
        <v>12.7</v>
      </c>
      <c r="L239" s="145">
        <v>24.1</v>
      </c>
      <c r="M239" s="145">
        <v>7</v>
      </c>
      <c r="N239" s="145">
        <v>13.3</v>
      </c>
      <c r="O239" s="145">
        <v>0</v>
      </c>
      <c r="P239" s="145">
        <v>7.9</v>
      </c>
      <c r="Q239" s="145">
        <v>12.9</v>
      </c>
      <c r="R239" s="145">
        <v>11.6</v>
      </c>
      <c r="S239" s="145">
        <v>13.8</v>
      </c>
      <c r="T239" s="145">
        <v>11.7</v>
      </c>
      <c r="U239" s="145"/>
      <c r="V239" s="147"/>
      <c r="W239" s="187"/>
      <c r="X239" s="187"/>
    </row>
    <row r="240" spans="1:24" s="92" customFormat="1" ht="9.75">
      <c r="A240" s="121" t="s">
        <v>211</v>
      </c>
      <c r="B240" s="146">
        <v>14.1</v>
      </c>
      <c r="C240" s="145">
        <v>16.2</v>
      </c>
      <c r="D240" s="145">
        <v>0.9</v>
      </c>
      <c r="E240" s="145"/>
      <c r="F240" s="145">
        <v>5.8</v>
      </c>
      <c r="G240" s="145">
        <v>-3</v>
      </c>
      <c r="H240" s="145">
        <v>3.7</v>
      </c>
      <c r="I240" s="145">
        <v>3.7</v>
      </c>
      <c r="J240" s="145">
        <v>11</v>
      </c>
      <c r="K240" s="145">
        <v>17.1</v>
      </c>
      <c r="L240" s="145">
        <v>10.1</v>
      </c>
      <c r="M240" s="145">
        <v>5.7</v>
      </c>
      <c r="N240" s="145">
        <v>2.1</v>
      </c>
      <c r="O240" s="145">
        <v>49</v>
      </c>
      <c r="P240" s="145">
        <v>95.5</v>
      </c>
      <c r="Q240" s="145">
        <v>13.5</v>
      </c>
      <c r="R240" s="145">
        <v>9.1</v>
      </c>
      <c r="S240" s="145">
        <v>7.4</v>
      </c>
      <c r="T240" s="145">
        <v>9</v>
      </c>
      <c r="U240" s="145"/>
      <c r="V240" s="147"/>
      <c r="W240" s="187"/>
      <c r="X240" s="187"/>
    </row>
    <row r="241" spans="1:24" s="92" customFormat="1" ht="9.75">
      <c r="A241" s="121" t="s">
        <v>212</v>
      </c>
      <c r="B241" s="146">
        <v>15.5</v>
      </c>
      <c r="C241" s="145">
        <v>19.7</v>
      </c>
      <c r="D241" s="145">
        <v>0.9</v>
      </c>
      <c r="E241" s="145">
        <v>10.5</v>
      </c>
      <c r="F241" s="145">
        <v>6</v>
      </c>
      <c r="G241" s="145">
        <v>-0.6</v>
      </c>
      <c r="H241" s="145">
        <v>7.1</v>
      </c>
      <c r="I241" s="145">
        <v>2.5</v>
      </c>
      <c r="J241" s="145">
        <v>9.3</v>
      </c>
      <c r="K241" s="145">
        <v>7</v>
      </c>
      <c r="L241" s="145">
        <v>12.7</v>
      </c>
      <c r="M241" s="145">
        <v>10.6</v>
      </c>
      <c r="N241" s="145">
        <v>4.8</v>
      </c>
      <c r="O241" s="145">
        <v>0</v>
      </c>
      <c r="P241" s="145">
        <v>32.4</v>
      </c>
      <c r="Q241" s="145">
        <v>5.5</v>
      </c>
      <c r="R241" s="145">
        <v>9.3</v>
      </c>
      <c r="S241" s="145">
        <v>7.4</v>
      </c>
      <c r="T241" s="145">
        <v>9</v>
      </c>
      <c r="U241" s="145"/>
      <c r="V241" s="147"/>
      <c r="W241" s="187"/>
      <c r="X241" s="187"/>
    </row>
    <row r="242" spans="1:24" s="92" customFormat="1" ht="9.75">
      <c r="A242" s="121" t="s">
        <v>213</v>
      </c>
      <c r="B242" s="146">
        <v>11.5</v>
      </c>
      <c r="C242" s="145">
        <v>13.5</v>
      </c>
      <c r="D242" s="145">
        <v>3.8</v>
      </c>
      <c r="E242" s="145">
        <v>8.8</v>
      </c>
      <c r="F242" s="145">
        <v>3.7</v>
      </c>
      <c r="G242" s="145">
        <v>-0.7</v>
      </c>
      <c r="H242" s="145">
        <v>0.9</v>
      </c>
      <c r="I242" s="145">
        <v>7.8</v>
      </c>
      <c r="J242" s="145">
        <v>4.2</v>
      </c>
      <c r="K242" s="145">
        <v>2.3</v>
      </c>
      <c r="L242" s="145">
        <v>5.4</v>
      </c>
      <c r="M242" s="145">
        <v>1.8</v>
      </c>
      <c r="N242" s="145">
        <v>3.3</v>
      </c>
      <c r="O242" s="145">
        <v>0</v>
      </c>
      <c r="P242" s="145">
        <v>0</v>
      </c>
      <c r="Q242" s="145">
        <v>-2.9</v>
      </c>
      <c r="R242" s="145">
        <v>5.1</v>
      </c>
      <c r="S242" s="145">
        <v>4.2</v>
      </c>
      <c r="T242" s="145">
        <v>4.5</v>
      </c>
      <c r="U242" s="145"/>
      <c r="V242" s="147"/>
      <c r="W242" s="187"/>
      <c r="X242" s="187"/>
    </row>
    <row r="243" spans="1:24" s="92" customFormat="1" ht="9.75">
      <c r="A243" s="121" t="s">
        <v>214</v>
      </c>
      <c r="B243" s="146">
        <v>5.4</v>
      </c>
      <c r="C243" s="145">
        <v>5.6</v>
      </c>
      <c r="D243" s="145">
        <v>1.8</v>
      </c>
      <c r="E243" s="145">
        <v>8.7</v>
      </c>
      <c r="F243" s="145">
        <v>1.8</v>
      </c>
      <c r="G243" s="145">
        <v>0.8</v>
      </c>
      <c r="H243" s="145">
        <v>2.1</v>
      </c>
      <c r="I243" s="145">
        <v>3.4</v>
      </c>
      <c r="J243" s="145">
        <v>1.2</v>
      </c>
      <c r="K243" s="145">
        <v>2.4</v>
      </c>
      <c r="L243" s="145">
        <v>4.8</v>
      </c>
      <c r="M243" s="145">
        <v>0.2</v>
      </c>
      <c r="N243" s="145">
        <v>6.2</v>
      </c>
      <c r="O243" s="145">
        <v>0</v>
      </c>
      <c r="P243" s="145">
        <v>0</v>
      </c>
      <c r="Q243" s="145">
        <v>1.3</v>
      </c>
      <c r="R243" s="145">
        <v>3.4</v>
      </c>
      <c r="S243" s="145">
        <v>2.4</v>
      </c>
      <c r="T243" s="145">
        <v>3.6</v>
      </c>
      <c r="U243" s="145"/>
      <c r="V243" s="147"/>
      <c r="W243" s="187"/>
      <c r="X243" s="187"/>
    </row>
    <row r="244" spans="1:24" s="92" customFormat="1" ht="9.75">
      <c r="A244" s="121" t="s">
        <v>215</v>
      </c>
      <c r="B244" s="146">
        <v>5.2</v>
      </c>
      <c r="C244" s="145">
        <v>5.5</v>
      </c>
      <c r="D244" s="145">
        <v>2.6</v>
      </c>
      <c r="E244" s="145">
        <v>7</v>
      </c>
      <c r="F244" s="145">
        <v>7.3</v>
      </c>
      <c r="G244" s="145">
        <v>4.5</v>
      </c>
      <c r="H244" s="145">
        <v>6.5</v>
      </c>
      <c r="I244" s="145">
        <v>9.6</v>
      </c>
      <c r="J244" s="145">
        <v>7.2</v>
      </c>
      <c r="K244" s="145">
        <v>10.1</v>
      </c>
      <c r="L244" s="145">
        <v>5.8</v>
      </c>
      <c r="M244" s="145">
        <v>0.9</v>
      </c>
      <c r="N244" s="145">
        <v>22</v>
      </c>
      <c r="O244" s="145">
        <v>14.5</v>
      </c>
      <c r="P244" s="145">
        <v>0</v>
      </c>
      <c r="Q244" s="145">
        <v>16.6</v>
      </c>
      <c r="R244" s="145">
        <v>7.1</v>
      </c>
      <c r="S244" s="145">
        <v>5.4</v>
      </c>
      <c r="T244" s="145">
        <v>7.4</v>
      </c>
      <c r="U244" s="145"/>
      <c r="V244" s="147"/>
      <c r="W244" s="187"/>
      <c r="X244" s="187"/>
    </row>
    <row r="245" spans="1:24" s="92" customFormat="1" ht="9.75">
      <c r="A245" s="121" t="s">
        <v>216</v>
      </c>
      <c r="B245" s="146">
        <v>5.1</v>
      </c>
      <c r="C245" s="145">
        <v>4.8</v>
      </c>
      <c r="D245" s="145">
        <v>10.1</v>
      </c>
      <c r="E245" s="145">
        <v>5</v>
      </c>
      <c r="F245" s="145">
        <v>4.6</v>
      </c>
      <c r="G245" s="145">
        <v>-3.6</v>
      </c>
      <c r="H245" s="145">
        <v>3.4</v>
      </c>
      <c r="I245" s="145">
        <v>7</v>
      </c>
      <c r="J245" s="145">
        <v>6.4</v>
      </c>
      <c r="K245" s="145">
        <v>3.7</v>
      </c>
      <c r="L245" s="145">
        <v>5.2</v>
      </c>
      <c r="M245" s="145">
        <v>2.5</v>
      </c>
      <c r="N245" s="145">
        <v>-0.2</v>
      </c>
      <c r="O245" s="145">
        <v>6.1</v>
      </c>
      <c r="P245" s="145">
        <v>0</v>
      </c>
      <c r="Q245" s="145">
        <v>1.1</v>
      </c>
      <c r="R245" s="145">
        <v>4.2</v>
      </c>
      <c r="S245" s="145">
        <v>4.3</v>
      </c>
      <c r="T245" s="145">
        <v>4.3</v>
      </c>
      <c r="U245" s="145">
        <v>5.5</v>
      </c>
      <c r="V245" s="147">
        <v>5</v>
      </c>
      <c r="W245" s="187"/>
      <c r="X245" s="187"/>
    </row>
    <row r="246" spans="1:24" s="92" customFormat="1" ht="9.75">
      <c r="A246" s="121" t="s">
        <v>217</v>
      </c>
      <c r="B246" s="146">
        <v>7.2</v>
      </c>
      <c r="C246" s="145">
        <v>6.8</v>
      </c>
      <c r="D246" s="145">
        <v>1.9</v>
      </c>
      <c r="E246" s="145">
        <v>9.9</v>
      </c>
      <c r="F246" s="145">
        <v>2.1</v>
      </c>
      <c r="G246" s="145">
        <v>-3.9</v>
      </c>
      <c r="H246" s="145">
        <v>2.3</v>
      </c>
      <c r="I246" s="145">
        <v>1.3</v>
      </c>
      <c r="J246" s="145">
        <v>3.7</v>
      </c>
      <c r="K246" s="145">
        <v>2.5</v>
      </c>
      <c r="L246" s="145">
        <v>4</v>
      </c>
      <c r="M246" s="145">
        <v>4.1</v>
      </c>
      <c r="N246" s="145">
        <v>0.1</v>
      </c>
      <c r="O246" s="145">
        <v>0</v>
      </c>
      <c r="P246" s="145">
        <v>0</v>
      </c>
      <c r="Q246" s="145">
        <v>-0.9</v>
      </c>
      <c r="R246" s="145">
        <v>3.3</v>
      </c>
      <c r="S246" s="145">
        <v>1.9</v>
      </c>
      <c r="T246" s="145">
        <v>3.3</v>
      </c>
      <c r="U246" s="145">
        <v>5.3</v>
      </c>
      <c r="V246" s="147">
        <v>4</v>
      </c>
      <c r="W246" s="187"/>
      <c r="X246" s="187"/>
    </row>
    <row r="247" spans="1:24" s="92" customFormat="1" ht="9.75">
      <c r="A247" s="121" t="s">
        <v>218</v>
      </c>
      <c r="B247" s="146">
        <v>5</v>
      </c>
      <c r="C247" s="145">
        <v>5.6</v>
      </c>
      <c r="D247" s="145">
        <v>0.1</v>
      </c>
      <c r="E247" s="145">
        <v>3.9</v>
      </c>
      <c r="F247" s="145">
        <v>2.5</v>
      </c>
      <c r="G247" s="145">
        <v>0.9</v>
      </c>
      <c r="H247" s="145">
        <v>3.5</v>
      </c>
      <c r="I247" s="145">
        <v>1.5</v>
      </c>
      <c r="J247" s="145">
        <v>3</v>
      </c>
      <c r="K247" s="145">
        <v>3.6</v>
      </c>
      <c r="L247" s="145">
        <v>0.7</v>
      </c>
      <c r="M247" s="145">
        <v>1.2</v>
      </c>
      <c r="N247" s="145">
        <v>7.1</v>
      </c>
      <c r="O247" s="145">
        <v>8</v>
      </c>
      <c r="P247" s="145">
        <v>18.8</v>
      </c>
      <c r="Q247" s="145">
        <v>2.2</v>
      </c>
      <c r="R247" s="145">
        <v>0.8</v>
      </c>
      <c r="S247" s="145">
        <v>2</v>
      </c>
      <c r="T247" s="145">
        <v>0.8</v>
      </c>
      <c r="U247" s="145">
        <v>3.5</v>
      </c>
      <c r="V247" s="147">
        <v>2.2</v>
      </c>
      <c r="W247" s="187"/>
      <c r="X247" s="187"/>
    </row>
    <row r="248" spans="1:24" s="92" customFormat="1" ht="9.75">
      <c r="A248" s="121" t="s">
        <v>219</v>
      </c>
      <c r="B248" s="146">
        <v>3.1</v>
      </c>
      <c r="C248" s="145">
        <v>3.9</v>
      </c>
      <c r="D248" s="145">
        <v>1.2</v>
      </c>
      <c r="E248" s="145">
        <v>0.5</v>
      </c>
      <c r="F248" s="145">
        <v>2</v>
      </c>
      <c r="G248" s="145">
        <v>-2.6</v>
      </c>
      <c r="H248" s="145">
        <v>2.8</v>
      </c>
      <c r="I248" s="145">
        <v>0.5</v>
      </c>
      <c r="J248" s="145">
        <v>3.3</v>
      </c>
      <c r="K248" s="145">
        <v>2.6</v>
      </c>
      <c r="L248" s="145">
        <v>2.5</v>
      </c>
      <c r="M248" s="145">
        <v>1.6</v>
      </c>
      <c r="N248" s="145">
        <v>3.2</v>
      </c>
      <c r="O248" s="145">
        <v>3.7</v>
      </c>
      <c r="P248" s="145">
        <v>5.2</v>
      </c>
      <c r="Q248" s="145">
        <v>2.4</v>
      </c>
      <c r="R248" s="145">
        <v>2.1</v>
      </c>
      <c r="S248" s="145">
        <v>2.9</v>
      </c>
      <c r="T248" s="145">
        <v>2.1</v>
      </c>
      <c r="U248" s="145">
        <v>2.5</v>
      </c>
      <c r="V248" s="147">
        <v>2.6</v>
      </c>
      <c r="W248" s="187"/>
      <c r="X248" s="187"/>
    </row>
    <row r="249" spans="1:24" s="92" customFormat="1" ht="9.75">
      <c r="A249" s="121" t="s">
        <v>220</v>
      </c>
      <c r="B249" s="146">
        <v>3</v>
      </c>
      <c r="C249" s="145">
        <v>3.4</v>
      </c>
      <c r="D249" s="145">
        <v>0.6</v>
      </c>
      <c r="E249" s="145">
        <v>1.6</v>
      </c>
      <c r="F249" s="145">
        <v>2.1</v>
      </c>
      <c r="G249" s="145">
        <v>-1.5</v>
      </c>
      <c r="H249" s="145">
        <v>3.2</v>
      </c>
      <c r="I249" s="145">
        <v>1.2</v>
      </c>
      <c r="J249" s="145">
        <v>2.7</v>
      </c>
      <c r="K249" s="145">
        <v>1.3</v>
      </c>
      <c r="L249" s="145">
        <v>0.8</v>
      </c>
      <c r="M249" s="145">
        <v>2.7</v>
      </c>
      <c r="N249" s="145">
        <v>2.2</v>
      </c>
      <c r="O249" s="145">
        <v>0</v>
      </c>
      <c r="P249" s="145">
        <v>0</v>
      </c>
      <c r="Q249" s="145">
        <v>5.7</v>
      </c>
      <c r="R249" s="145">
        <v>2.2</v>
      </c>
      <c r="S249" s="145">
        <v>1.7</v>
      </c>
      <c r="T249" s="145">
        <v>2.2</v>
      </c>
      <c r="U249" s="145">
        <v>3</v>
      </c>
      <c r="V249" s="147">
        <v>2.4</v>
      </c>
      <c r="W249" s="187"/>
      <c r="X249" s="187"/>
    </row>
    <row r="250" spans="1:24" s="92" customFormat="1" ht="9.75">
      <c r="A250" s="121" t="s">
        <v>221</v>
      </c>
      <c r="B250" s="146">
        <v>2.5</v>
      </c>
      <c r="C250" s="145">
        <v>4.5</v>
      </c>
      <c r="D250" s="145">
        <v>0.1</v>
      </c>
      <c r="E250" s="145">
        <v>-1</v>
      </c>
      <c r="F250" s="145">
        <v>1.4</v>
      </c>
      <c r="G250" s="145">
        <v>-2.3</v>
      </c>
      <c r="H250" s="145">
        <v>1.3</v>
      </c>
      <c r="I250" s="145">
        <v>4.5</v>
      </c>
      <c r="J250" s="145">
        <v>1.4</v>
      </c>
      <c r="K250" s="145">
        <v>1.4</v>
      </c>
      <c r="L250" s="145">
        <v>1.1</v>
      </c>
      <c r="M250" s="145">
        <v>0.6</v>
      </c>
      <c r="N250" s="145">
        <v>-2.7</v>
      </c>
      <c r="O250" s="145">
        <v>7.4</v>
      </c>
      <c r="P250" s="145">
        <v>0</v>
      </c>
      <c r="Q250" s="145">
        <v>-1.2</v>
      </c>
      <c r="R250" s="145">
        <v>0.5</v>
      </c>
      <c r="S250" s="145">
        <v>0.7</v>
      </c>
      <c r="T250" s="145">
        <v>0.5</v>
      </c>
      <c r="U250" s="145">
        <v>2.3</v>
      </c>
      <c r="V250" s="147">
        <v>1.7</v>
      </c>
      <c r="W250" s="187"/>
      <c r="X250" s="187"/>
    </row>
    <row r="251" spans="1:24" s="92" customFormat="1" ht="9.75">
      <c r="A251" s="121" t="s">
        <v>222</v>
      </c>
      <c r="B251" s="146">
        <v>0.7</v>
      </c>
      <c r="C251" s="145">
        <v>1.1</v>
      </c>
      <c r="D251" s="145">
        <v>1.8</v>
      </c>
      <c r="E251" s="145">
        <v>-0.5</v>
      </c>
      <c r="F251" s="145">
        <v>0.4</v>
      </c>
      <c r="G251" s="145">
        <v>-6.1</v>
      </c>
      <c r="H251" s="145">
        <v>2.4</v>
      </c>
      <c r="I251" s="145">
        <v>1.7</v>
      </c>
      <c r="J251" s="145">
        <v>0.6</v>
      </c>
      <c r="K251" s="145">
        <v>0.8</v>
      </c>
      <c r="L251" s="145">
        <v>0.3</v>
      </c>
      <c r="M251" s="145">
        <v>0.6</v>
      </c>
      <c r="N251" s="145">
        <v>-1.3</v>
      </c>
      <c r="O251" s="145">
        <v>3.4</v>
      </c>
      <c r="P251" s="145">
        <v>0</v>
      </c>
      <c r="Q251" s="145">
        <v>-1.8</v>
      </c>
      <c r="R251" s="145">
        <v>0</v>
      </c>
      <c r="S251" s="145">
        <v>-0.4</v>
      </c>
      <c r="T251" s="145">
        <v>-0.2</v>
      </c>
      <c r="U251" s="145">
        <v>0.8</v>
      </c>
      <c r="V251" s="147">
        <v>0.5</v>
      </c>
      <c r="W251" s="187"/>
      <c r="X251" s="187"/>
    </row>
    <row r="252" spans="1:24" s="92" customFormat="1" ht="9.75">
      <c r="A252" s="121" t="s">
        <v>223</v>
      </c>
      <c r="B252" s="146">
        <v>1.6</v>
      </c>
      <c r="C252" s="145">
        <v>2.6</v>
      </c>
      <c r="D252" s="145">
        <v>0.3</v>
      </c>
      <c r="E252" s="145">
        <v>0</v>
      </c>
      <c r="F252" s="145">
        <v>0.3</v>
      </c>
      <c r="G252" s="145">
        <v>-6.5</v>
      </c>
      <c r="H252" s="145">
        <v>1.2</v>
      </c>
      <c r="I252" s="145">
        <v>0.6</v>
      </c>
      <c r="J252" s="145">
        <v>1.6</v>
      </c>
      <c r="K252" s="145">
        <v>0.1</v>
      </c>
      <c r="L252" s="145">
        <v>0.1</v>
      </c>
      <c r="M252" s="145">
        <v>0.1</v>
      </c>
      <c r="N252" s="145">
        <v>0.3</v>
      </c>
      <c r="O252" s="145">
        <v>0</v>
      </c>
      <c r="P252" s="145">
        <v>0</v>
      </c>
      <c r="Q252" s="145">
        <v>6.1</v>
      </c>
      <c r="R252" s="145">
        <v>0.4</v>
      </c>
      <c r="S252" s="145">
        <v>0.6</v>
      </c>
      <c r="T252" s="145">
        <v>0.4</v>
      </c>
      <c r="U252" s="145">
        <v>1.4</v>
      </c>
      <c r="V252" s="147">
        <v>0.3</v>
      </c>
      <c r="W252" s="187"/>
      <c r="X252" s="187"/>
    </row>
    <row r="253" spans="1:24" s="92" customFormat="1" ht="9.75">
      <c r="A253" s="121" t="s">
        <v>224</v>
      </c>
      <c r="B253" s="146">
        <v>3.1</v>
      </c>
      <c r="C253" s="145">
        <v>4</v>
      </c>
      <c r="D253" s="145">
        <v>2.3</v>
      </c>
      <c r="E253" s="145">
        <v>0.8</v>
      </c>
      <c r="F253" s="145">
        <v>1.4</v>
      </c>
      <c r="G253" s="145">
        <v>-10.9</v>
      </c>
      <c r="H253" s="145">
        <v>1</v>
      </c>
      <c r="I253" s="145">
        <v>8.5</v>
      </c>
      <c r="J253" s="145">
        <v>1.7</v>
      </c>
      <c r="K253" s="145">
        <v>0</v>
      </c>
      <c r="L253" s="145">
        <v>1.8</v>
      </c>
      <c r="M253" s="145">
        <v>-0.4</v>
      </c>
      <c r="N253" s="145">
        <v>-1.6</v>
      </c>
      <c r="O253" s="145">
        <v>0</v>
      </c>
      <c r="P253" s="145">
        <v>0</v>
      </c>
      <c r="Q253" s="145">
        <v>-0.9</v>
      </c>
      <c r="R253" s="145">
        <v>2.2</v>
      </c>
      <c r="S253" s="145">
        <v>3.1</v>
      </c>
      <c r="T253" s="145">
        <v>2.2</v>
      </c>
      <c r="U253" s="145">
        <v>2.8</v>
      </c>
      <c r="V253" s="147">
        <v>1.2</v>
      </c>
      <c r="W253" s="187"/>
      <c r="X253" s="187"/>
    </row>
    <row r="254" spans="1:24" s="92" customFormat="1" ht="9.75">
      <c r="A254" s="93" t="s">
        <v>225</v>
      </c>
      <c r="B254" s="146">
        <v>3.3</v>
      </c>
      <c r="C254" s="145">
        <v>3.5</v>
      </c>
      <c r="D254" s="145">
        <v>1.7</v>
      </c>
      <c r="E254" s="145">
        <v>3.2</v>
      </c>
      <c r="F254" s="145">
        <v>3.1</v>
      </c>
      <c r="G254" s="145">
        <v>3.5</v>
      </c>
      <c r="H254" s="145">
        <v>2.6</v>
      </c>
      <c r="I254" s="145">
        <v>2.8</v>
      </c>
      <c r="J254" s="145">
        <v>3.3</v>
      </c>
      <c r="K254" s="145">
        <v>1.9</v>
      </c>
      <c r="L254" s="145">
        <v>1</v>
      </c>
      <c r="M254" s="145">
        <v>-0.7</v>
      </c>
      <c r="N254" s="145">
        <v>9.7</v>
      </c>
      <c r="O254" s="145">
        <v>0</v>
      </c>
      <c r="P254" s="145">
        <v>0</v>
      </c>
      <c r="Q254" s="145">
        <v>20.8</v>
      </c>
      <c r="R254" s="145">
        <v>2</v>
      </c>
      <c r="S254" s="145">
        <v>2.2</v>
      </c>
      <c r="T254" s="145">
        <v>2</v>
      </c>
      <c r="U254" s="145">
        <v>3.5</v>
      </c>
      <c r="V254" s="147">
        <v>2.3</v>
      </c>
      <c r="W254" s="187"/>
      <c r="X254" s="187"/>
    </row>
    <row r="255" spans="1:24" s="92" customFormat="1" ht="9.75">
      <c r="A255" s="121" t="s">
        <v>226</v>
      </c>
      <c r="B255" s="146">
        <v>4.8</v>
      </c>
      <c r="C255" s="145">
        <v>3.7</v>
      </c>
      <c r="D255" s="145">
        <v>7.5</v>
      </c>
      <c r="E255" s="145">
        <v>6.9</v>
      </c>
      <c r="F255" s="145">
        <v>2.8</v>
      </c>
      <c r="G255" s="145">
        <v>-2.1</v>
      </c>
      <c r="H255" s="145">
        <v>0.6</v>
      </c>
      <c r="I255" s="145">
        <v>2</v>
      </c>
      <c r="J255" s="145">
        <v>5.4</v>
      </c>
      <c r="K255" s="145">
        <v>1.9</v>
      </c>
      <c r="L255" s="145">
        <v>2</v>
      </c>
      <c r="M255" s="145">
        <v>0.4</v>
      </c>
      <c r="N255" s="145">
        <v>6.7</v>
      </c>
      <c r="O255" s="145">
        <v>0.1</v>
      </c>
      <c r="P255" s="145">
        <v>0</v>
      </c>
      <c r="Q255" s="145">
        <v>5.3</v>
      </c>
      <c r="R255" s="145">
        <v>2.5</v>
      </c>
      <c r="S255" s="145">
        <v>4.2</v>
      </c>
      <c r="T255" s="145">
        <v>2.7</v>
      </c>
      <c r="U255" s="145">
        <v>5.1</v>
      </c>
      <c r="V255" s="147">
        <v>2.2</v>
      </c>
      <c r="W255" s="187"/>
      <c r="X255" s="187"/>
    </row>
    <row r="256" spans="1:24" s="92" customFormat="1" ht="9.75">
      <c r="A256" s="121" t="s">
        <v>227</v>
      </c>
      <c r="B256" s="146">
        <v>4.8</v>
      </c>
      <c r="C256" s="145">
        <v>6.4</v>
      </c>
      <c r="D256" s="145">
        <v>0.7</v>
      </c>
      <c r="E256" s="145">
        <v>1.9</v>
      </c>
      <c r="F256" s="145">
        <v>3.1</v>
      </c>
      <c r="G256" s="145">
        <v>-2.8</v>
      </c>
      <c r="H256" s="145">
        <v>2.4</v>
      </c>
      <c r="I256" s="145">
        <v>8.7</v>
      </c>
      <c r="J256" s="145">
        <v>2.6</v>
      </c>
      <c r="K256" s="145">
        <v>1.6</v>
      </c>
      <c r="L256" s="145">
        <v>3</v>
      </c>
      <c r="M256" s="145">
        <v>0.5</v>
      </c>
      <c r="N256" s="145">
        <v>2.1</v>
      </c>
      <c r="O256" s="145">
        <v>0.4</v>
      </c>
      <c r="P256" s="145">
        <v>0</v>
      </c>
      <c r="Q256" s="145">
        <v>-6.3</v>
      </c>
      <c r="R256" s="145">
        <v>0.9</v>
      </c>
      <c r="S256" s="145">
        <v>1.2</v>
      </c>
      <c r="T256" s="145">
        <v>1.1</v>
      </c>
      <c r="U256" s="145">
        <v>4.2</v>
      </c>
      <c r="V256" s="147">
        <v>2.6</v>
      </c>
      <c r="W256" s="187"/>
      <c r="X256" s="187"/>
    </row>
    <row r="257" spans="1:24" s="92" customFormat="1" ht="9.75">
      <c r="A257" s="121" t="s">
        <v>228</v>
      </c>
      <c r="B257" s="146">
        <v>4.1</v>
      </c>
      <c r="C257" s="145">
        <v>4.3</v>
      </c>
      <c r="D257" s="145">
        <v>3.8</v>
      </c>
      <c r="E257" s="145">
        <v>3.9</v>
      </c>
      <c r="F257" s="145">
        <v>1.4</v>
      </c>
      <c r="G257" s="145">
        <v>-5.7</v>
      </c>
      <c r="H257" s="145">
        <v>3</v>
      </c>
      <c r="I257" s="145">
        <v>1.1</v>
      </c>
      <c r="J257" s="145">
        <v>1.9</v>
      </c>
      <c r="K257" s="145">
        <v>1.5</v>
      </c>
      <c r="L257" s="145">
        <v>3.9</v>
      </c>
      <c r="M257" s="145">
        <v>1.1</v>
      </c>
      <c r="N257" s="145">
        <v>-0.3</v>
      </c>
      <c r="O257" s="145">
        <v>0.2</v>
      </c>
      <c r="P257" s="145">
        <v>35.5</v>
      </c>
      <c r="Q257" s="145">
        <v>0.2</v>
      </c>
      <c r="R257" s="145">
        <v>0.6</v>
      </c>
      <c r="S257" s="145">
        <v>1</v>
      </c>
      <c r="T257" s="145">
        <v>0.7</v>
      </c>
      <c r="U257" s="145">
        <v>3.4</v>
      </c>
      <c r="V257" s="147">
        <v>1.1</v>
      </c>
      <c r="W257" s="187"/>
      <c r="X257" s="187"/>
    </row>
    <row r="258" spans="1:24" s="92" customFormat="1" ht="9.75">
      <c r="A258" s="121" t="s">
        <v>229</v>
      </c>
      <c r="B258" s="146">
        <v>2.9</v>
      </c>
      <c r="C258" s="145">
        <v>2.9</v>
      </c>
      <c r="D258" s="145">
        <v>1.9</v>
      </c>
      <c r="E258" s="145">
        <v>3.2</v>
      </c>
      <c r="F258" s="145">
        <v>-0.3</v>
      </c>
      <c r="G258" s="145">
        <v>-8.4</v>
      </c>
      <c r="H258" s="145">
        <v>-2.6</v>
      </c>
      <c r="I258" s="145">
        <v>4.3</v>
      </c>
      <c r="J258" s="145">
        <v>0.6</v>
      </c>
      <c r="K258" s="145">
        <v>2.5</v>
      </c>
      <c r="L258" s="145">
        <v>6.3</v>
      </c>
      <c r="M258" s="145">
        <v>1.6</v>
      </c>
      <c r="N258" s="145">
        <v>-0.1</v>
      </c>
      <c r="O258" s="145">
        <v>0.2</v>
      </c>
      <c r="P258" s="145">
        <v>4.6</v>
      </c>
      <c r="Q258" s="145">
        <v>-0.1</v>
      </c>
      <c r="R258" s="145">
        <v>0.8</v>
      </c>
      <c r="S258" s="145">
        <v>0.9</v>
      </c>
      <c r="T258" s="145">
        <v>0.7</v>
      </c>
      <c r="U258" s="145">
        <v>2.9</v>
      </c>
      <c r="V258" s="147">
        <v>-0.3</v>
      </c>
      <c r="W258" s="187"/>
      <c r="X258" s="187"/>
    </row>
    <row r="259" spans="1:24" s="92" customFormat="1" ht="9.75">
      <c r="A259" s="121" t="s">
        <v>230</v>
      </c>
      <c r="B259" s="146">
        <v>3.5</v>
      </c>
      <c r="C259" s="145">
        <v>5.2</v>
      </c>
      <c r="D259" s="145">
        <v>0</v>
      </c>
      <c r="E259" s="145">
        <v>0</v>
      </c>
      <c r="F259" s="145">
        <v>-0.8</v>
      </c>
      <c r="G259" s="145">
        <v>-14.1</v>
      </c>
      <c r="H259" s="145">
        <v>-1.4</v>
      </c>
      <c r="I259" s="145">
        <v>2.5</v>
      </c>
      <c r="J259" s="145">
        <v>0.3</v>
      </c>
      <c r="K259" s="145">
        <v>0.3</v>
      </c>
      <c r="L259" s="145">
        <v>1.2</v>
      </c>
      <c r="M259" s="145">
        <v>-0.4</v>
      </c>
      <c r="N259" s="145">
        <v>0.3</v>
      </c>
      <c r="O259" s="145">
        <v>0</v>
      </c>
      <c r="P259" s="145">
        <v>0</v>
      </c>
      <c r="Q259" s="145">
        <v>0.4</v>
      </c>
      <c r="R259" s="145">
        <v>0</v>
      </c>
      <c r="S259" s="145">
        <v>-0.6</v>
      </c>
      <c r="T259" s="145">
        <v>0</v>
      </c>
      <c r="U259" s="145">
        <v>3.1</v>
      </c>
      <c r="V259" s="147">
        <v>-0.8</v>
      </c>
      <c r="W259" s="187"/>
      <c r="X259" s="187"/>
    </row>
    <row r="260" spans="1:24" s="92" customFormat="1" ht="9.75">
      <c r="A260" s="121" t="s">
        <v>231</v>
      </c>
      <c r="B260" s="146">
        <v>2.7</v>
      </c>
      <c r="C260" s="145">
        <v>3.9</v>
      </c>
      <c r="D260" s="145">
        <v>0.7</v>
      </c>
      <c r="E260" s="145">
        <v>0</v>
      </c>
      <c r="F260" s="145">
        <v>-1.1</v>
      </c>
      <c r="G260" s="145">
        <v>-13.5</v>
      </c>
      <c r="H260" s="145">
        <v>0.1</v>
      </c>
      <c r="I260" s="145">
        <v>0.7</v>
      </c>
      <c r="J260" s="145">
        <v>0.6</v>
      </c>
      <c r="K260" s="145">
        <v>0.9</v>
      </c>
      <c r="L260" s="145">
        <v>3.7</v>
      </c>
      <c r="M260" s="145">
        <v>-0.4</v>
      </c>
      <c r="N260" s="145">
        <v>-0.6</v>
      </c>
      <c r="O260" s="145">
        <v>0</v>
      </c>
      <c r="P260" s="145">
        <v>6.3</v>
      </c>
      <c r="Q260" s="145">
        <v>0.5</v>
      </c>
      <c r="R260" s="145">
        <v>0.3</v>
      </c>
      <c r="S260" s="145">
        <v>-0.6</v>
      </c>
      <c r="T260" s="145">
        <v>0.4</v>
      </c>
      <c r="U260" s="145">
        <v>2</v>
      </c>
      <c r="V260" s="147">
        <v>-0.6</v>
      </c>
      <c r="W260" s="187"/>
      <c r="X260" s="187"/>
    </row>
    <row r="261" spans="1:24" s="92" customFormat="1" ht="9.75">
      <c r="A261" s="121" t="s">
        <v>232</v>
      </c>
      <c r="B261" s="146">
        <v>2.7</v>
      </c>
      <c r="C261" s="145">
        <v>2.7</v>
      </c>
      <c r="D261" s="145">
        <v>2.1</v>
      </c>
      <c r="E261" s="145">
        <v>2.6</v>
      </c>
      <c r="F261" s="145">
        <v>1.4</v>
      </c>
      <c r="G261" s="145">
        <v>-4.4</v>
      </c>
      <c r="H261" s="145">
        <v>1.5</v>
      </c>
      <c r="I261" s="145">
        <v>2</v>
      </c>
      <c r="J261" s="145">
        <v>2.2</v>
      </c>
      <c r="K261" s="145">
        <v>0.7</v>
      </c>
      <c r="L261" s="145">
        <v>1.2</v>
      </c>
      <c r="M261" s="145">
        <v>-2.3</v>
      </c>
      <c r="N261" s="145">
        <v>3.3</v>
      </c>
      <c r="O261" s="145">
        <v>1.7</v>
      </c>
      <c r="P261" s="145">
        <v>5.8</v>
      </c>
      <c r="Q261" s="145">
        <v>2.3</v>
      </c>
      <c r="R261" s="145">
        <v>1.6</v>
      </c>
      <c r="S261" s="145">
        <v>1.8</v>
      </c>
      <c r="T261" s="145">
        <v>1.6</v>
      </c>
      <c r="U261" s="145">
        <v>2.4</v>
      </c>
      <c r="V261" s="147">
        <v>1.2</v>
      </c>
      <c r="W261" s="125"/>
      <c r="X261" s="125"/>
    </row>
    <row r="262" spans="1:24" s="92" customFormat="1" ht="9.75">
      <c r="A262" s="121" t="s">
        <v>233</v>
      </c>
      <c r="B262" s="146">
        <v>2.2</v>
      </c>
      <c r="C262" s="145">
        <v>2</v>
      </c>
      <c r="D262" s="145">
        <v>1.8</v>
      </c>
      <c r="E262" s="145">
        <v>2.9</v>
      </c>
      <c r="F262" s="145">
        <v>0</v>
      </c>
      <c r="G262" s="145">
        <v>-0.5</v>
      </c>
      <c r="H262" s="145">
        <v>-1.5</v>
      </c>
      <c r="I262" s="145">
        <v>1</v>
      </c>
      <c r="J262" s="145">
        <v>0.5</v>
      </c>
      <c r="K262" s="145">
        <v>0.6</v>
      </c>
      <c r="L262" s="145">
        <v>1</v>
      </c>
      <c r="M262" s="145">
        <v>0.5</v>
      </c>
      <c r="N262" s="145">
        <v>0.2</v>
      </c>
      <c r="O262" s="145">
        <v>1</v>
      </c>
      <c r="P262" s="145">
        <v>1.9</v>
      </c>
      <c r="Q262" s="145">
        <v>9.6</v>
      </c>
      <c r="R262" s="145">
        <v>0.6</v>
      </c>
      <c r="S262" s="145">
        <v>0.6</v>
      </c>
      <c r="T262" s="145">
        <v>0.5</v>
      </c>
      <c r="U262" s="145">
        <v>2.3</v>
      </c>
      <c r="V262" s="147">
        <v>0</v>
      </c>
      <c r="W262" s="125"/>
      <c r="X262" s="125"/>
    </row>
    <row r="263" spans="1:24" s="92" customFormat="1" ht="9.75">
      <c r="A263" s="121" t="s">
        <v>234</v>
      </c>
      <c r="B263" s="146">
        <v>2.2</v>
      </c>
      <c r="C263" s="145">
        <v>3.5</v>
      </c>
      <c r="D263" s="145">
        <v>0.4</v>
      </c>
      <c r="E263" s="145">
        <v>-0.9</v>
      </c>
      <c r="F263" s="145">
        <v>-0.2</v>
      </c>
      <c r="G263" s="145">
        <v>-7.7</v>
      </c>
      <c r="H263" s="145">
        <v>1.5</v>
      </c>
      <c r="I263" s="145">
        <v>0.4</v>
      </c>
      <c r="J263" s="145">
        <v>0.3</v>
      </c>
      <c r="K263" s="145">
        <v>0.9</v>
      </c>
      <c r="L263" s="145">
        <v>0</v>
      </c>
      <c r="M263" s="145">
        <v>-0.6</v>
      </c>
      <c r="N263" s="145">
        <v>-0.4</v>
      </c>
      <c r="O263" s="145">
        <v>7.1</v>
      </c>
      <c r="P263" s="145">
        <v>0</v>
      </c>
      <c r="Q263" s="145">
        <v>-3.9</v>
      </c>
      <c r="R263" s="145">
        <v>0.5</v>
      </c>
      <c r="S263" s="145">
        <v>1.2</v>
      </c>
      <c r="T263" s="145">
        <v>0.3</v>
      </c>
      <c r="U263" s="145">
        <v>1.9</v>
      </c>
      <c r="V263" s="147">
        <v>-0.1</v>
      </c>
      <c r="W263" s="125"/>
      <c r="X263" s="125"/>
    </row>
    <row r="264" spans="1:24" s="92" customFormat="1" ht="9.75">
      <c r="A264" s="121" t="s">
        <v>235</v>
      </c>
      <c r="B264" s="146">
        <v>2.1</v>
      </c>
      <c r="C264" s="145">
        <v>2.7</v>
      </c>
      <c r="D264" s="145">
        <v>0.3</v>
      </c>
      <c r="E264" s="145">
        <v>1.1</v>
      </c>
      <c r="F264" s="145">
        <v>-0.2</v>
      </c>
      <c r="G264" s="145">
        <v>-11.3</v>
      </c>
      <c r="H264" s="145">
        <v>1.1</v>
      </c>
      <c r="I264" s="145">
        <v>0.2</v>
      </c>
      <c r="J264" s="145">
        <v>0.8</v>
      </c>
      <c r="K264" s="145">
        <v>-0.4</v>
      </c>
      <c r="L264" s="145">
        <v>0</v>
      </c>
      <c r="M264" s="145">
        <v>-1</v>
      </c>
      <c r="N264" s="145">
        <v>-0.2</v>
      </c>
      <c r="O264" s="145">
        <v>0</v>
      </c>
      <c r="P264" s="145">
        <v>0</v>
      </c>
      <c r="Q264" s="145">
        <v>-11.4</v>
      </c>
      <c r="R264" s="145">
        <v>-0.2</v>
      </c>
      <c r="S264" s="145">
        <v>-0.3</v>
      </c>
      <c r="T264" s="145">
        <v>-0.2</v>
      </c>
      <c r="U264" s="145">
        <v>1.4</v>
      </c>
      <c r="V264" s="147">
        <v>-0.1</v>
      </c>
      <c r="W264" s="125"/>
      <c r="X264" s="125"/>
    </row>
    <row r="265" spans="1:24" s="92" customFormat="1" ht="9.75">
      <c r="A265" s="121" t="s">
        <v>236</v>
      </c>
      <c r="B265" s="146">
        <v>1.9</v>
      </c>
      <c r="C265" s="145">
        <v>2.1</v>
      </c>
      <c r="D265" s="145">
        <v>1.6</v>
      </c>
      <c r="E265" s="145">
        <v>0.5</v>
      </c>
      <c r="F265" s="145">
        <v>-4.1</v>
      </c>
      <c r="G265" s="145">
        <v>-27.5</v>
      </c>
      <c r="H265" s="145">
        <v>-2.3</v>
      </c>
      <c r="I265" s="145">
        <v>0.2</v>
      </c>
      <c r="J265" s="145">
        <v>-0.1</v>
      </c>
      <c r="K265" s="145">
        <v>0.2</v>
      </c>
      <c r="L265" s="145">
        <v>0</v>
      </c>
      <c r="M265" s="145">
        <v>-1.2</v>
      </c>
      <c r="N265" s="145">
        <v>2.5</v>
      </c>
      <c r="O265" s="145">
        <v>0</v>
      </c>
      <c r="P265" s="145">
        <v>0</v>
      </c>
      <c r="Q265" s="145">
        <v>0.7</v>
      </c>
      <c r="R265" s="145">
        <v>-0.9</v>
      </c>
      <c r="S265" s="145">
        <v>-0.5</v>
      </c>
      <c r="T265" s="145">
        <v>-0.9</v>
      </c>
      <c r="U265" s="145">
        <v>1.4</v>
      </c>
      <c r="V265" s="147">
        <v>-3.7</v>
      </c>
      <c r="W265" s="125"/>
      <c r="X265" s="125"/>
    </row>
    <row r="266" spans="1:24" s="92" customFormat="1" ht="9.75">
      <c r="A266" s="121" t="s">
        <v>237</v>
      </c>
      <c r="B266" s="146">
        <v>1.4</v>
      </c>
      <c r="C266" s="145">
        <v>1.9</v>
      </c>
      <c r="D266" s="145">
        <v>1.2</v>
      </c>
      <c r="E266" s="145">
        <v>0</v>
      </c>
      <c r="F266" s="145">
        <v>-3.1</v>
      </c>
      <c r="G266" s="145">
        <v>-20.3</v>
      </c>
      <c r="H266" s="145">
        <v>-3.2</v>
      </c>
      <c r="I266" s="145">
        <v>0.1</v>
      </c>
      <c r="J266" s="145">
        <v>-1</v>
      </c>
      <c r="K266" s="145">
        <v>1</v>
      </c>
      <c r="L266" s="145">
        <v>0.9</v>
      </c>
      <c r="M266" s="145">
        <v>-0.5</v>
      </c>
      <c r="N266" s="145">
        <v>4.8</v>
      </c>
      <c r="O266" s="145">
        <v>0</v>
      </c>
      <c r="P266" s="145">
        <v>0.1</v>
      </c>
      <c r="Q266" s="145">
        <v>-2.2</v>
      </c>
      <c r="R266" s="145">
        <v>-0.9</v>
      </c>
      <c r="S266" s="145">
        <v>0.2</v>
      </c>
      <c r="T266" s="145">
        <v>-1</v>
      </c>
      <c r="U266" s="145">
        <v>1.1</v>
      </c>
      <c r="V266" s="147">
        <v>-3</v>
      </c>
      <c r="W266" s="125"/>
      <c r="X266" s="125"/>
    </row>
    <row r="267" spans="1:24" s="92" customFormat="1" ht="9.75">
      <c r="A267" s="121" t="s">
        <v>238</v>
      </c>
      <c r="B267" s="146">
        <v>1.6</v>
      </c>
      <c r="C267" s="145">
        <v>2</v>
      </c>
      <c r="D267" s="145">
        <v>0</v>
      </c>
      <c r="E267" s="145">
        <v>0</v>
      </c>
      <c r="F267" s="145">
        <v>-2.2</v>
      </c>
      <c r="G267" s="145">
        <v>-17.6</v>
      </c>
      <c r="H267" s="145">
        <v>-1.3</v>
      </c>
      <c r="I267" s="145">
        <v>0.2</v>
      </c>
      <c r="J267" s="145">
        <v>-0.9</v>
      </c>
      <c r="K267" s="145">
        <v>-0.1</v>
      </c>
      <c r="L267" s="145">
        <v>0.1</v>
      </c>
      <c r="M267" s="145">
        <v>-2.3</v>
      </c>
      <c r="N267" s="145">
        <v>-0.8</v>
      </c>
      <c r="O267" s="145">
        <v>4.1</v>
      </c>
      <c r="P267" s="145">
        <v>-0.2</v>
      </c>
      <c r="Q267" s="145">
        <v>-0.9</v>
      </c>
      <c r="R267" s="145">
        <v>-0.5</v>
      </c>
      <c r="S267" s="145">
        <v>0</v>
      </c>
      <c r="T267" s="145">
        <v>-0.4</v>
      </c>
      <c r="U267" s="145">
        <v>1.5</v>
      </c>
      <c r="V267" s="147">
        <v>-2</v>
      </c>
      <c r="W267" s="125"/>
      <c r="X267" s="125"/>
    </row>
    <row r="268" spans="1:29" s="92" customFormat="1" ht="9.75" customHeight="1">
      <c r="A268" s="174" t="s">
        <v>239</v>
      </c>
      <c r="B268" s="148">
        <v>1.1</v>
      </c>
      <c r="C268" s="149">
        <v>1.4</v>
      </c>
      <c r="D268" s="149">
        <v>-0.3</v>
      </c>
      <c r="E268" s="149">
        <v>0</v>
      </c>
      <c r="F268" s="149">
        <v>-2.1</v>
      </c>
      <c r="G268" s="149">
        <v>-16</v>
      </c>
      <c r="H268" s="149">
        <v>-3.4</v>
      </c>
      <c r="I268" s="149">
        <v>0.5</v>
      </c>
      <c r="J268" s="149">
        <v>-0.6</v>
      </c>
      <c r="K268" s="149">
        <v>0.7</v>
      </c>
      <c r="L268" s="149">
        <v>0.3</v>
      </c>
      <c r="M268" s="149">
        <v>-0.6</v>
      </c>
      <c r="N268" s="149">
        <v>0.9</v>
      </c>
      <c r="O268" s="149">
        <v>3.9</v>
      </c>
      <c r="P268" s="149">
        <v>-0.1</v>
      </c>
      <c r="Q268" s="149">
        <v>11.6</v>
      </c>
      <c r="R268" s="149">
        <v>-0.3</v>
      </c>
      <c r="S268" s="149">
        <v>-0.9</v>
      </c>
      <c r="T268" s="149">
        <v>-0.6</v>
      </c>
      <c r="U268" s="149">
        <v>1.1</v>
      </c>
      <c r="V268" s="150">
        <v>-1.9</v>
      </c>
      <c r="W268" s="125"/>
      <c r="X268" s="125"/>
      <c r="Y268" s="95"/>
      <c r="Z268" s="95"/>
      <c r="AA268" s="95"/>
      <c r="AB268" s="95"/>
      <c r="AC268" s="95"/>
    </row>
    <row r="269" spans="1:29" s="92" customFormat="1" ht="12" customHeight="1">
      <c r="A269" s="151" t="s">
        <v>403</v>
      </c>
      <c r="B269" s="152">
        <v>1.6</v>
      </c>
      <c r="C269" s="153">
        <v>1.6</v>
      </c>
      <c r="D269" s="153">
        <v>-0.1</v>
      </c>
      <c r="E269" s="153">
        <v>2.2</v>
      </c>
      <c r="F269" s="153">
        <v>-0.4</v>
      </c>
      <c r="G269" s="153">
        <v>-15</v>
      </c>
      <c r="H269" s="153">
        <v>-1</v>
      </c>
      <c r="I269" s="153">
        <v>0.4</v>
      </c>
      <c r="J269" s="153">
        <v>1</v>
      </c>
      <c r="K269" s="153">
        <v>-0.9</v>
      </c>
      <c r="L269" s="153">
        <v>0.5</v>
      </c>
      <c r="M269" s="153">
        <v>-1.3</v>
      </c>
      <c r="N269" s="153">
        <v>-2.7</v>
      </c>
      <c r="O269" s="153">
        <v>0</v>
      </c>
      <c r="P269" s="153">
        <v>-1.1</v>
      </c>
      <c r="Q269" s="153">
        <v>-5</v>
      </c>
      <c r="R269" s="153">
        <v>-0.2</v>
      </c>
      <c r="S269" s="153">
        <v>-0.4</v>
      </c>
      <c r="T269" s="153">
        <v>-0.3</v>
      </c>
      <c r="U269" s="153">
        <v>1.6</v>
      </c>
      <c r="V269" s="154">
        <v>-0.6</v>
      </c>
      <c r="W269" s="125"/>
      <c r="X269" s="125"/>
      <c r="Y269" s="95"/>
      <c r="Z269" s="95"/>
      <c r="AA269" s="95"/>
      <c r="AB269" s="95"/>
      <c r="AC269" s="95"/>
    </row>
    <row r="270" ht="9" customHeight="1"/>
  </sheetData>
  <mergeCells count="1">
    <mergeCell ref="A1:N1"/>
  </mergeCells>
  <printOptions/>
  <pageMargins left="0.5118110236220472" right="0.5118110236220472" top="0.7874015748031497" bottom="0.5118110236220472" header="0.5118110236220472" footer="0.31496062992125984"/>
  <pageSetup firstPageNumber="12" useFirstPageNumber="1" horizontalDpi="600" verticalDpi="600" orientation="portrait" pageOrder="overThenDown" paperSize="9" scale="93" r:id="rId2"/>
  <headerFooter alignWithMargins="0">
    <oddFooter>&amp;C&amp;10- &amp;P -</oddFooter>
  </headerFooter>
  <rowBreaks count="2" manualBreakCount="2">
    <brk id="90" max="255" man="1"/>
    <brk id="180" max="80" man="1"/>
  </rowBreaks>
  <colBreaks count="1" manualBreakCount="1">
    <brk id="14" max="2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C171"/>
  <sheetViews>
    <sheetView showOutlineSymbols="0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10.875" style="83" customWidth="1"/>
    <col min="2" max="29" width="6.125" style="83" customWidth="1"/>
    <col min="30" max="16384" width="10.875" style="83" customWidth="1"/>
  </cols>
  <sheetData>
    <row r="1" spans="1:29" ht="17.25" customHeight="1">
      <c r="A1" s="178" t="s">
        <v>430</v>
      </c>
      <c r="B1" s="188"/>
      <c r="C1" s="188"/>
      <c r="D1" s="188"/>
      <c r="E1" s="188"/>
      <c r="F1" s="188"/>
      <c r="H1" s="80"/>
      <c r="I1" s="80"/>
      <c r="J1" s="80"/>
      <c r="K1" s="80"/>
      <c r="L1" s="80"/>
      <c r="M1" s="81"/>
      <c r="N1" s="80"/>
      <c r="O1" s="80"/>
      <c r="P1" s="80"/>
      <c r="Q1" s="80"/>
      <c r="R1" s="80"/>
      <c r="S1" s="80"/>
      <c r="T1" s="80"/>
      <c r="U1" s="80"/>
      <c r="V1" s="80"/>
      <c r="W1" s="80"/>
      <c r="X1" s="81"/>
      <c r="Y1" s="80"/>
      <c r="Z1" s="80"/>
      <c r="AA1" s="81"/>
      <c r="AB1" s="80"/>
      <c r="AC1" s="82" t="s">
        <v>431</v>
      </c>
    </row>
    <row r="2" spans="1:29" s="86" customFormat="1" ht="11.2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2" t="s">
        <v>432</v>
      </c>
    </row>
    <row r="3" spans="1:29" s="92" customFormat="1" ht="9.75" customHeight="1">
      <c r="A3" s="87"/>
      <c r="B3" s="88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89"/>
      <c r="V3" s="89"/>
      <c r="W3" s="89"/>
      <c r="X3" s="89"/>
      <c r="Y3" s="90"/>
      <c r="Z3" s="89"/>
      <c r="AA3" s="89"/>
      <c r="AB3" s="89"/>
      <c r="AC3" s="91"/>
    </row>
    <row r="4" spans="1:29" s="92" customFormat="1" ht="9" customHeight="1">
      <c r="A4" s="93" t="s">
        <v>137</v>
      </c>
      <c r="B4" s="94" t="s">
        <v>138</v>
      </c>
      <c r="C4" s="95"/>
      <c r="D4" s="96" t="s">
        <v>139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 t="s">
        <v>140</v>
      </c>
      <c r="U4" s="95"/>
      <c r="V4" s="95"/>
      <c r="W4" s="95"/>
      <c r="X4" s="95"/>
      <c r="Y4" s="96" t="s">
        <v>141</v>
      </c>
      <c r="Z4" s="95"/>
      <c r="AA4" s="95"/>
      <c r="AB4" s="95"/>
      <c r="AC4" s="97"/>
    </row>
    <row r="5" spans="1:29" s="92" customFormat="1" ht="9.75">
      <c r="A5" s="98"/>
      <c r="B5" s="99"/>
      <c r="C5" s="95"/>
      <c r="D5" s="100"/>
      <c r="E5" s="101"/>
      <c r="F5" s="101"/>
      <c r="G5" s="102"/>
      <c r="H5" s="101"/>
      <c r="I5" s="101"/>
      <c r="J5" s="101"/>
      <c r="K5" s="102"/>
      <c r="L5" s="101"/>
      <c r="M5" s="102"/>
      <c r="N5" s="101"/>
      <c r="O5" s="101"/>
      <c r="P5" s="101"/>
      <c r="Q5" s="101"/>
      <c r="R5" s="101"/>
      <c r="S5" s="101"/>
      <c r="T5" s="100"/>
      <c r="U5" s="95"/>
      <c r="V5" s="101"/>
      <c r="W5" s="102"/>
      <c r="X5" s="101"/>
      <c r="Y5" s="100"/>
      <c r="Z5" s="101"/>
      <c r="AA5" s="102"/>
      <c r="AB5" s="102"/>
      <c r="AC5" s="103"/>
    </row>
    <row r="6" spans="1:29" s="92" customFormat="1" ht="9.75">
      <c r="A6" s="98"/>
      <c r="B6" s="99"/>
      <c r="C6" s="95"/>
      <c r="D6" s="100"/>
      <c r="E6" s="96" t="s">
        <v>142</v>
      </c>
      <c r="F6" s="96" t="s">
        <v>143</v>
      </c>
      <c r="G6" s="95"/>
      <c r="H6" s="96" t="s">
        <v>144</v>
      </c>
      <c r="I6" s="96" t="s">
        <v>145</v>
      </c>
      <c r="J6" s="96" t="s">
        <v>146</v>
      </c>
      <c r="K6" s="95"/>
      <c r="L6" s="96" t="s">
        <v>147</v>
      </c>
      <c r="M6" s="95"/>
      <c r="N6" s="96" t="s">
        <v>148</v>
      </c>
      <c r="O6" s="96" t="s">
        <v>149</v>
      </c>
      <c r="P6" s="96" t="s">
        <v>150</v>
      </c>
      <c r="Q6" s="96" t="s">
        <v>151</v>
      </c>
      <c r="R6" s="96" t="s">
        <v>152</v>
      </c>
      <c r="S6" s="96" t="s">
        <v>153</v>
      </c>
      <c r="T6" s="100"/>
      <c r="U6" s="95"/>
      <c r="V6" s="96" t="s">
        <v>154</v>
      </c>
      <c r="W6" s="95"/>
      <c r="X6" s="96" t="s">
        <v>155</v>
      </c>
      <c r="Y6" s="100"/>
      <c r="Z6" s="96" t="s">
        <v>156</v>
      </c>
      <c r="AA6" s="95"/>
      <c r="AB6" s="95"/>
      <c r="AC6" s="104" t="s">
        <v>157</v>
      </c>
    </row>
    <row r="7" spans="1:29" s="92" customFormat="1" ht="9.75">
      <c r="A7" s="98"/>
      <c r="B7" s="99"/>
      <c r="C7" s="95"/>
      <c r="D7" s="100"/>
      <c r="E7" s="100"/>
      <c r="F7" s="100"/>
      <c r="G7" s="101"/>
      <c r="H7" s="100"/>
      <c r="I7" s="100"/>
      <c r="J7" s="100"/>
      <c r="K7" s="101"/>
      <c r="L7" s="100"/>
      <c r="M7" s="101"/>
      <c r="N7" s="100"/>
      <c r="O7" s="100"/>
      <c r="P7" s="100"/>
      <c r="Q7" s="100"/>
      <c r="R7" s="100"/>
      <c r="S7" s="100"/>
      <c r="T7" s="100"/>
      <c r="U7" s="95"/>
      <c r="V7" s="100"/>
      <c r="W7" s="95"/>
      <c r="X7" s="100"/>
      <c r="Y7" s="96" t="s">
        <v>158</v>
      </c>
      <c r="Z7" s="100"/>
      <c r="AA7" s="101"/>
      <c r="AB7" s="101"/>
      <c r="AC7" s="105"/>
    </row>
    <row r="8" spans="1:29" s="92" customFormat="1" ht="9.75">
      <c r="A8" s="98"/>
      <c r="B8" s="99"/>
      <c r="C8" s="101"/>
      <c r="D8" s="100"/>
      <c r="E8" s="100"/>
      <c r="F8" s="100"/>
      <c r="G8" s="96" t="s">
        <v>159</v>
      </c>
      <c r="H8" s="100"/>
      <c r="I8" s="100"/>
      <c r="J8" s="96" t="s">
        <v>160</v>
      </c>
      <c r="K8" s="96" t="s">
        <v>159</v>
      </c>
      <c r="L8" s="100"/>
      <c r="M8" s="96" t="s">
        <v>159</v>
      </c>
      <c r="N8" s="100"/>
      <c r="O8" s="100"/>
      <c r="P8" s="100"/>
      <c r="Q8" s="100"/>
      <c r="R8" s="100"/>
      <c r="S8" s="100"/>
      <c r="T8" s="100"/>
      <c r="U8" s="101"/>
      <c r="V8" s="100"/>
      <c r="W8" s="101"/>
      <c r="X8" s="100"/>
      <c r="Y8" s="100"/>
      <c r="Z8" s="100"/>
      <c r="AA8" s="96" t="s">
        <v>161</v>
      </c>
      <c r="AB8" s="96" t="s">
        <v>162</v>
      </c>
      <c r="AC8" s="105"/>
    </row>
    <row r="9" spans="1:29" s="92" customFormat="1" ht="9.75">
      <c r="A9" s="98"/>
      <c r="B9" s="99"/>
      <c r="C9" s="96" t="s">
        <v>163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96" t="s">
        <v>164</v>
      </c>
      <c r="Q9" s="100"/>
      <c r="R9" s="100"/>
      <c r="S9" s="100"/>
      <c r="T9" s="100"/>
      <c r="U9" s="96" t="s">
        <v>163</v>
      </c>
      <c r="V9" s="100"/>
      <c r="W9" s="96" t="s">
        <v>163</v>
      </c>
      <c r="X9" s="96" t="s">
        <v>165</v>
      </c>
      <c r="Y9" s="96" t="s">
        <v>9</v>
      </c>
      <c r="Z9" s="100"/>
      <c r="AA9" s="100"/>
      <c r="AB9" s="100"/>
      <c r="AC9" s="104" t="s">
        <v>166</v>
      </c>
    </row>
    <row r="10" spans="1:29" s="92" customFormat="1" ht="9.75">
      <c r="A10" s="98"/>
      <c r="B10" s="99"/>
      <c r="C10" s="96" t="s">
        <v>167</v>
      </c>
      <c r="D10" s="100"/>
      <c r="E10" s="100"/>
      <c r="F10" s="96" t="s">
        <v>168</v>
      </c>
      <c r="G10" s="96" t="s">
        <v>169</v>
      </c>
      <c r="H10" s="100"/>
      <c r="I10" s="96" t="s">
        <v>170</v>
      </c>
      <c r="J10" s="96" t="s">
        <v>9</v>
      </c>
      <c r="K10" s="96" t="s">
        <v>169</v>
      </c>
      <c r="L10" s="100"/>
      <c r="M10" s="96" t="s">
        <v>169</v>
      </c>
      <c r="N10" s="96" t="s">
        <v>171</v>
      </c>
      <c r="O10" s="96" t="s">
        <v>172</v>
      </c>
      <c r="P10" s="100"/>
      <c r="Q10" s="100"/>
      <c r="R10" s="100"/>
      <c r="S10" s="100"/>
      <c r="T10" s="100"/>
      <c r="U10" s="96" t="s">
        <v>167</v>
      </c>
      <c r="V10" s="100"/>
      <c r="W10" s="96" t="s">
        <v>167</v>
      </c>
      <c r="X10" s="100"/>
      <c r="Y10" s="100"/>
      <c r="Z10" s="96" t="s">
        <v>173</v>
      </c>
      <c r="AA10" s="100"/>
      <c r="AB10" s="100"/>
      <c r="AC10" s="105"/>
    </row>
    <row r="11" spans="1:29" s="92" customFormat="1" ht="9.75">
      <c r="A11" s="98"/>
      <c r="B11" s="99"/>
      <c r="C11" s="96" t="s">
        <v>174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96" t="s">
        <v>139</v>
      </c>
      <c r="Q11" s="100"/>
      <c r="R11" s="100"/>
      <c r="S11" s="100"/>
      <c r="T11" s="100"/>
      <c r="U11" s="96" t="s">
        <v>174</v>
      </c>
      <c r="V11" s="100"/>
      <c r="W11" s="96" t="s">
        <v>174</v>
      </c>
      <c r="X11" s="96" t="s">
        <v>175</v>
      </c>
      <c r="Y11" s="96" t="s">
        <v>176</v>
      </c>
      <c r="Z11" s="100"/>
      <c r="AA11" s="96" t="s">
        <v>177</v>
      </c>
      <c r="AB11" s="96" t="s">
        <v>178</v>
      </c>
      <c r="AC11" s="104" t="s">
        <v>141</v>
      </c>
    </row>
    <row r="12" spans="1:29" s="92" customFormat="1" ht="9.75">
      <c r="A12" s="98"/>
      <c r="B12" s="99"/>
      <c r="C12" s="96" t="s">
        <v>179</v>
      </c>
      <c r="D12" s="100"/>
      <c r="E12" s="100"/>
      <c r="F12" s="100"/>
      <c r="G12" s="96" t="s">
        <v>180</v>
      </c>
      <c r="H12" s="100"/>
      <c r="I12" s="100"/>
      <c r="J12" s="96" t="s">
        <v>181</v>
      </c>
      <c r="K12" s="96" t="s">
        <v>182</v>
      </c>
      <c r="L12" s="100"/>
      <c r="M12" s="96" t="s">
        <v>183</v>
      </c>
      <c r="N12" s="100"/>
      <c r="O12" s="100"/>
      <c r="P12" s="100"/>
      <c r="Q12" s="100"/>
      <c r="R12" s="100"/>
      <c r="S12" s="100"/>
      <c r="T12" s="100"/>
      <c r="U12" s="96" t="s">
        <v>179</v>
      </c>
      <c r="V12" s="100"/>
      <c r="W12" s="96" t="s">
        <v>179</v>
      </c>
      <c r="X12" s="100"/>
      <c r="Y12" s="100"/>
      <c r="Z12" s="100"/>
      <c r="AA12" s="100"/>
      <c r="AB12" s="100"/>
      <c r="AC12" s="105"/>
    </row>
    <row r="13" spans="1:29" s="92" customFormat="1" ht="9.75">
      <c r="A13" s="98"/>
      <c r="B13" s="99"/>
      <c r="C13" s="96" t="s">
        <v>184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96" t="s">
        <v>185</v>
      </c>
      <c r="V13" s="100"/>
      <c r="W13" s="96" t="s">
        <v>186</v>
      </c>
      <c r="X13" s="100"/>
      <c r="Y13" s="100"/>
      <c r="Z13" s="100"/>
      <c r="AA13" s="100"/>
      <c r="AB13" s="100"/>
      <c r="AC13" s="105"/>
    </row>
    <row r="14" spans="1:29" s="92" customFormat="1" ht="9.75">
      <c r="A14" s="98" t="s">
        <v>187</v>
      </c>
      <c r="B14" s="94" t="s">
        <v>188</v>
      </c>
      <c r="C14" s="96" t="s">
        <v>189</v>
      </c>
      <c r="D14" s="96" t="s">
        <v>190</v>
      </c>
      <c r="E14" s="96" t="s">
        <v>191</v>
      </c>
      <c r="F14" s="96" t="s">
        <v>191</v>
      </c>
      <c r="G14" s="96" t="s">
        <v>192</v>
      </c>
      <c r="H14" s="96" t="s">
        <v>191</v>
      </c>
      <c r="I14" s="96" t="s">
        <v>191</v>
      </c>
      <c r="J14" s="96" t="s">
        <v>400</v>
      </c>
      <c r="K14" s="96" t="s">
        <v>193</v>
      </c>
      <c r="L14" s="96" t="s">
        <v>194</v>
      </c>
      <c r="M14" s="96" t="s">
        <v>195</v>
      </c>
      <c r="N14" s="96" t="s">
        <v>196</v>
      </c>
      <c r="O14" s="96" t="s">
        <v>191</v>
      </c>
      <c r="P14" s="96" t="s">
        <v>197</v>
      </c>
      <c r="Q14" s="96" t="s">
        <v>190</v>
      </c>
      <c r="R14" s="96" t="s">
        <v>191</v>
      </c>
      <c r="S14" s="96" t="s">
        <v>139</v>
      </c>
      <c r="T14" s="96" t="s">
        <v>198</v>
      </c>
      <c r="U14" s="96" t="s">
        <v>199</v>
      </c>
      <c r="V14" s="96" t="s">
        <v>200</v>
      </c>
      <c r="W14" s="96" t="s">
        <v>89</v>
      </c>
      <c r="X14" s="96" t="s">
        <v>201</v>
      </c>
      <c r="Y14" s="96" t="s">
        <v>202</v>
      </c>
      <c r="Z14" s="96" t="s">
        <v>203</v>
      </c>
      <c r="AA14" s="96" t="s">
        <v>204</v>
      </c>
      <c r="AB14" s="96" t="s">
        <v>204</v>
      </c>
      <c r="AC14" s="104" t="s">
        <v>158</v>
      </c>
    </row>
    <row r="15" spans="1:29" s="92" customFormat="1" ht="9.75">
      <c r="A15" s="129"/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1"/>
    </row>
    <row r="16" spans="1:29" s="92" customFormat="1" ht="14.25" customHeight="1">
      <c r="A16" s="121"/>
      <c r="B16" s="99"/>
      <c r="F16" s="95"/>
      <c r="G16" s="123" t="s">
        <v>379</v>
      </c>
      <c r="H16" s="123"/>
      <c r="I16" s="123"/>
      <c r="J16" s="123"/>
      <c r="K16" s="123"/>
      <c r="L16" s="123"/>
      <c r="M16" s="123"/>
      <c r="N16" s="123"/>
      <c r="O16" s="123"/>
      <c r="P16" s="123"/>
      <c r="R16" s="123"/>
      <c r="S16" s="123"/>
      <c r="T16" s="123"/>
      <c r="U16" s="123" t="s">
        <v>379</v>
      </c>
      <c r="V16" s="123"/>
      <c r="W16" s="123"/>
      <c r="X16" s="123"/>
      <c r="Y16" s="123"/>
      <c r="Z16" s="123"/>
      <c r="AA16" s="123"/>
      <c r="AB16" s="123"/>
      <c r="AC16" s="124"/>
    </row>
    <row r="17" spans="1:29" s="92" customFormat="1" ht="6" customHeight="1">
      <c r="A17" s="128"/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4"/>
    </row>
    <row r="18" spans="1:29" s="92" customFormat="1" ht="12" customHeight="1">
      <c r="A18" s="176" t="s">
        <v>433</v>
      </c>
      <c r="B18" s="116">
        <v>97.5</v>
      </c>
      <c r="C18" s="117">
        <v>97.5</v>
      </c>
      <c r="D18" s="117">
        <v>99.6</v>
      </c>
      <c r="E18" s="117">
        <v>104</v>
      </c>
      <c r="F18" s="117">
        <v>101.1</v>
      </c>
      <c r="G18" s="141">
        <v>98.2</v>
      </c>
      <c r="H18" s="117">
        <v>100.5</v>
      </c>
      <c r="I18" s="117">
        <v>102.6</v>
      </c>
      <c r="J18" s="117">
        <v>100.8</v>
      </c>
      <c r="K18" s="117">
        <v>97.9</v>
      </c>
      <c r="L18" s="117">
        <v>96.8</v>
      </c>
      <c r="M18" s="117">
        <v>97</v>
      </c>
      <c r="N18" s="117">
        <v>96.6</v>
      </c>
      <c r="O18" s="117">
        <v>94</v>
      </c>
      <c r="P18" s="117">
        <v>98.7</v>
      </c>
      <c r="Q18" s="117">
        <v>99.2</v>
      </c>
      <c r="R18" s="117">
        <v>96.6</v>
      </c>
      <c r="S18" s="117">
        <v>100.2</v>
      </c>
      <c r="T18" s="120">
        <v>98.8</v>
      </c>
      <c r="U18" s="117">
        <v>99.7</v>
      </c>
      <c r="V18" s="117">
        <v>98.6</v>
      </c>
      <c r="W18" s="117">
        <v>99.7</v>
      </c>
      <c r="X18" s="117">
        <v>99.8</v>
      </c>
      <c r="Y18" s="117">
        <v>101.1</v>
      </c>
      <c r="Z18" s="117">
        <v>99.9</v>
      </c>
      <c r="AA18" s="117">
        <v>94.9</v>
      </c>
      <c r="AB18" s="117">
        <v>107.6</v>
      </c>
      <c r="AC18" s="119">
        <v>100</v>
      </c>
    </row>
    <row r="19" spans="1:29" s="92" customFormat="1" ht="12" customHeight="1">
      <c r="A19" s="176" t="s">
        <v>380</v>
      </c>
      <c r="B19" s="116">
        <v>97.4</v>
      </c>
      <c r="C19" s="117">
        <v>97.3</v>
      </c>
      <c r="D19" s="117">
        <v>99.4</v>
      </c>
      <c r="E19" s="117">
        <v>104.1</v>
      </c>
      <c r="F19" s="117">
        <v>100.1</v>
      </c>
      <c r="G19" s="141">
        <v>97.3</v>
      </c>
      <c r="H19" s="117">
        <v>101.8</v>
      </c>
      <c r="I19" s="117">
        <v>102.6</v>
      </c>
      <c r="J19" s="117">
        <v>96</v>
      </c>
      <c r="K19" s="117">
        <v>94</v>
      </c>
      <c r="L19" s="117">
        <v>100.2</v>
      </c>
      <c r="M19" s="117">
        <v>100.7</v>
      </c>
      <c r="N19" s="117">
        <v>96.6</v>
      </c>
      <c r="O19" s="117">
        <v>95.6</v>
      </c>
      <c r="P19" s="117">
        <v>98.2</v>
      </c>
      <c r="Q19" s="117">
        <v>99.2</v>
      </c>
      <c r="R19" s="117">
        <v>96.6</v>
      </c>
      <c r="S19" s="117">
        <v>100.2</v>
      </c>
      <c r="T19" s="120">
        <v>98.8</v>
      </c>
      <c r="U19" s="117">
        <v>99.7</v>
      </c>
      <c r="V19" s="117">
        <v>98.6</v>
      </c>
      <c r="W19" s="117">
        <v>99.7</v>
      </c>
      <c r="X19" s="117">
        <v>99.8</v>
      </c>
      <c r="Y19" s="117">
        <v>101.1</v>
      </c>
      <c r="Z19" s="117">
        <v>99.9</v>
      </c>
      <c r="AA19" s="117">
        <v>94.9</v>
      </c>
      <c r="AB19" s="117">
        <v>107.6</v>
      </c>
      <c r="AC19" s="119">
        <v>100</v>
      </c>
    </row>
    <row r="20" spans="1:29" s="92" customFormat="1" ht="12" customHeight="1">
      <c r="A20" s="93" t="s">
        <v>381</v>
      </c>
      <c r="B20" s="98">
        <v>97.2</v>
      </c>
      <c r="C20" s="187">
        <v>97</v>
      </c>
      <c r="D20" s="187">
        <v>98.1</v>
      </c>
      <c r="E20" s="187">
        <v>104.4</v>
      </c>
      <c r="F20" s="187">
        <v>98.5</v>
      </c>
      <c r="G20" s="187">
        <v>94.9</v>
      </c>
      <c r="H20" s="187">
        <v>94.8</v>
      </c>
      <c r="I20" s="187">
        <v>97.8</v>
      </c>
      <c r="J20" s="187">
        <v>95.8</v>
      </c>
      <c r="K20" s="187">
        <v>88.4</v>
      </c>
      <c r="L20" s="187">
        <v>97.5</v>
      </c>
      <c r="M20" s="187">
        <v>98.2</v>
      </c>
      <c r="N20" s="187">
        <v>92.2</v>
      </c>
      <c r="O20" s="187">
        <v>93.9</v>
      </c>
      <c r="P20" s="187">
        <v>98.1</v>
      </c>
      <c r="Q20" s="187">
        <v>98.9</v>
      </c>
      <c r="R20" s="187">
        <v>95.8</v>
      </c>
      <c r="S20" s="187">
        <v>100.2</v>
      </c>
      <c r="T20" s="187">
        <v>98.8</v>
      </c>
      <c r="U20" s="187">
        <v>99.7</v>
      </c>
      <c r="V20" s="187">
        <v>98.6</v>
      </c>
      <c r="W20" s="187">
        <v>99.7</v>
      </c>
      <c r="X20" s="187">
        <v>99.8</v>
      </c>
      <c r="Y20" s="187">
        <v>101.1</v>
      </c>
      <c r="Z20" s="187">
        <v>99.9</v>
      </c>
      <c r="AA20" s="187">
        <v>94.9</v>
      </c>
      <c r="AB20" s="187">
        <v>107.6</v>
      </c>
      <c r="AC20" s="195">
        <v>100</v>
      </c>
    </row>
    <row r="21" spans="1:29" s="92" customFormat="1" ht="11.25" customHeight="1">
      <c r="A21" s="121" t="s">
        <v>382</v>
      </c>
      <c r="B21" s="98">
        <v>97.7</v>
      </c>
      <c r="C21" s="187">
        <v>97.6</v>
      </c>
      <c r="D21" s="187">
        <v>98.5</v>
      </c>
      <c r="E21" s="187">
        <v>104.6</v>
      </c>
      <c r="F21" s="187">
        <v>96.5</v>
      </c>
      <c r="G21" s="187">
        <v>92.8</v>
      </c>
      <c r="H21" s="187">
        <v>95.8</v>
      </c>
      <c r="I21" s="187">
        <v>103.2</v>
      </c>
      <c r="J21" s="187">
        <v>97.7</v>
      </c>
      <c r="K21" s="187">
        <v>96.8</v>
      </c>
      <c r="L21" s="187">
        <v>96.8</v>
      </c>
      <c r="M21" s="187">
        <v>97.2</v>
      </c>
      <c r="N21" s="187">
        <v>94.7</v>
      </c>
      <c r="O21" s="187">
        <v>94.3</v>
      </c>
      <c r="P21" s="187">
        <v>98.9</v>
      </c>
      <c r="Q21" s="187">
        <v>98.1</v>
      </c>
      <c r="R21" s="187">
        <v>96.9</v>
      </c>
      <c r="S21" s="187">
        <v>100.2</v>
      </c>
      <c r="T21" s="187">
        <v>98.8</v>
      </c>
      <c r="U21" s="187">
        <v>99.6</v>
      </c>
      <c r="V21" s="187">
        <v>98.6</v>
      </c>
      <c r="W21" s="187">
        <v>99.7</v>
      </c>
      <c r="X21" s="187">
        <v>99.5</v>
      </c>
      <c r="Y21" s="187">
        <v>101.7</v>
      </c>
      <c r="Z21" s="187">
        <v>100.6</v>
      </c>
      <c r="AA21" s="187">
        <v>95.3</v>
      </c>
      <c r="AB21" s="187">
        <v>108.7</v>
      </c>
      <c r="AC21" s="195">
        <v>100</v>
      </c>
    </row>
    <row r="22" spans="1:29" s="92" customFormat="1" ht="12" customHeight="1">
      <c r="A22" s="121" t="s">
        <v>383</v>
      </c>
      <c r="B22" s="98">
        <v>97.8</v>
      </c>
      <c r="C22" s="187">
        <v>97.7</v>
      </c>
      <c r="D22" s="187">
        <v>99.5</v>
      </c>
      <c r="E22" s="187">
        <v>104.3</v>
      </c>
      <c r="F22" s="187">
        <v>100.1</v>
      </c>
      <c r="G22" s="187">
        <v>99.4</v>
      </c>
      <c r="H22" s="187">
        <v>99.9</v>
      </c>
      <c r="I22" s="187">
        <v>100.7</v>
      </c>
      <c r="J22" s="187">
        <v>97.9</v>
      </c>
      <c r="K22" s="187">
        <v>95.7</v>
      </c>
      <c r="L22" s="187">
        <v>102.4</v>
      </c>
      <c r="M22" s="187">
        <v>102.9</v>
      </c>
      <c r="N22" s="187">
        <v>95.4</v>
      </c>
      <c r="O22" s="187">
        <v>94.5</v>
      </c>
      <c r="P22" s="187">
        <v>99.1</v>
      </c>
      <c r="Q22" s="187">
        <v>98.3</v>
      </c>
      <c r="R22" s="187">
        <v>97.8</v>
      </c>
      <c r="S22" s="187">
        <v>100.2</v>
      </c>
      <c r="T22" s="187">
        <v>98.7</v>
      </c>
      <c r="U22" s="187">
        <v>99.6</v>
      </c>
      <c r="V22" s="187">
        <v>98.6</v>
      </c>
      <c r="W22" s="187">
        <v>99.6</v>
      </c>
      <c r="X22" s="187">
        <v>99.5</v>
      </c>
      <c r="Y22" s="187">
        <v>101.7</v>
      </c>
      <c r="Z22" s="187">
        <v>100.6</v>
      </c>
      <c r="AA22" s="187">
        <v>95.3</v>
      </c>
      <c r="AB22" s="187">
        <v>108.7</v>
      </c>
      <c r="AC22" s="195">
        <v>100</v>
      </c>
    </row>
    <row r="23" spans="1:29" s="92" customFormat="1" ht="12" customHeight="1">
      <c r="A23" s="121" t="s">
        <v>384</v>
      </c>
      <c r="B23" s="98">
        <v>98.1</v>
      </c>
      <c r="C23" s="187">
        <v>98</v>
      </c>
      <c r="D23" s="187">
        <v>100.3</v>
      </c>
      <c r="E23" s="187">
        <v>104.1</v>
      </c>
      <c r="F23" s="187">
        <v>101.3</v>
      </c>
      <c r="G23" s="187">
        <v>100</v>
      </c>
      <c r="H23" s="187">
        <v>98.7</v>
      </c>
      <c r="I23" s="187">
        <v>100.4</v>
      </c>
      <c r="J23" s="187">
        <v>99.8</v>
      </c>
      <c r="K23" s="187">
        <v>98.5</v>
      </c>
      <c r="L23" s="187">
        <v>119.2</v>
      </c>
      <c r="M23" s="187">
        <v>120.7</v>
      </c>
      <c r="N23" s="187">
        <v>95.1</v>
      </c>
      <c r="O23" s="187">
        <v>94.5</v>
      </c>
      <c r="P23" s="187">
        <v>98.5</v>
      </c>
      <c r="Q23" s="187">
        <v>97.4</v>
      </c>
      <c r="R23" s="187">
        <v>98</v>
      </c>
      <c r="S23" s="187">
        <v>100.2</v>
      </c>
      <c r="T23" s="187">
        <v>99.2</v>
      </c>
      <c r="U23" s="187">
        <v>99.8</v>
      </c>
      <c r="V23" s="187">
        <v>99.1</v>
      </c>
      <c r="W23" s="187">
        <v>99.9</v>
      </c>
      <c r="X23" s="187">
        <v>99.6</v>
      </c>
      <c r="Y23" s="187">
        <v>101.7</v>
      </c>
      <c r="Z23" s="187">
        <v>100.6</v>
      </c>
      <c r="AA23" s="187">
        <v>95.3</v>
      </c>
      <c r="AB23" s="187">
        <v>108.7</v>
      </c>
      <c r="AC23" s="195">
        <v>100</v>
      </c>
    </row>
    <row r="24" spans="1:29" s="92" customFormat="1" ht="12" customHeight="1">
      <c r="A24" s="121" t="s">
        <v>385</v>
      </c>
      <c r="B24" s="98">
        <v>97.8</v>
      </c>
      <c r="C24" s="187">
        <v>97.7</v>
      </c>
      <c r="D24" s="187">
        <v>99.2</v>
      </c>
      <c r="E24" s="187">
        <v>103.9</v>
      </c>
      <c r="F24" s="187">
        <v>94.2</v>
      </c>
      <c r="G24" s="187">
        <v>90.5</v>
      </c>
      <c r="H24" s="187">
        <v>101.9</v>
      </c>
      <c r="I24" s="187">
        <v>94.8</v>
      </c>
      <c r="J24" s="187">
        <v>101.2</v>
      </c>
      <c r="K24" s="187">
        <v>96.4</v>
      </c>
      <c r="L24" s="187">
        <v>109.6</v>
      </c>
      <c r="M24" s="187">
        <v>110.5</v>
      </c>
      <c r="N24" s="187">
        <v>92.3</v>
      </c>
      <c r="O24" s="187">
        <v>94.4</v>
      </c>
      <c r="P24" s="187">
        <v>98.5</v>
      </c>
      <c r="Q24" s="187">
        <v>97.6</v>
      </c>
      <c r="R24" s="187">
        <v>97.9</v>
      </c>
      <c r="S24" s="187">
        <v>100.7</v>
      </c>
      <c r="T24" s="187">
        <v>99.6</v>
      </c>
      <c r="U24" s="187">
        <v>99.9</v>
      </c>
      <c r="V24" s="187">
        <v>99.6</v>
      </c>
      <c r="W24" s="187">
        <v>100.1</v>
      </c>
      <c r="X24" s="187">
        <v>99.6</v>
      </c>
      <c r="Y24" s="187">
        <v>101.7</v>
      </c>
      <c r="Z24" s="187">
        <v>100.6</v>
      </c>
      <c r="AA24" s="187">
        <v>95.3</v>
      </c>
      <c r="AB24" s="187">
        <v>108.7</v>
      </c>
      <c r="AC24" s="195">
        <v>100</v>
      </c>
    </row>
    <row r="25" spans="1:29" s="92" customFormat="1" ht="12" customHeight="1">
      <c r="A25" s="121" t="s">
        <v>386</v>
      </c>
      <c r="B25" s="98">
        <v>98.2</v>
      </c>
      <c r="C25" s="187">
        <v>98.1</v>
      </c>
      <c r="D25" s="187">
        <v>99.7</v>
      </c>
      <c r="E25" s="187">
        <v>103.4</v>
      </c>
      <c r="F25" s="187">
        <v>97.9</v>
      </c>
      <c r="G25" s="187">
        <v>93.2</v>
      </c>
      <c r="H25" s="187">
        <v>103.1</v>
      </c>
      <c r="I25" s="187">
        <v>100.2</v>
      </c>
      <c r="J25" s="187">
        <v>101.8</v>
      </c>
      <c r="K25" s="187">
        <v>99.4</v>
      </c>
      <c r="L25" s="187">
        <v>105.4</v>
      </c>
      <c r="M25" s="187">
        <v>106.2</v>
      </c>
      <c r="N25" s="187">
        <v>95.1</v>
      </c>
      <c r="O25" s="187">
        <v>94.6</v>
      </c>
      <c r="P25" s="187">
        <v>98.7</v>
      </c>
      <c r="Q25" s="187">
        <v>95.3</v>
      </c>
      <c r="R25" s="187">
        <v>97</v>
      </c>
      <c r="S25" s="187">
        <v>100.7</v>
      </c>
      <c r="T25" s="187">
        <v>99.6</v>
      </c>
      <c r="U25" s="187">
        <v>99.9</v>
      </c>
      <c r="V25" s="187">
        <v>99.6</v>
      </c>
      <c r="W25" s="187">
        <v>100.1</v>
      </c>
      <c r="X25" s="187">
        <v>99.6</v>
      </c>
      <c r="Y25" s="187">
        <v>101.7</v>
      </c>
      <c r="Z25" s="187">
        <v>100.6</v>
      </c>
      <c r="AA25" s="187">
        <v>95.3</v>
      </c>
      <c r="AB25" s="187">
        <v>108.7</v>
      </c>
      <c r="AC25" s="195">
        <v>100</v>
      </c>
    </row>
    <row r="26" spans="1:29" s="92" customFormat="1" ht="12" customHeight="1">
      <c r="A26" s="121" t="s">
        <v>387</v>
      </c>
      <c r="B26" s="98">
        <v>98.3</v>
      </c>
      <c r="C26" s="187">
        <v>98.1</v>
      </c>
      <c r="D26" s="187">
        <v>100.2</v>
      </c>
      <c r="E26" s="187">
        <v>103.4</v>
      </c>
      <c r="F26" s="187">
        <v>95.8</v>
      </c>
      <c r="G26" s="187">
        <v>92.7</v>
      </c>
      <c r="H26" s="187">
        <v>100.1</v>
      </c>
      <c r="I26" s="187">
        <v>97.7</v>
      </c>
      <c r="J26" s="187">
        <v>108.8</v>
      </c>
      <c r="K26" s="187">
        <v>107.6</v>
      </c>
      <c r="L26" s="187">
        <v>111.1</v>
      </c>
      <c r="M26" s="187">
        <v>111.9</v>
      </c>
      <c r="N26" s="187">
        <v>92</v>
      </c>
      <c r="O26" s="187">
        <v>95.5</v>
      </c>
      <c r="P26" s="187">
        <v>99.7</v>
      </c>
      <c r="Q26" s="187">
        <v>93.7</v>
      </c>
      <c r="R26" s="187">
        <v>99.1</v>
      </c>
      <c r="S26" s="187">
        <v>100.7</v>
      </c>
      <c r="T26" s="187">
        <v>99.6</v>
      </c>
      <c r="U26" s="187">
        <v>99.9</v>
      </c>
      <c r="V26" s="187">
        <v>99.6</v>
      </c>
      <c r="W26" s="187">
        <v>100.1</v>
      </c>
      <c r="X26" s="187">
        <v>99.6</v>
      </c>
      <c r="Y26" s="187">
        <v>101.7</v>
      </c>
      <c r="Z26" s="187">
        <v>100.6</v>
      </c>
      <c r="AA26" s="187">
        <v>95.3</v>
      </c>
      <c r="AB26" s="187">
        <v>108.7</v>
      </c>
      <c r="AC26" s="195">
        <v>100</v>
      </c>
    </row>
    <row r="27" spans="1:29" s="92" customFormat="1" ht="12" customHeight="1">
      <c r="A27" s="121" t="s">
        <v>388</v>
      </c>
      <c r="B27" s="98">
        <v>98.1</v>
      </c>
      <c r="C27" s="187">
        <v>98</v>
      </c>
      <c r="D27" s="187">
        <v>100.1</v>
      </c>
      <c r="E27" s="187">
        <v>105.9</v>
      </c>
      <c r="F27" s="187">
        <v>96.1</v>
      </c>
      <c r="G27" s="187">
        <v>92.7</v>
      </c>
      <c r="H27" s="187">
        <v>101.8</v>
      </c>
      <c r="I27" s="187">
        <v>100</v>
      </c>
      <c r="J27" s="187">
        <v>108.1</v>
      </c>
      <c r="K27" s="187">
        <v>107.1</v>
      </c>
      <c r="L27" s="187">
        <v>102.3</v>
      </c>
      <c r="M27" s="187">
        <v>103.3</v>
      </c>
      <c r="N27" s="187">
        <v>92.7</v>
      </c>
      <c r="O27" s="187">
        <v>96.5</v>
      </c>
      <c r="P27" s="187">
        <v>98.5</v>
      </c>
      <c r="Q27" s="187">
        <v>98.4</v>
      </c>
      <c r="R27" s="187">
        <v>94.8</v>
      </c>
      <c r="S27" s="187">
        <v>100.7</v>
      </c>
      <c r="T27" s="187">
        <v>99.2</v>
      </c>
      <c r="U27" s="187">
        <v>99.7</v>
      </c>
      <c r="V27" s="187">
        <v>99.1</v>
      </c>
      <c r="W27" s="187">
        <v>99.8</v>
      </c>
      <c r="X27" s="187">
        <v>99.5</v>
      </c>
      <c r="Y27" s="187">
        <v>101.9</v>
      </c>
      <c r="Z27" s="187">
        <v>101</v>
      </c>
      <c r="AA27" s="187">
        <v>95.3</v>
      </c>
      <c r="AB27" s="187">
        <v>109.6</v>
      </c>
      <c r="AC27" s="195">
        <v>100</v>
      </c>
    </row>
    <row r="28" spans="1:29" s="92" customFormat="1" ht="12" customHeight="1">
      <c r="A28" s="121" t="s">
        <v>389</v>
      </c>
      <c r="B28" s="98">
        <v>97.4</v>
      </c>
      <c r="C28" s="187">
        <v>97.3</v>
      </c>
      <c r="D28" s="187">
        <v>98.8</v>
      </c>
      <c r="E28" s="187">
        <v>107.8</v>
      </c>
      <c r="F28" s="187">
        <v>91.5</v>
      </c>
      <c r="G28" s="187">
        <v>85.1</v>
      </c>
      <c r="H28" s="187">
        <v>100.4</v>
      </c>
      <c r="I28" s="187">
        <v>100</v>
      </c>
      <c r="J28" s="187">
        <v>101.8</v>
      </c>
      <c r="K28" s="187">
        <v>97.2</v>
      </c>
      <c r="L28" s="187">
        <v>98.2</v>
      </c>
      <c r="M28" s="187">
        <v>99.2</v>
      </c>
      <c r="N28" s="187">
        <v>93.3</v>
      </c>
      <c r="O28" s="187">
        <v>95.7</v>
      </c>
      <c r="P28" s="187">
        <v>99.3</v>
      </c>
      <c r="Q28" s="187">
        <v>95</v>
      </c>
      <c r="R28" s="187">
        <v>94.3</v>
      </c>
      <c r="S28" s="187">
        <v>100.7</v>
      </c>
      <c r="T28" s="187">
        <v>99.1</v>
      </c>
      <c r="U28" s="187">
        <v>99.6</v>
      </c>
      <c r="V28" s="187">
        <v>99.1</v>
      </c>
      <c r="W28" s="187">
        <v>99.7</v>
      </c>
      <c r="X28" s="187">
        <v>99.5</v>
      </c>
      <c r="Y28" s="187">
        <v>101.9</v>
      </c>
      <c r="Z28" s="187">
        <v>101</v>
      </c>
      <c r="AA28" s="187">
        <v>95.3</v>
      </c>
      <c r="AB28" s="187">
        <v>109.6</v>
      </c>
      <c r="AC28" s="195">
        <v>100</v>
      </c>
    </row>
    <row r="29" spans="1:29" s="92" customFormat="1" ht="12" customHeight="1">
      <c r="A29" s="121" t="s">
        <v>390</v>
      </c>
      <c r="B29" s="98">
        <v>97.5</v>
      </c>
      <c r="C29" s="187">
        <v>97.3</v>
      </c>
      <c r="D29" s="187">
        <v>98.6</v>
      </c>
      <c r="E29" s="187">
        <v>107</v>
      </c>
      <c r="F29" s="187">
        <v>92.1</v>
      </c>
      <c r="G29" s="187">
        <v>86.6</v>
      </c>
      <c r="H29" s="187">
        <v>101.2</v>
      </c>
      <c r="I29" s="187">
        <v>104.5</v>
      </c>
      <c r="J29" s="187">
        <v>96.4</v>
      </c>
      <c r="K29" s="187">
        <v>90.2</v>
      </c>
      <c r="L29" s="187">
        <v>99.5</v>
      </c>
      <c r="M29" s="187">
        <v>100.1</v>
      </c>
      <c r="N29" s="187">
        <v>93.1</v>
      </c>
      <c r="O29" s="187">
        <v>95.7</v>
      </c>
      <c r="P29" s="187">
        <v>99.5</v>
      </c>
      <c r="Q29" s="187">
        <v>95</v>
      </c>
      <c r="R29" s="187">
        <v>94.2</v>
      </c>
      <c r="S29" s="187">
        <v>100.7</v>
      </c>
      <c r="T29" s="187">
        <v>99.1</v>
      </c>
      <c r="U29" s="187">
        <v>99.6</v>
      </c>
      <c r="V29" s="187">
        <v>99</v>
      </c>
      <c r="W29" s="187">
        <v>99.5</v>
      </c>
      <c r="X29" s="187">
        <v>100</v>
      </c>
      <c r="Y29" s="187">
        <v>101.9</v>
      </c>
      <c r="Z29" s="187">
        <v>101</v>
      </c>
      <c r="AA29" s="187">
        <v>95.3</v>
      </c>
      <c r="AB29" s="187">
        <v>109.6</v>
      </c>
      <c r="AC29" s="195">
        <v>100</v>
      </c>
    </row>
    <row r="30" spans="1:29" s="92" customFormat="1" ht="10.5" customHeight="1">
      <c r="A30" s="121"/>
      <c r="B30" s="98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6"/>
    </row>
    <row r="31" spans="1:29" s="92" customFormat="1" ht="12" customHeight="1">
      <c r="A31" s="176" t="s">
        <v>434</v>
      </c>
      <c r="B31" s="116">
        <v>97.3</v>
      </c>
      <c r="C31" s="117">
        <v>97.1</v>
      </c>
      <c r="D31" s="117">
        <v>99.7</v>
      </c>
      <c r="E31" s="117">
        <v>105.8</v>
      </c>
      <c r="F31" s="117">
        <v>94.8</v>
      </c>
      <c r="G31" s="141">
        <v>92.8</v>
      </c>
      <c r="H31" s="117">
        <v>108</v>
      </c>
      <c r="I31" s="117">
        <v>104.5</v>
      </c>
      <c r="J31" s="117">
        <v>105</v>
      </c>
      <c r="K31" s="117">
        <v>104.5</v>
      </c>
      <c r="L31" s="117">
        <v>103.3</v>
      </c>
      <c r="M31" s="117">
        <v>104.1</v>
      </c>
      <c r="N31" s="117">
        <v>91.9</v>
      </c>
      <c r="O31" s="117">
        <v>93.2</v>
      </c>
      <c r="P31" s="117">
        <v>98.9</v>
      </c>
      <c r="Q31" s="117">
        <v>93</v>
      </c>
      <c r="R31" s="117">
        <v>93.4</v>
      </c>
      <c r="S31" s="117">
        <v>100.7</v>
      </c>
      <c r="T31" s="120">
        <v>99.1</v>
      </c>
      <c r="U31" s="117">
        <v>99.6</v>
      </c>
      <c r="V31" s="117">
        <v>99</v>
      </c>
      <c r="W31" s="117">
        <v>99.5</v>
      </c>
      <c r="X31" s="117">
        <v>100</v>
      </c>
      <c r="Y31" s="117">
        <v>101.9</v>
      </c>
      <c r="Z31" s="117">
        <v>101</v>
      </c>
      <c r="AA31" s="117">
        <v>95.3</v>
      </c>
      <c r="AB31" s="117">
        <v>109.6</v>
      </c>
      <c r="AC31" s="119">
        <v>100</v>
      </c>
    </row>
    <row r="32" spans="1:29" s="92" customFormat="1" ht="12" customHeight="1">
      <c r="A32" s="176" t="s">
        <v>380</v>
      </c>
      <c r="B32" s="116">
        <v>97.1</v>
      </c>
      <c r="C32" s="117">
        <v>96.9</v>
      </c>
      <c r="D32" s="117">
        <v>99.3</v>
      </c>
      <c r="E32" s="117">
        <v>106.4</v>
      </c>
      <c r="F32" s="117">
        <v>90.9</v>
      </c>
      <c r="G32" s="141">
        <v>89.6</v>
      </c>
      <c r="H32" s="117">
        <v>109.7</v>
      </c>
      <c r="I32" s="117">
        <v>103.2</v>
      </c>
      <c r="J32" s="117">
        <v>105.9</v>
      </c>
      <c r="K32" s="117">
        <v>108.2</v>
      </c>
      <c r="L32" s="117">
        <v>104.8</v>
      </c>
      <c r="M32" s="117">
        <v>105.5</v>
      </c>
      <c r="N32" s="117">
        <v>91.3</v>
      </c>
      <c r="O32" s="117">
        <v>92.4</v>
      </c>
      <c r="P32" s="117">
        <v>98.1</v>
      </c>
      <c r="Q32" s="117">
        <v>91.8</v>
      </c>
      <c r="R32" s="117">
        <v>93.8</v>
      </c>
      <c r="S32" s="117">
        <v>100.6</v>
      </c>
      <c r="T32" s="120">
        <v>98.9</v>
      </c>
      <c r="U32" s="117">
        <v>99.7</v>
      </c>
      <c r="V32" s="117">
        <v>98.6</v>
      </c>
      <c r="W32" s="117">
        <v>99.3</v>
      </c>
      <c r="X32" s="117">
        <v>100.6</v>
      </c>
      <c r="Y32" s="117">
        <v>101.9</v>
      </c>
      <c r="Z32" s="117">
        <v>101</v>
      </c>
      <c r="AA32" s="117">
        <v>95.3</v>
      </c>
      <c r="AB32" s="117">
        <v>109.6</v>
      </c>
      <c r="AC32" s="119">
        <v>100</v>
      </c>
    </row>
    <row r="33" spans="1:29" s="92" customFormat="1" ht="12" customHeight="1">
      <c r="A33" s="93" t="s">
        <v>381</v>
      </c>
      <c r="B33" s="98">
        <v>97.8</v>
      </c>
      <c r="C33" s="187">
        <v>97.8</v>
      </c>
      <c r="D33" s="187">
        <v>101.2</v>
      </c>
      <c r="E33" s="187">
        <v>101.5</v>
      </c>
      <c r="F33" s="187">
        <v>102</v>
      </c>
      <c r="G33" s="187">
        <v>106.7</v>
      </c>
      <c r="H33" s="187">
        <v>110</v>
      </c>
      <c r="I33" s="187">
        <v>102.6</v>
      </c>
      <c r="J33" s="187">
        <v>109</v>
      </c>
      <c r="K33" s="187">
        <v>110.6</v>
      </c>
      <c r="L33" s="187">
        <v>116.2</v>
      </c>
      <c r="M33" s="187">
        <v>117.2</v>
      </c>
      <c r="N33" s="187">
        <v>89.3</v>
      </c>
      <c r="O33" s="187">
        <v>95.1</v>
      </c>
      <c r="P33" s="187">
        <v>102.3</v>
      </c>
      <c r="Q33" s="187">
        <v>87.8</v>
      </c>
      <c r="R33" s="187">
        <v>92.6</v>
      </c>
      <c r="S33" s="187">
        <v>100.6</v>
      </c>
      <c r="T33" s="187">
        <v>98.9</v>
      </c>
      <c r="U33" s="187">
        <v>99.8</v>
      </c>
      <c r="V33" s="187">
        <v>98.7</v>
      </c>
      <c r="W33" s="187">
        <v>99.5</v>
      </c>
      <c r="X33" s="187">
        <v>100.6</v>
      </c>
      <c r="Y33" s="187">
        <v>101.9</v>
      </c>
      <c r="Z33" s="187">
        <v>101</v>
      </c>
      <c r="AA33" s="187">
        <v>95.3</v>
      </c>
      <c r="AB33" s="187">
        <v>109.6</v>
      </c>
      <c r="AC33" s="195">
        <v>100</v>
      </c>
    </row>
    <row r="34" spans="1:29" s="92" customFormat="1" ht="12" customHeight="1">
      <c r="A34" s="121" t="s">
        <v>382</v>
      </c>
      <c r="B34" s="98">
        <v>97.5</v>
      </c>
      <c r="C34" s="187">
        <v>97.4</v>
      </c>
      <c r="D34" s="187">
        <v>99.9</v>
      </c>
      <c r="E34" s="187">
        <v>100.3</v>
      </c>
      <c r="F34" s="187">
        <v>104.2</v>
      </c>
      <c r="G34" s="187">
        <v>110</v>
      </c>
      <c r="H34" s="187">
        <v>109.6</v>
      </c>
      <c r="I34" s="187">
        <v>101.8</v>
      </c>
      <c r="J34" s="187">
        <v>108.5</v>
      </c>
      <c r="K34" s="187">
        <v>112.1</v>
      </c>
      <c r="L34" s="187">
        <v>94.1</v>
      </c>
      <c r="M34" s="187">
        <v>94.4</v>
      </c>
      <c r="N34" s="187">
        <v>90</v>
      </c>
      <c r="O34" s="187">
        <v>94.3</v>
      </c>
      <c r="P34" s="187">
        <v>97.6</v>
      </c>
      <c r="Q34" s="187">
        <v>91.3</v>
      </c>
      <c r="R34" s="187">
        <v>93.2</v>
      </c>
      <c r="S34" s="187">
        <v>100.5</v>
      </c>
      <c r="T34" s="187">
        <v>99.1</v>
      </c>
      <c r="U34" s="187">
        <v>99.6</v>
      </c>
      <c r="V34" s="187">
        <v>99.1</v>
      </c>
      <c r="W34" s="187">
        <v>99.8</v>
      </c>
      <c r="X34" s="187">
        <v>99</v>
      </c>
      <c r="Y34" s="187">
        <v>101.3</v>
      </c>
      <c r="Z34" s="187">
        <v>100.2</v>
      </c>
      <c r="AA34" s="187">
        <v>94.8</v>
      </c>
      <c r="AB34" s="187">
        <v>108.3</v>
      </c>
      <c r="AC34" s="195">
        <v>97.7</v>
      </c>
    </row>
    <row r="35" spans="1:29" s="92" customFormat="1" ht="12" customHeight="1">
      <c r="A35" s="121" t="s">
        <v>383</v>
      </c>
      <c r="B35" s="98">
        <v>97.5</v>
      </c>
      <c r="C35" s="187">
        <v>97.5</v>
      </c>
      <c r="D35" s="187">
        <v>99.7</v>
      </c>
      <c r="E35" s="187">
        <v>98.4</v>
      </c>
      <c r="F35" s="187">
        <v>103.5</v>
      </c>
      <c r="G35" s="187">
        <v>109.3</v>
      </c>
      <c r="H35" s="187">
        <v>106</v>
      </c>
      <c r="I35" s="187">
        <v>101.1</v>
      </c>
      <c r="J35" s="187">
        <v>109.5</v>
      </c>
      <c r="K35" s="187">
        <v>111.3</v>
      </c>
      <c r="L35" s="187">
        <v>96.6</v>
      </c>
      <c r="M35" s="187">
        <v>97.1</v>
      </c>
      <c r="N35" s="187">
        <v>90.8</v>
      </c>
      <c r="O35" s="187">
        <v>94.9</v>
      </c>
      <c r="P35" s="187">
        <v>97.6</v>
      </c>
      <c r="Q35" s="187">
        <v>90.4</v>
      </c>
      <c r="R35" s="187">
        <v>93.8</v>
      </c>
      <c r="S35" s="187">
        <v>100.5</v>
      </c>
      <c r="T35" s="187">
        <v>98.3</v>
      </c>
      <c r="U35" s="187">
        <v>99</v>
      </c>
      <c r="V35" s="187">
        <v>98.2</v>
      </c>
      <c r="W35" s="187">
        <v>99</v>
      </c>
      <c r="X35" s="187">
        <v>99</v>
      </c>
      <c r="Y35" s="187">
        <v>101.2</v>
      </c>
      <c r="Z35" s="187">
        <v>100.2</v>
      </c>
      <c r="AA35" s="187">
        <v>94.8</v>
      </c>
      <c r="AB35" s="187">
        <v>108.3</v>
      </c>
      <c r="AC35" s="195">
        <v>96.3</v>
      </c>
    </row>
    <row r="36" spans="1:29" s="92" customFormat="1" ht="12" customHeight="1">
      <c r="A36" s="121" t="s">
        <v>384</v>
      </c>
      <c r="B36" s="98">
        <v>97.5</v>
      </c>
      <c r="C36" s="187">
        <v>97.5</v>
      </c>
      <c r="D36" s="187">
        <v>99.5</v>
      </c>
      <c r="E36" s="187">
        <v>98.9</v>
      </c>
      <c r="F36" s="187">
        <v>94.8</v>
      </c>
      <c r="G36" s="187">
        <v>95.7</v>
      </c>
      <c r="H36" s="187">
        <v>106.3</v>
      </c>
      <c r="I36" s="187">
        <v>103.8</v>
      </c>
      <c r="J36" s="187">
        <v>105.5</v>
      </c>
      <c r="K36" s="187">
        <v>104.6</v>
      </c>
      <c r="L36" s="187">
        <v>115.3</v>
      </c>
      <c r="M36" s="187">
        <v>116.6</v>
      </c>
      <c r="N36" s="187">
        <v>90.6</v>
      </c>
      <c r="O36" s="187">
        <v>94.8</v>
      </c>
      <c r="P36" s="187">
        <v>99.7</v>
      </c>
      <c r="Q36" s="187">
        <v>89.9</v>
      </c>
      <c r="R36" s="187">
        <v>93.6</v>
      </c>
      <c r="S36" s="187">
        <v>100.5</v>
      </c>
      <c r="T36" s="187">
        <v>98.4</v>
      </c>
      <c r="U36" s="187">
        <v>99.2</v>
      </c>
      <c r="V36" s="187">
        <v>98.4</v>
      </c>
      <c r="W36" s="187">
        <v>99.4</v>
      </c>
      <c r="X36" s="187">
        <v>99</v>
      </c>
      <c r="Y36" s="187">
        <v>101.3</v>
      </c>
      <c r="Z36" s="187">
        <v>100.2</v>
      </c>
      <c r="AA36" s="187">
        <v>94.8</v>
      </c>
      <c r="AB36" s="187">
        <v>108.3</v>
      </c>
      <c r="AC36" s="195">
        <v>98.5</v>
      </c>
    </row>
    <row r="37" spans="1:29" s="92" customFormat="1" ht="12" customHeight="1">
      <c r="A37" s="121" t="s">
        <v>385</v>
      </c>
      <c r="B37" s="98">
        <v>97.7</v>
      </c>
      <c r="C37" s="187">
        <v>97.3</v>
      </c>
      <c r="D37" s="187">
        <v>99.8</v>
      </c>
      <c r="E37" s="187">
        <v>98.4</v>
      </c>
      <c r="F37" s="187">
        <v>95.3</v>
      </c>
      <c r="G37" s="187">
        <v>93.8</v>
      </c>
      <c r="H37" s="187">
        <v>110</v>
      </c>
      <c r="I37" s="187">
        <v>104.6</v>
      </c>
      <c r="J37" s="187">
        <v>105.8</v>
      </c>
      <c r="K37" s="187">
        <v>105.9</v>
      </c>
      <c r="L37" s="187">
        <v>121.1</v>
      </c>
      <c r="M37" s="187">
        <v>122.6</v>
      </c>
      <c r="N37" s="187">
        <v>89.5</v>
      </c>
      <c r="O37" s="187">
        <v>93.4</v>
      </c>
      <c r="P37" s="187">
        <v>99</v>
      </c>
      <c r="Q37" s="187">
        <v>89.7</v>
      </c>
      <c r="R37" s="187">
        <v>92.5</v>
      </c>
      <c r="S37" s="187">
        <v>100.2</v>
      </c>
      <c r="T37" s="187">
        <v>100.2</v>
      </c>
      <c r="U37" s="187">
        <v>99.9</v>
      </c>
      <c r="V37" s="187">
        <v>100.4</v>
      </c>
      <c r="W37" s="187">
        <v>100.3</v>
      </c>
      <c r="X37" s="187">
        <v>99</v>
      </c>
      <c r="Y37" s="187">
        <v>101.5</v>
      </c>
      <c r="Z37" s="187">
        <v>100.5</v>
      </c>
      <c r="AA37" s="187">
        <v>95.3</v>
      </c>
      <c r="AB37" s="187">
        <v>108.3</v>
      </c>
      <c r="AC37" s="195">
        <v>98.5</v>
      </c>
    </row>
    <row r="38" spans="1:29" s="92" customFormat="1" ht="12" customHeight="1">
      <c r="A38" s="121" t="s">
        <v>386</v>
      </c>
      <c r="B38" s="98">
        <v>98.1</v>
      </c>
      <c r="C38" s="187">
        <v>97.7</v>
      </c>
      <c r="D38" s="187">
        <v>100.1</v>
      </c>
      <c r="E38" s="187">
        <v>96.1</v>
      </c>
      <c r="F38" s="187">
        <v>95.5</v>
      </c>
      <c r="G38" s="187">
        <v>95.6</v>
      </c>
      <c r="H38" s="187">
        <v>111.8</v>
      </c>
      <c r="I38" s="187">
        <v>104.8</v>
      </c>
      <c r="J38" s="187">
        <v>105.9</v>
      </c>
      <c r="K38" s="187">
        <v>107.4</v>
      </c>
      <c r="L38" s="187">
        <v>122.1</v>
      </c>
      <c r="M38" s="187">
        <v>123.7</v>
      </c>
      <c r="N38" s="187">
        <v>93.4</v>
      </c>
      <c r="O38" s="187">
        <v>92.9</v>
      </c>
      <c r="P38" s="187">
        <v>100</v>
      </c>
      <c r="Q38" s="187">
        <v>90.9</v>
      </c>
      <c r="R38" s="187">
        <v>93.7</v>
      </c>
      <c r="S38" s="187">
        <v>100.2</v>
      </c>
      <c r="T38" s="187">
        <v>100.5</v>
      </c>
      <c r="U38" s="187">
        <v>100</v>
      </c>
      <c r="V38" s="187">
        <v>100.8</v>
      </c>
      <c r="W38" s="187">
        <v>100.4</v>
      </c>
      <c r="X38" s="187">
        <v>99</v>
      </c>
      <c r="Y38" s="187">
        <v>101.5</v>
      </c>
      <c r="Z38" s="187">
        <v>100.5</v>
      </c>
      <c r="AA38" s="187">
        <v>95.3</v>
      </c>
      <c r="AB38" s="187">
        <v>108.3</v>
      </c>
      <c r="AC38" s="195">
        <v>98.5</v>
      </c>
    </row>
    <row r="39" spans="1:29" s="92" customFormat="1" ht="12" customHeight="1">
      <c r="A39" s="121" t="s">
        <v>387</v>
      </c>
      <c r="B39" s="98">
        <v>98.1</v>
      </c>
      <c r="C39" s="187">
        <v>97.8</v>
      </c>
      <c r="D39" s="187">
        <v>99.8</v>
      </c>
      <c r="E39" s="187">
        <v>93.9</v>
      </c>
      <c r="F39" s="187">
        <v>93.6</v>
      </c>
      <c r="G39" s="187">
        <v>93.1</v>
      </c>
      <c r="H39" s="187">
        <v>109.8</v>
      </c>
      <c r="I39" s="187">
        <v>107.1</v>
      </c>
      <c r="J39" s="187">
        <v>110.9</v>
      </c>
      <c r="K39" s="187">
        <v>116.7</v>
      </c>
      <c r="L39" s="187">
        <v>116.7</v>
      </c>
      <c r="M39" s="187">
        <v>117.8</v>
      </c>
      <c r="N39" s="187">
        <v>93.5</v>
      </c>
      <c r="O39" s="187">
        <v>92.5</v>
      </c>
      <c r="P39" s="187">
        <v>98.8</v>
      </c>
      <c r="Q39" s="187">
        <v>89.8</v>
      </c>
      <c r="R39" s="187">
        <v>93.3</v>
      </c>
      <c r="S39" s="187">
        <v>100.7</v>
      </c>
      <c r="T39" s="187">
        <v>100.6</v>
      </c>
      <c r="U39" s="187">
        <v>100.1</v>
      </c>
      <c r="V39" s="187">
        <v>100.9</v>
      </c>
      <c r="W39" s="187">
        <v>100.7</v>
      </c>
      <c r="X39" s="187">
        <v>99</v>
      </c>
      <c r="Y39" s="187">
        <v>101.5</v>
      </c>
      <c r="Z39" s="187">
        <v>100.5</v>
      </c>
      <c r="AA39" s="187">
        <v>95.3</v>
      </c>
      <c r="AB39" s="187">
        <v>108.3</v>
      </c>
      <c r="AC39" s="195">
        <v>99.4</v>
      </c>
    </row>
    <row r="40" spans="1:29" s="92" customFormat="1" ht="12" customHeight="1">
      <c r="A40" s="121" t="s">
        <v>388</v>
      </c>
      <c r="B40" s="98">
        <v>98.7</v>
      </c>
      <c r="C40" s="187">
        <v>98.4</v>
      </c>
      <c r="D40" s="187">
        <v>101.6</v>
      </c>
      <c r="E40" s="187">
        <v>93.9</v>
      </c>
      <c r="F40" s="187">
        <v>95.9</v>
      </c>
      <c r="G40" s="187">
        <v>96.7</v>
      </c>
      <c r="H40" s="187">
        <v>109.7</v>
      </c>
      <c r="I40" s="187">
        <v>106.6</v>
      </c>
      <c r="J40" s="187">
        <v>123.5</v>
      </c>
      <c r="K40" s="187">
        <v>137.4</v>
      </c>
      <c r="L40" s="187">
        <v>120.7</v>
      </c>
      <c r="M40" s="187">
        <v>122.2</v>
      </c>
      <c r="N40" s="187">
        <v>95.1</v>
      </c>
      <c r="O40" s="187">
        <v>92.5</v>
      </c>
      <c r="P40" s="187">
        <v>99.7</v>
      </c>
      <c r="Q40" s="187">
        <v>92</v>
      </c>
      <c r="R40" s="187">
        <v>92.3</v>
      </c>
      <c r="S40" s="187">
        <v>100.8</v>
      </c>
      <c r="T40" s="187">
        <v>100.6</v>
      </c>
      <c r="U40" s="187">
        <v>100.1</v>
      </c>
      <c r="V40" s="187">
        <v>100.8</v>
      </c>
      <c r="W40" s="187">
        <v>100.6</v>
      </c>
      <c r="X40" s="187">
        <v>98.9</v>
      </c>
      <c r="Y40" s="187">
        <v>102.2</v>
      </c>
      <c r="Z40" s="187">
        <v>101.4</v>
      </c>
      <c r="AA40" s="187">
        <v>96.5</v>
      </c>
      <c r="AB40" s="187">
        <v>108.8</v>
      </c>
      <c r="AC40" s="195">
        <v>97.7</v>
      </c>
    </row>
    <row r="41" spans="1:29" s="92" customFormat="1" ht="12" customHeight="1">
      <c r="A41" s="121" t="s">
        <v>389</v>
      </c>
      <c r="B41" s="98">
        <v>99</v>
      </c>
      <c r="C41" s="187">
        <v>98.8</v>
      </c>
      <c r="D41" s="187">
        <v>103.3</v>
      </c>
      <c r="E41" s="187">
        <v>93.9</v>
      </c>
      <c r="F41" s="187">
        <v>95.4</v>
      </c>
      <c r="G41" s="187">
        <v>94.9</v>
      </c>
      <c r="H41" s="187">
        <v>108.8</v>
      </c>
      <c r="I41" s="187">
        <v>104.7</v>
      </c>
      <c r="J41" s="187">
        <v>148.7</v>
      </c>
      <c r="K41" s="187">
        <v>177.8</v>
      </c>
      <c r="L41" s="187">
        <v>108.1</v>
      </c>
      <c r="M41" s="187">
        <v>108.9</v>
      </c>
      <c r="N41" s="187">
        <v>92</v>
      </c>
      <c r="O41" s="187">
        <v>94.1</v>
      </c>
      <c r="P41" s="187">
        <v>100.2</v>
      </c>
      <c r="Q41" s="187">
        <v>91.3</v>
      </c>
      <c r="R41" s="187">
        <v>93.2</v>
      </c>
      <c r="S41" s="187">
        <v>100.8</v>
      </c>
      <c r="T41" s="187">
        <v>100.7</v>
      </c>
      <c r="U41" s="187">
        <v>100.1</v>
      </c>
      <c r="V41" s="187">
        <v>101</v>
      </c>
      <c r="W41" s="187">
        <v>100.7</v>
      </c>
      <c r="X41" s="187">
        <v>98.8</v>
      </c>
      <c r="Y41" s="187">
        <v>102.3</v>
      </c>
      <c r="Z41" s="187">
        <v>101.4</v>
      </c>
      <c r="AA41" s="187">
        <v>96.5</v>
      </c>
      <c r="AB41" s="187">
        <v>108.8</v>
      </c>
      <c r="AC41" s="195">
        <v>100.7</v>
      </c>
    </row>
    <row r="42" spans="1:29" s="92" customFormat="1" ht="12" customHeight="1">
      <c r="A42" s="121" t="s">
        <v>390</v>
      </c>
      <c r="B42" s="98">
        <v>98.3</v>
      </c>
      <c r="C42" s="187">
        <v>98</v>
      </c>
      <c r="D42" s="187">
        <v>101.3</v>
      </c>
      <c r="E42" s="187">
        <v>92.4</v>
      </c>
      <c r="F42" s="187">
        <v>92.2</v>
      </c>
      <c r="G42" s="187">
        <v>90.5</v>
      </c>
      <c r="H42" s="187">
        <v>110.2</v>
      </c>
      <c r="I42" s="187">
        <v>113</v>
      </c>
      <c r="J42" s="187">
        <v>129.1</v>
      </c>
      <c r="K42" s="187">
        <v>143.6</v>
      </c>
      <c r="L42" s="187">
        <v>108.6</v>
      </c>
      <c r="M42" s="187">
        <v>109.5</v>
      </c>
      <c r="N42" s="187">
        <v>93.6</v>
      </c>
      <c r="O42" s="187">
        <v>94</v>
      </c>
      <c r="P42" s="187">
        <v>99</v>
      </c>
      <c r="Q42" s="187">
        <v>90.5</v>
      </c>
      <c r="R42" s="187">
        <v>92.5</v>
      </c>
      <c r="S42" s="187">
        <v>100.8</v>
      </c>
      <c r="T42" s="187">
        <v>100.4</v>
      </c>
      <c r="U42" s="187">
        <v>99.6</v>
      </c>
      <c r="V42" s="187">
        <v>100.8</v>
      </c>
      <c r="W42" s="187">
        <v>100.3</v>
      </c>
      <c r="X42" s="187">
        <v>98.3</v>
      </c>
      <c r="Y42" s="187">
        <v>102.3</v>
      </c>
      <c r="Z42" s="187">
        <v>101.4</v>
      </c>
      <c r="AA42" s="187">
        <v>96.5</v>
      </c>
      <c r="AB42" s="187">
        <v>108.8</v>
      </c>
      <c r="AC42" s="195">
        <v>99.9</v>
      </c>
    </row>
    <row r="43" spans="1:29" s="92" customFormat="1" ht="10.5" customHeight="1">
      <c r="A43" s="121"/>
      <c r="B43" s="98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6"/>
    </row>
    <row r="44" spans="1:29" s="141" customFormat="1" ht="12" customHeight="1">
      <c r="A44" s="176" t="s">
        <v>435</v>
      </c>
      <c r="B44" s="116">
        <v>97.6</v>
      </c>
      <c r="C44" s="117">
        <v>97.2</v>
      </c>
      <c r="D44" s="117">
        <v>100.3</v>
      </c>
      <c r="E44" s="117">
        <v>91.6</v>
      </c>
      <c r="F44" s="117">
        <v>93.8</v>
      </c>
      <c r="G44" s="141">
        <v>93.2</v>
      </c>
      <c r="H44" s="117">
        <v>109.1</v>
      </c>
      <c r="I44" s="117">
        <v>109</v>
      </c>
      <c r="J44" s="117">
        <v>119.5</v>
      </c>
      <c r="K44" s="117">
        <v>129.9</v>
      </c>
      <c r="L44" s="117">
        <v>113.7</v>
      </c>
      <c r="M44" s="117">
        <v>114.7</v>
      </c>
      <c r="N44" s="117">
        <v>94.8</v>
      </c>
      <c r="O44" s="117">
        <v>92.7</v>
      </c>
      <c r="P44" s="117">
        <v>98.3</v>
      </c>
      <c r="Q44" s="117">
        <v>89.8</v>
      </c>
      <c r="R44" s="117">
        <v>92.6</v>
      </c>
      <c r="S44" s="117">
        <v>100.8</v>
      </c>
      <c r="T44" s="120">
        <v>100.5</v>
      </c>
      <c r="U44" s="117">
        <v>99.7</v>
      </c>
      <c r="V44" s="117">
        <v>100.8</v>
      </c>
      <c r="W44" s="117">
        <v>100.3</v>
      </c>
      <c r="X44" s="117">
        <v>98.3</v>
      </c>
      <c r="Y44" s="117">
        <v>102.6</v>
      </c>
      <c r="Z44" s="117">
        <v>101.8</v>
      </c>
      <c r="AA44" s="117">
        <v>97.2</v>
      </c>
      <c r="AB44" s="117">
        <v>108.8</v>
      </c>
      <c r="AC44" s="119">
        <v>99.9</v>
      </c>
    </row>
    <row r="45" spans="1:29" s="115" customFormat="1" ht="12" customHeight="1">
      <c r="A45" s="176" t="s">
        <v>380</v>
      </c>
      <c r="B45" s="116">
        <v>97.5</v>
      </c>
      <c r="C45" s="117">
        <v>97.2</v>
      </c>
      <c r="D45" s="117">
        <v>100.6</v>
      </c>
      <c r="E45" s="117">
        <v>90.9</v>
      </c>
      <c r="F45" s="117">
        <v>95</v>
      </c>
      <c r="G45" s="141">
        <v>95.5</v>
      </c>
      <c r="H45" s="117">
        <v>112</v>
      </c>
      <c r="I45" s="117">
        <v>110.1</v>
      </c>
      <c r="J45" s="117">
        <v>117.9</v>
      </c>
      <c r="K45" s="117">
        <v>127.3</v>
      </c>
      <c r="L45" s="117">
        <v>115.9</v>
      </c>
      <c r="M45" s="117">
        <v>117</v>
      </c>
      <c r="N45" s="117">
        <v>93.4</v>
      </c>
      <c r="O45" s="117">
        <v>92.5</v>
      </c>
      <c r="P45" s="117">
        <v>98.6</v>
      </c>
      <c r="Q45" s="117">
        <v>89</v>
      </c>
      <c r="R45" s="117">
        <v>93.8</v>
      </c>
      <c r="S45" s="117">
        <v>100.8</v>
      </c>
      <c r="T45" s="120">
        <v>100.1</v>
      </c>
      <c r="U45" s="117">
        <v>99.5</v>
      </c>
      <c r="V45" s="117">
        <v>100.4</v>
      </c>
      <c r="W45" s="117">
        <v>100.4</v>
      </c>
      <c r="X45" s="117">
        <v>97.7</v>
      </c>
      <c r="Y45" s="117">
        <v>102.9</v>
      </c>
      <c r="Z45" s="117">
        <v>102</v>
      </c>
      <c r="AA45" s="117">
        <v>97.2</v>
      </c>
      <c r="AB45" s="117">
        <v>109.4</v>
      </c>
      <c r="AC45" s="119">
        <v>106</v>
      </c>
    </row>
    <row r="46" spans="1:29" s="92" customFormat="1" ht="12" customHeight="1">
      <c r="A46" s="93" t="s">
        <v>381</v>
      </c>
      <c r="B46" s="98">
        <v>97.9</v>
      </c>
      <c r="C46" s="187">
        <v>97.6</v>
      </c>
      <c r="D46" s="187">
        <v>100.9</v>
      </c>
      <c r="E46" s="187">
        <v>92.4</v>
      </c>
      <c r="F46" s="187">
        <v>95.7</v>
      </c>
      <c r="G46" s="187">
        <v>96.2</v>
      </c>
      <c r="H46" s="187">
        <v>111.9</v>
      </c>
      <c r="I46" s="187">
        <v>109.8</v>
      </c>
      <c r="J46" s="187">
        <v>116.9</v>
      </c>
      <c r="K46" s="187">
        <v>125</v>
      </c>
      <c r="L46" s="187">
        <v>117.5</v>
      </c>
      <c r="M46" s="187">
        <v>118.6</v>
      </c>
      <c r="N46" s="187">
        <v>90.3</v>
      </c>
      <c r="O46" s="187">
        <v>93.3</v>
      </c>
      <c r="P46" s="187">
        <v>99.7</v>
      </c>
      <c r="Q46" s="187">
        <v>91.1</v>
      </c>
      <c r="R46" s="187">
        <v>93.8</v>
      </c>
      <c r="S46" s="187">
        <v>100.8</v>
      </c>
      <c r="T46" s="187">
        <v>100.3</v>
      </c>
      <c r="U46" s="187">
        <v>100.1</v>
      </c>
      <c r="V46" s="187">
        <v>100.7</v>
      </c>
      <c r="W46" s="187">
        <v>101.2</v>
      </c>
      <c r="X46" s="187">
        <v>97.7</v>
      </c>
      <c r="Y46" s="187">
        <v>103.1</v>
      </c>
      <c r="Z46" s="187">
        <v>102.3</v>
      </c>
      <c r="AA46" s="187">
        <v>97.2</v>
      </c>
      <c r="AB46" s="187">
        <v>110</v>
      </c>
      <c r="AC46" s="195">
        <v>106</v>
      </c>
    </row>
    <row r="47" spans="1:29" s="92" customFormat="1" ht="12" customHeight="1">
      <c r="A47" s="121" t="s">
        <v>382</v>
      </c>
      <c r="B47" s="98">
        <v>97.6</v>
      </c>
      <c r="C47" s="187">
        <v>97.2</v>
      </c>
      <c r="D47" s="187">
        <v>99.4</v>
      </c>
      <c r="E47" s="187">
        <v>92</v>
      </c>
      <c r="F47" s="187">
        <v>96.2</v>
      </c>
      <c r="G47" s="187">
        <v>97.7</v>
      </c>
      <c r="H47" s="187">
        <v>112.5</v>
      </c>
      <c r="I47" s="187">
        <v>112.5</v>
      </c>
      <c r="J47" s="187">
        <v>111.1</v>
      </c>
      <c r="K47" s="187">
        <v>116.3</v>
      </c>
      <c r="L47" s="187">
        <v>96.8</v>
      </c>
      <c r="M47" s="187">
        <v>97.1</v>
      </c>
      <c r="N47" s="187">
        <v>91.5</v>
      </c>
      <c r="O47" s="187">
        <v>94</v>
      </c>
      <c r="P47" s="187">
        <v>98.8</v>
      </c>
      <c r="Q47" s="187">
        <v>91.9</v>
      </c>
      <c r="R47" s="187">
        <v>93.4</v>
      </c>
      <c r="S47" s="187">
        <v>99.7</v>
      </c>
      <c r="T47" s="187">
        <v>100.3</v>
      </c>
      <c r="U47" s="187">
        <v>100</v>
      </c>
      <c r="V47" s="187">
        <v>100.7</v>
      </c>
      <c r="W47" s="187">
        <v>101</v>
      </c>
      <c r="X47" s="187">
        <v>97.9</v>
      </c>
      <c r="Y47" s="187">
        <v>102.4</v>
      </c>
      <c r="Z47" s="187">
        <v>100.3</v>
      </c>
      <c r="AA47" s="187">
        <v>92.9</v>
      </c>
      <c r="AB47" s="187">
        <v>111.6</v>
      </c>
      <c r="AC47" s="195">
        <v>109.5</v>
      </c>
    </row>
    <row r="48" spans="1:29" s="92" customFormat="1" ht="12" customHeight="1">
      <c r="A48" s="121" t="s">
        <v>383</v>
      </c>
      <c r="B48" s="98">
        <v>97.8</v>
      </c>
      <c r="C48" s="187">
        <v>97.5</v>
      </c>
      <c r="D48" s="187">
        <v>99.5</v>
      </c>
      <c r="E48" s="187">
        <v>93.1</v>
      </c>
      <c r="F48" s="187">
        <v>95.6</v>
      </c>
      <c r="G48" s="187">
        <v>96.4</v>
      </c>
      <c r="H48" s="187">
        <v>111.3</v>
      </c>
      <c r="I48" s="187">
        <v>111.7</v>
      </c>
      <c r="J48" s="187">
        <v>108.7</v>
      </c>
      <c r="K48" s="187">
        <v>112.3</v>
      </c>
      <c r="L48" s="187">
        <v>100.6</v>
      </c>
      <c r="M48" s="187">
        <v>101.1</v>
      </c>
      <c r="N48" s="187">
        <v>91.5</v>
      </c>
      <c r="O48" s="187">
        <v>93.5</v>
      </c>
      <c r="P48" s="187">
        <v>101.7</v>
      </c>
      <c r="Q48" s="187">
        <v>90.9</v>
      </c>
      <c r="R48" s="187">
        <v>95</v>
      </c>
      <c r="S48" s="187">
        <v>99.6</v>
      </c>
      <c r="T48" s="187">
        <v>100.2</v>
      </c>
      <c r="U48" s="187">
        <v>99.9</v>
      </c>
      <c r="V48" s="187">
        <v>100.6</v>
      </c>
      <c r="W48" s="187">
        <v>100.9</v>
      </c>
      <c r="X48" s="187">
        <v>97.7</v>
      </c>
      <c r="Y48" s="187">
        <v>102.4</v>
      </c>
      <c r="Z48" s="187">
        <v>100.3</v>
      </c>
      <c r="AA48" s="187">
        <v>92.9</v>
      </c>
      <c r="AB48" s="187">
        <v>111.6</v>
      </c>
      <c r="AC48" s="195">
        <v>109.5</v>
      </c>
    </row>
    <row r="49" spans="1:29" s="92" customFormat="1" ht="12" customHeight="1">
      <c r="A49" s="121" t="s">
        <v>384</v>
      </c>
      <c r="B49" s="98">
        <v>97.5</v>
      </c>
      <c r="C49" s="187">
        <v>97.1</v>
      </c>
      <c r="D49" s="187">
        <v>98.7</v>
      </c>
      <c r="E49" s="187">
        <v>91.4</v>
      </c>
      <c r="F49" s="187">
        <v>94.6</v>
      </c>
      <c r="G49" s="187">
        <v>94.6</v>
      </c>
      <c r="H49" s="187">
        <v>109.3</v>
      </c>
      <c r="I49" s="187">
        <v>107</v>
      </c>
      <c r="J49" s="187">
        <v>103.3</v>
      </c>
      <c r="K49" s="187">
        <v>103.6</v>
      </c>
      <c r="L49" s="187">
        <v>111.6</v>
      </c>
      <c r="M49" s="187">
        <v>112.5</v>
      </c>
      <c r="N49" s="187">
        <v>91.3</v>
      </c>
      <c r="O49" s="187">
        <v>94.3</v>
      </c>
      <c r="P49" s="187">
        <v>99.8</v>
      </c>
      <c r="Q49" s="187">
        <v>89.9</v>
      </c>
      <c r="R49" s="187">
        <v>94.2</v>
      </c>
      <c r="S49" s="187">
        <v>99.6</v>
      </c>
      <c r="T49" s="187">
        <v>100.2</v>
      </c>
      <c r="U49" s="187">
        <v>99.7</v>
      </c>
      <c r="V49" s="187">
        <v>100.5</v>
      </c>
      <c r="W49" s="187">
        <v>100.7</v>
      </c>
      <c r="X49" s="187">
        <v>97.7</v>
      </c>
      <c r="Y49" s="187">
        <v>102.5</v>
      </c>
      <c r="Z49" s="187">
        <v>100.3</v>
      </c>
      <c r="AA49" s="187">
        <v>92.9</v>
      </c>
      <c r="AB49" s="187">
        <v>111.6</v>
      </c>
      <c r="AC49" s="195">
        <v>111.9</v>
      </c>
    </row>
    <row r="50" spans="1:29" s="92" customFormat="1" ht="12" customHeight="1">
      <c r="A50" s="121" t="s">
        <v>385</v>
      </c>
      <c r="B50" s="98">
        <v>97</v>
      </c>
      <c r="C50" s="187">
        <v>96.6</v>
      </c>
      <c r="D50" s="187">
        <v>98.2</v>
      </c>
      <c r="E50" s="187">
        <v>92.3</v>
      </c>
      <c r="F50" s="187">
        <v>93.3</v>
      </c>
      <c r="G50" s="187">
        <v>91.8</v>
      </c>
      <c r="H50" s="187">
        <v>110.2</v>
      </c>
      <c r="I50" s="187">
        <v>104.9</v>
      </c>
      <c r="J50" s="187">
        <v>100.3</v>
      </c>
      <c r="K50" s="187">
        <v>98.6</v>
      </c>
      <c r="L50" s="187">
        <v>107</v>
      </c>
      <c r="M50" s="187">
        <v>107.9</v>
      </c>
      <c r="N50" s="187">
        <v>91</v>
      </c>
      <c r="O50" s="187">
        <v>94.6</v>
      </c>
      <c r="P50" s="187">
        <v>100.5</v>
      </c>
      <c r="Q50" s="187">
        <v>88.6</v>
      </c>
      <c r="R50" s="187">
        <v>94.7</v>
      </c>
      <c r="S50" s="187">
        <v>99.6</v>
      </c>
      <c r="T50" s="187">
        <v>100.2</v>
      </c>
      <c r="U50" s="187">
        <v>99.7</v>
      </c>
      <c r="V50" s="187">
        <v>100.5</v>
      </c>
      <c r="W50" s="187">
        <v>100.6</v>
      </c>
      <c r="X50" s="187">
        <v>97.7</v>
      </c>
      <c r="Y50" s="187">
        <v>102.5</v>
      </c>
      <c r="Z50" s="187">
        <v>100.3</v>
      </c>
      <c r="AA50" s="187">
        <v>92.9</v>
      </c>
      <c r="AB50" s="187">
        <v>111.6</v>
      </c>
      <c r="AC50" s="195">
        <v>111.9</v>
      </c>
    </row>
    <row r="51" spans="1:29" s="92" customFormat="1" ht="12" customHeight="1">
      <c r="A51" s="121" t="s">
        <v>386</v>
      </c>
      <c r="B51" s="98">
        <v>97.4</v>
      </c>
      <c r="C51" s="187">
        <v>97</v>
      </c>
      <c r="D51" s="187">
        <v>98.4</v>
      </c>
      <c r="E51" s="187">
        <v>90.7</v>
      </c>
      <c r="F51" s="187">
        <v>89.6</v>
      </c>
      <c r="G51" s="187">
        <v>86.1</v>
      </c>
      <c r="H51" s="187">
        <v>110.6</v>
      </c>
      <c r="I51" s="187">
        <v>106.4</v>
      </c>
      <c r="J51" s="187">
        <v>102.4</v>
      </c>
      <c r="K51" s="187">
        <v>101.8</v>
      </c>
      <c r="L51" s="187">
        <v>114.2</v>
      </c>
      <c r="M51" s="187">
        <v>115.4</v>
      </c>
      <c r="N51" s="187">
        <v>93.2</v>
      </c>
      <c r="O51" s="187">
        <v>93.8</v>
      </c>
      <c r="P51" s="187">
        <v>101.6</v>
      </c>
      <c r="Q51" s="187">
        <v>90.5</v>
      </c>
      <c r="R51" s="187">
        <v>94.1</v>
      </c>
      <c r="S51" s="187">
        <v>99.6</v>
      </c>
      <c r="T51" s="187">
        <v>100.2</v>
      </c>
      <c r="U51" s="187">
        <v>99.7</v>
      </c>
      <c r="V51" s="187">
        <v>100.5</v>
      </c>
      <c r="W51" s="187">
        <v>100.6</v>
      </c>
      <c r="X51" s="187">
        <v>97.7</v>
      </c>
      <c r="Y51" s="187">
        <v>102.7</v>
      </c>
      <c r="Z51" s="187">
        <v>100.3</v>
      </c>
      <c r="AA51" s="187">
        <v>92.9</v>
      </c>
      <c r="AB51" s="187">
        <v>111.6</v>
      </c>
      <c r="AC51" s="195">
        <v>124</v>
      </c>
    </row>
    <row r="52" spans="1:29" s="92" customFormat="1" ht="12" customHeight="1">
      <c r="A52" s="121" t="s">
        <v>387</v>
      </c>
      <c r="B52" s="98">
        <v>97.4</v>
      </c>
      <c r="C52" s="187">
        <v>97.1</v>
      </c>
      <c r="D52" s="187">
        <v>98.3</v>
      </c>
      <c r="E52" s="187">
        <v>90.7</v>
      </c>
      <c r="F52" s="187">
        <v>88.7</v>
      </c>
      <c r="G52" s="187">
        <v>84.4</v>
      </c>
      <c r="H52" s="187">
        <v>110</v>
      </c>
      <c r="I52" s="187">
        <v>106.5</v>
      </c>
      <c r="J52" s="187">
        <v>106</v>
      </c>
      <c r="K52" s="187">
        <v>108.5</v>
      </c>
      <c r="L52" s="187">
        <v>103.7</v>
      </c>
      <c r="M52" s="187">
        <v>104.5</v>
      </c>
      <c r="N52" s="187">
        <v>94.2</v>
      </c>
      <c r="O52" s="187">
        <v>94.4</v>
      </c>
      <c r="P52" s="187">
        <v>101.6</v>
      </c>
      <c r="Q52" s="187">
        <v>91.5</v>
      </c>
      <c r="R52" s="187">
        <v>94.3</v>
      </c>
      <c r="S52" s="187">
        <v>99.6</v>
      </c>
      <c r="T52" s="187">
        <v>100</v>
      </c>
      <c r="U52" s="187">
        <v>99.6</v>
      </c>
      <c r="V52" s="187">
        <v>100.4</v>
      </c>
      <c r="W52" s="187">
        <v>100.7</v>
      </c>
      <c r="X52" s="187">
        <v>97.1</v>
      </c>
      <c r="Y52" s="187">
        <v>102.7</v>
      </c>
      <c r="Z52" s="187">
        <v>100.3</v>
      </c>
      <c r="AA52" s="187">
        <v>92.9</v>
      </c>
      <c r="AB52" s="187">
        <v>111.6</v>
      </c>
      <c r="AC52" s="195">
        <v>124</v>
      </c>
    </row>
    <row r="53" spans="1:29" s="92" customFormat="1" ht="12" customHeight="1">
      <c r="A53" s="121" t="s">
        <v>388</v>
      </c>
      <c r="B53" s="98">
        <v>97.7</v>
      </c>
      <c r="C53" s="187">
        <v>97.4</v>
      </c>
      <c r="D53" s="187">
        <v>99.1</v>
      </c>
      <c r="E53" s="187">
        <v>91.4</v>
      </c>
      <c r="F53" s="187">
        <v>86.3</v>
      </c>
      <c r="G53" s="187">
        <v>79.9</v>
      </c>
      <c r="H53" s="187">
        <v>109.4</v>
      </c>
      <c r="I53" s="187">
        <v>108.6</v>
      </c>
      <c r="J53" s="187">
        <v>111.7</v>
      </c>
      <c r="K53" s="187">
        <v>117.5</v>
      </c>
      <c r="L53" s="187">
        <v>117</v>
      </c>
      <c r="M53" s="187">
        <v>118.3</v>
      </c>
      <c r="N53" s="187">
        <v>92.1</v>
      </c>
      <c r="O53" s="187">
        <v>94.2</v>
      </c>
      <c r="P53" s="187">
        <v>101.3</v>
      </c>
      <c r="Q53" s="187">
        <v>90.4</v>
      </c>
      <c r="R53" s="187">
        <v>94</v>
      </c>
      <c r="S53" s="187">
        <v>99.6</v>
      </c>
      <c r="T53" s="187">
        <v>100</v>
      </c>
      <c r="U53" s="187">
        <v>99.6</v>
      </c>
      <c r="V53" s="187">
        <v>100.4</v>
      </c>
      <c r="W53" s="187">
        <v>100.7</v>
      </c>
      <c r="X53" s="187">
        <v>97.1</v>
      </c>
      <c r="Y53" s="187">
        <v>103.6</v>
      </c>
      <c r="Z53" s="187">
        <v>101.2</v>
      </c>
      <c r="AA53" s="187">
        <v>94.4</v>
      </c>
      <c r="AB53" s="187">
        <v>111.6</v>
      </c>
      <c r="AC53" s="195">
        <v>130</v>
      </c>
    </row>
    <row r="54" spans="1:29" s="92" customFormat="1" ht="12" customHeight="1">
      <c r="A54" s="121" t="s">
        <v>389</v>
      </c>
      <c r="B54" s="98">
        <v>97.5</v>
      </c>
      <c r="C54" s="187">
        <v>97.2</v>
      </c>
      <c r="D54" s="187">
        <v>99.1</v>
      </c>
      <c r="E54" s="187">
        <v>91.9</v>
      </c>
      <c r="F54" s="187">
        <v>86.2</v>
      </c>
      <c r="G54" s="187">
        <v>78.9</v>
      </c>
      <c r="H54" s="187">
        <v>110.7</v>
      </c>
      <c r="I54" s="187">
        <v>106.9</v>
      </c>
      <c r="J54" s="187">
        <v>112.5</v>
      </c>
      <c r="K54" s="187">
        <v>120.1</v>
      </c>
      <c r="L54" s="187">
        <v>115.8</v>
      </c>
      <c r="M54" s="187">
        <v>117.3</v>
      </c>
      <c r="N54" s="187">
        <v>91.6</v>
      </c>
      <c r="O54" s="187">
        <v>95.3</v>
      </c>
      <c r="P54" s="187">
        <v>99.3</v>
      </c>
      <c r="Q54" s="187">
        <v>92.1</v>
      </c>
      <c r="R54" s="187">
        <v>94</v>
      </c>
      <c r="S54" s="187">
        <v>99.6</v>
      </c>
      <c r="T54" s="187">
        <v>100</v>
      </c>
      <c r="U54" s="187">
        <v>99.6</v>
      </c>
      <c r="V54" s="187">
        <v>100.5</v>
      </c>
      <c r="W54" s="187">
        <v>100.8</v>
      </c>
      <c r="X54" s="187">
        <v>97</v>
      </c>
      <c r="Y54" s="187">
        <v>103.5</v>
      </c>
      <c r="Z54" s="187">
        <v>101.2</v>
      </c>
      <c r="AA54" s="187">
        <v>94.4</v>
      </c>
      <c r="AB54" s="187">
        <v>111.6</v>
      </c>
      <c r="AC54" s="195">
        <v>128.7</v>
      </c>
    </row>
    <row r="55" spans="1:29" s="92" customFormat="1" ht="12" customHeight="1">
      <c r="A55" s="121" t="s">
        <v>390</v>
      </c>
      <c r="B55" s="98">
        <v>97.3</v>
      </c>
      <c r="C55" s="187">
        <v>96.9</v>
      </c>
      <c r="D55" s="187">
        <v>97.9</v>
      </c>
      <c r="E55" s="187">
        <v>90.7</v>
      </c>
      <c r="F55" s="187">
        <v>85.2</v>
      </c>
      <c r="G55" s="187">
        <v>77.9</v>
      </c>
      <c r="H55" s="187">
        <v>110.7</v>
      </c>
      <c r="I55" s="187">
        <v>106.7</v>
      </c>
      <c r="J55" s="187">
        <v>111.5</v>
      </c>
      <c r="K55" s="187">
        <v>117.1</v>
      </c>
      <c r="L55" s="187">
        <v>96.2</v>
      </c>
      <c r="M55" s="187">
        <v>96.6</v>
      </c>
      <c r="N55" s="187">
        <v>92</v>
      </c>
      <c r="O55" s="187">
        <v>95.1</v>
      </c>
      <c r="P55" s="187">
        <v>100</v>
      </c>
      <c r="Q55" s="187">
        <v>90.3</v>
      </c>
      <c r="R55" s="187">
        <v>93.7</v>
      </c>
      <c r="S55" s="187">
        <v>99.7</v>
      </c>
      <c r="T55" s="187">
        <v>100</v>
      </c>
      <c r="U55" s="187">
        <v>99.6</v>
      </c>
      <c r="V55" s="187">
        <v>100.4</v>
      </c>
      <c r="W55" s="187">
        <v>100.8</v>
      </c>
      <c r="X55" s="187">
        <v>97</v>
      </c>
      <c r="Y55" s="187">
        <v>103.5</v>
      </c>
      <c r="Z55" s="187">
        <v>101.2</v>
      </c>
      <c r="AA55" s="187">
        <v>94.4</v>
      </c>
      <c r="AB55" s="187">
        <v>111.6</v>
      </c>
      <c r="AC55" s="195">
        <v>127.1</v>
      </c>
    </row>
    <row r="56" spans="1:29" s="92" customFormat="1" ht="10.5" customHeight="1">
      <c r="A56" s="121"/>
      <c r="B56" s="129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7"/>
    </row>
    <row r="57" spans="1:29" s="86" customFormat="1" ht="10.5" customHeight="1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ht="17.25">
      <c r="A58" s="178" t="s">
        <v>436</v>
      </c>
      <c r="B58" s="159"/>
      <c r="C58" s="159"/>
      <c r="D58" s="159"/>
      <c r="E58" s="159"/>
      <c r="F58" s="159"/>
      <c r="G58" s="160"/>
      <c r="H58" s="160"/>
      <c r="I58" s="160"/>
      <c r="J58" s="160"/>
      <c r="K58" s="160"/>
      <c r="L58" s="160"/>
      <c r="M58" s="161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1"/>
      <c r="Y58" s="160"/>
      <c r="Z58" s="160"/>
      <c r="AA58" s="161"/>
      <c r="AB58" s="160"/>
      <c r="AC58" s="162" t="s">
        <v>437</v>
      </c>
    </row>
    <row r="59" spans="1:29" s="86" customFormat="1" ht="12" customHeight="1">
      <c r="A59" s="163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5" t="s">
        <v>438</v>
      </c>
    </row>
    <row r="60" spans="1:29" s="92" customFormat="1" ht="9.75">
      <c r="A60" s="87"/>
      <c r="B60" s="88"/>
      <c r="C60" s="90"/>
      <c r="D60" s="89"/>
      <c r="E60" s="89"/>
      <c r="F60" s="89"/>
      <c r="G60" s="89"/>
      <c r="H60" s="89"/>
      <c r="I60" s="89"/>
      <c r="J60" s="90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90"/>
      <c r="W60" s="89"/>
      <c r="X60" s="89"/>
      <c r="Y60" s="89"/>
      <c r="Z60" s="90"/>
      <c r="AA60" s="89"/>
      <c r="AB60" s="89"/>
      <c r="AC60" s="91"/>
    </row>
    <row r="61" spans="1:29" s="92" customFormat="1" ht="9.75">
      <c r="A61" s="93" t="s">
        <v>137</v>
      </c>
      <c r="B61" s="99"/>
      <c r="C61" s="96" t="s">
        <v>241</v>
      </c>
      <c r="D61" s="95"/>
      <c r="E61" s="95"/>
      <c r="F61" s="95"/>
      <c r="G61" s="95"/>
      <c r="H61" s="95"/>
      <c r="I61" s="95"/>
      <c r="J61" s="96" t="s">
        <v>242</v>
      </c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 t="s">
        <v>243</v>
      </c>
      <c r="W61" s="95"/>
      <c r="X61" s="95"/>
      <c r="Y61" s="95"/>
      <c r="Z61" s="96" t="s">
        <v>244</v>
      </c>
      <c r="AA61" s="95"/>
      <c r="AB61" s="95"/>
      <c r="AC61" s="166"/>
    </row>
    <row r="62" spans="1:29" s="92" customFormat="1" ht="9.75">
      <c r="A62" s="98"/>
      <c r="B62" s="167"/>
      <c r="C62" s="100"/>
      <c r="D62" s="101"/>
      <c r="E62" s="168"/>
      <c r="F62" s="168"/>
      <c r="G62" s="168"/>
      <c r="H62" s="168"/>
      <c r="I62" s="168"/>
      <c r="J62" s="100"/>
      <c r="K62" s="101"/>
      <c r="L62" s="102"/>
      <c r="M62" s="102"/>
      <c r="N62" s="101"/>
      <c r="O62" s="102"/>
      <c r="P62" s="102"/>
      <c r="Q62" s="101"/>
      <c r="R62" s="101"/>
      <c r="S62" s="102"/>
      <c r="T62" s="102"/>
      <c r="U62" s="102"/>
      <c r="V62" s="100"/>
      <c r="W62" s="101"/>
      <c r="X62" s="101"/>
      <c r="Y62" s="101"/>
      <c r="Z62" s="100"/>
      <c r="AA62" s="101"/>
      <c r="AB62" s="103"/>
      <c r="AC62" s="198"/>
    </row>
    <row r="63" spans="1:29" s="92" customFormat="1" ht="9.75">
      <c r="A63" s="98"/>
      <c r="B63" s="94" t="s">
        <v>245</v>
      </c>
      <c r="C63" s="100"/>
      <c r="D63" s="96" t="s">
        <v>246</v>
      </c>
      <c r="E63" s="96" t="s">
        <v>247</v>
      </c>
      <c r="F63" s="96" t="s">
        <v>248</v>
      </c>
      <c r="G63" s="96" t="s">
        <v>154</v>
      </c>
      <c r="H63" s="96" t="s">
        <v>249</v>
      </c>
      <c r="I63" s="96" t="s">
        <v>250</v>
      </c>
      <c r="J63" s="96" t="s">
        <v>251</v>
      </c>
      <c r="K63" s="96" t="s">
        <v>252</v>
      </c>
      <c r="L63" s="95"/>
      <c r="M63" s="95"/>
      <c r="N63" s="96" t="s">
        <v>253</v>
      </c>
      <c r="O63" s="95"/>
      <c r="P63" s="95"/>
      <c r="Q63" s="96" t="s">
        <v>254</v>
      </c>
      <c r="R63" s="96" t="s">
        <v>255</v>
      </c>
      <c r="S63" s="95"/>
      <c r="T63" s="95"/>
      <c r="U63" s="95"/>
      <c r="V63" s="100"/>
      <c r="W63" s="96" t="s">
        <v>409</v>
      </c>
      <c r="X63" s="96" t="s">
        <v>256</v>
      </c>
      <c r="Y63" s="96" t="s">
        <v>257</v>
      </c>
      <c r="Z63" s="100"/>
      <c r="AA63" s="96" t="s">
        <v>244</v>
      </c>
      <c r="AB63" s="104" t="s">
        <v>258</v>
      </c>
      <c r="AC63" s="199" t="s">
        <v>259</v>
      </c>
    </row>
    <row r="64" spans="1:29" s="92" customFormat="1" ht="9.75">
      <c r="A64" s="98"/>
      <c r="B64" s="99"/>
      <c r="C64" s="96" t="s">
        <v>260</v>
      </c>
      <c r="D64" s="100"/>
      <c r="E64" s="100"/>
      <c r="F64" s="100"/>
      <c r="G64" s="100"/>
      <c r="H64" s="100"/>
      <c r="I64" s="100"/>
      <c r="J64" s="100"/>
      <c r="K64" s="100"/>
      <c r="L64" s="101"/>
      <c r="M64" s="101"/>
      <c r="N64" s="96" t="s">
        <v>261</v>
      </c>
      <c r="O64" s="101"/>
      <c r="P64" s="101"/>
      <c r="Q64" s="100"/>
      <c r="R64" s="100"/>
      <c r="S64" s="101"/>
      <c r="T64" s="101"/>
      <c r="U64" s="101"/>
      <c r="V64" s="96" t="s">
        <v>262</v>
      </c>
      <c r="W64" s="100" t="s">
        <v>410</v>
      </c>
      <c r="X64" s="100"/>
      <c r="Y64" s="100"/>
      <c r="Z64" s="96" t="s">
        <v>259</v>
      </c>
      <c r="AA64" s="100"/>
      <c r="AB64" s="105"/>
      <c r="AC64" s="97"/>
    </row>
    <row r="65" spans="1:29" s="92" customFormat="1" ht="9.75">
      <c r="A65" s="98"/>
      <c r="B65" s="94" t="s">
        <v>263</v>
      </c>
      <c r="C65" s="100"/>
      <c r="D65" s="100"/>
      <c r="E65" s="96"/>
      <c r="F65" s="96"/>
      <c r="G65" s="96"/>
      <c r="H65" s="96"/>
      <c r="I65" s="96"/>
      <c r="J65" s="96" t="s">
        <v>264</v>
      </c>
      <c r="K65" s="100"/>
      <c r="L65" s="96" t="s">
        <v>265</v>
      </c>
      <c r="M65" s="96" t="s">
        <v>266</v>
      </c>
      <c r="N65" s="96" t="s">
        <v>439</v>
      </c>
      <c r="O65" s="96" t="s">
        <v>253</v>
      </c>
      <c r="P65" s="96" t="s">
        <v>263</v>
      </c>
      <c r="Q65" s="100"/>
      <c r="R65" s="96" t="s">
        <v>267</v>
      </c>
      <c r="S65" s="96" t="s">
        <v>268</v>
      </c>
      <c r="T65" s="96" t="s">
        <v>157</v>
      </c>
      <c r="U65" s="96" t="s">
        <v>269</v>
      </c>
      <c r="V65" s="100"/>
      <c r="W65" s="100" t="s">
        <v>412</v>
      </c>
      <c r="X65" s="96" t="s">
        <v>270</v>
      </c>
      <c r="Y65" s="100"/>
      <c r="Z65" s="100"/>
      <c r="AA65" s="100"/>
      <c r="AB65" s="105"/>
      <c r="AC65" s="97"/>
    </row>
    <row r="66" spans="1:29" s="92" customFormat="1" ht="9.75">
      <c r="A66" s="98"/>
      <c r="B66" s="99"/>
      <c r="C66" s="96" t="s">
        <v>271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 t="s">
        <v>440</v>
      </c>
      <c r="O66" s="96" t="s">
        <v>261</v>
      </c>
      <c r="P66" s="100"/>
      <c r="Q66" s="100"/>
      <c r="R66" s="100"/>
      <c r="S66" s="100"/>
      <c r="T66" s="100"/>
      <c r="U66" s="100"/>
      <c r="V66" s="100"/>
      <c r="W66" s="100" t="s">
        <v>414</v>
      </c>
      <c r="X66" s="96" t="s">
        <v>272</v>
      </c>
      <c r="Y66" s="96" t="s">
        <v>273</v>
      </c>
      <c r="Z66" s="96" t="s">
        <v>415</v>
      </c>
      <c r="AA66" s="100"/>
      <c r="AB66" s="104" t="s">
        <v>274</v>
      </c>
      <c r="AC66" s="97"/>
    </row>
    <row r="67" spans="1:29" s="92" customFormat="1" ht="9.75">
      <c r="A67" s="98"/>
      <c r="B67" s="94" t="s">
        <v>176</v>
      </c>
      <c r="C67" s="100"/>
      <c r="D67" s="96" t="s">
        <v>275</v>
      </c>
      <c r="E67" s="96" t="s">
        <v>276</v>
      </c>
      <c r="F67" s="96" t="s">
        <v>277</v>
      </c>
      <c r="G67" s="96" t="s">
        <v>278</v>
      </c>
      <c r="H67" s="96" t="s">
        <v>279</v>
      </c>
      <c r="I67" s="96" t="s">
        <v>261</v>
      </c>
      <c r="J67" s="96" t="s">
        <v>280</v>
      </c>
      <c r="K67" s="100"/>
      <c r="L67" s="100"/>
      <c r="M67" s="100"/>
      <c r="N67" s="100" t="s">
        <v>416</v>
      </c>
      <c r="O67" s="100"/>
      <c r="P67" s="100"/>
      <c r="Q67" s="96" t="s">
        <v>194</v>
      </c>
      <c r="R67" s="96" t="s">
        <v>281</v>
      </c>
      <c r="S67" s="100"/>
      <c r="T67" s="96" t="s">
        <v>166</v>
      </c>
      <c r="U67" s="96" t="s">
        <v>282</v>
      </c>
      <c r="V67" s="100"/>
      <c r="W67" s="96" t="s">
        <v>417</v>
      </c>
      <c r="X67" s="96" t="s">
        <v>283</v>
      </c>
      <c r="Y67" s="100"/>
      <c r="Z67" s="100"/>
      <c r="AA67" s="100"/>
      <c r="AB67" s="104" t="s">
        <v>284</v>
      </c>
      <c r="AC67" s="97"/>
    </row>
    <row r="68" spans="1:29" s="92" customFormat="1" ht="9.75">
      <c r="A68" s="98"/>
      <c r="B68" s="99"/>
      <c r="C68" s="96" t="s">
        <v>285</v>
      </c>
      <c r="D68" s="100"/>
      <c r="E68" s="100"/>
      <c r="F68" s="96"/>
      <c r="G68" s="100"/>
      <c r="H68" s="96"/>
      <c r="I68" s="100"/>
      <c r="J68" s="100"/>
      <c r="K68" s="100"/>
      <c r="L68" s="100"/>
      <c r="M68" s="100"/>
      <c r="N68" s="96" t="s">
        <v>418</v>
      </c>
      <c r="O68" s="96" t="s">
        <v>286</v>
      </c>
      <c r="P68" s="96" t="s">
        <v>287</v>
      </c>
      <c r="Q68" s="100"/>
      <c r="R68" s="100"/>
      <c r="S68" s="96" t="s">
        <v>267</v>
      </c>
      <c r="T68" s="100"/>
      <c r="U68" s="100"/>
      <c r="V68" s="96" t="s">
        <v>288</v>
      </c>
      <c r="W68" s="100" t="s">
        <v>419</v>
      </c>
      <c r="X68" s="96" t="s">
        <v>289</v>
      </c>
      <c r="Y68" s="96" t="s">
        <v>290</v>
      </c>
      <c r="Z68" s="96" t="s">
        <v>259</v>
      </c>
      <c r="AA68" s="100"/>
      <c r="AB68" s="104" t="s">
        <v>291</v>
      </c>
      <c r="AC68" s="97"/>
    </row>
    <row r="69" spans="1:29" s="92" customFormat="1" ht="9.75">
      <c r="A69" s="98"/>
      <c r="B69" s="94" t="s">
        <v>202</v>
      </c>
      <c r="C69" s="100"/>
      <c r="D69" s="100"/>
      <c r="E69" s="100"/>
      <c r="F69" s="100"/>
      <c r="G69" s="96" t="s">
        <v>292</v>
      </c>
      <c r="H69" s="100"/>
      <c r="I69" s="96" t="s">
        <v>293</v>
      </c>
      <c r="J69" s="96" t="s">
        <v>254</v>
      </c>
      <c r="K69" s="100"/>
      <c r="L69" s="100"/>
      <c r="M69" s="100"/>
      <c r="N69" s="96" t="s">
        <v>420</v>
      </c>
      <c r="O69" s="96" t="s">
        <v>261</v>
      </c>
      <c r="P69" s="100"/>
      <c r="Q69" s="100"/>
      <c r="R69" s="96" t="s">
        <v>294</v>
      </c>
      <c r="S69" s="100"/>
      <c r="T69" s="96" t="s">
        <v>242</v>
      </c>
      <c r="U69" s="96" t="s">
        <v>295</v>
      </c>
      <c r="V69" s="100"/>
      <c r="W69" s="100" t="s">
        <v>421</v>
      </c>
      <c r="X69" s="96" t="s">
        <v>296</v>
      </c>
      <c r="Y69" s="100"/>
      <c r="Z69" s="100"/>
      <c r="AA69" s="100"/>
      <c r="AB69" s="105"/>
      <c r="AC69" s="97"/>
    </row>
    <row r="70" spans="1:29" s="92" customFormat="1" ht="9.75">
      <c r="A70" s="98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 t="s">
        <v>422</v>
      </c>
      <c r="X70" s="100"/>
      <c r="Y70" s="100"/>
      <c r="Z70" s="100"/>
      <c r="AA70" s="100"/>
      <c r="AB70" s="105"/>
      <c r="AC70" s="97"/>
    </row>
    <row r="71" spans="1:29" s="92" customFormat="1" ht="9.75">
      <c r="A71" s="98" t="s">
        <v>187</v>
      </c>
      <c r="B71" s="94" t="s">
        <v>190</v>
      </c>
      <c r="C71" s="96" t="s">
        <v>297</v>
      </c>
      <c r="D71" s="96" t="s">
        <v>298</v>
      </c>
      <c r="E71" s="96" t="s">
        <v>299</v>
      </c>
      <c r="F71" s="96" t="s">
        <v>191</v>
      </c>
      <c r="G71" s="96" t="s">
        <v>300</v>
      </c>
      <c r="H71" s="96" t="s">
        <v>301</v>
      </c>
      <c r="I71" s="96" t="s">
        <v>302</v>
      </c>
      <c r="J71" s="96" t="s">
        <v>194</v>
      </c>
      <c r="K71" s="96" t="s">
        <v>190</v>
      </c>
      <c r="L71" s="96" t="s">
        <v>251</v>
      </c>
      <c r="M71" s="96" t="s">
        <v>251</v>
      </c>
      <c r="N71" s="96" t="s">
        <v>441</v>
      </c>
      <c r="O71" s="96" t="s">
        <v>303</v>
      </c>
      <c r="P71" s="96" t="s">
        <v>191</v>
      </c>
      <c r="Q71" s="96" t="s">
        <v>191</v>
      </c>
      <c r="R71" s="96" t="s">
        <v>304</v>
      </c>
      <c r="S71" s="96" t="s">
        <v>305</v>
      </c>
      <c r="T71" s="96" t="s">
        <v>251</v>
      </c>
      <c r="U71" s="96" t="s">
        <v>306</v>
      </c>
      <c r="V71" s="96" t="s">
        <v>307</v>
      </c>
      <c r="W71" s="172" t="s">
        <v>442</v>
      </c>
      <c r="X71" s="96" t="s">
        <v>308</v>
      </c>
      <c r="Y71" s="96" t="s">
        <v>309</v>
      </c>
      <c r="Z71" s="96" t="s">
        <v>310</v>
      </c>
      <c r="AA71" s="96" t="s">
        <v>259</v>
      </c>
      <c r="AB71" s="104" t="s">
        <v>311</v>
      </c>
      <c r="AC71" s="199" t="s">
        <v>310</v>
      </c>
    </row>
    <row r="72" spans="1:29" s="92" customFormat="1" ht="9.75">
      <c r="A72" s="98"/>
      <c r="B72" s="189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1"/>
      <c r="AC72" s="200"/>
    </row>
    <row r="73" spans="1:29" s="92" customFormat="1" ht="12.75" customHeight="1">
      <c r="A73" s="121"/>
      <c r="B73" s="99"/>
      <c r="F73" s="95"/>
      <c r="G73" s="123" t="s">
        <v>379</v>
      </c>
      <c r="H73" s="123"/>
      <c r="I73" s="123"/>
      <c r="J73" s="123"/>
      <c r="K73" s="123"/>
      <c r="L73" s="123"/>
      <c r="M73" s="123"/>
      <c r="N73" s="123"/>
      <c r="O73" s="123"/>
      <c r="P73" s="123"/>
      <c r="R73" s="123"/>
      <c r="S73" s="123"/>
      <c r="T73" s="123"/>
      <c r="U73" s="123" t="s">
        <v>379</v>
      </c>
      <c r="V73" s="123"/>
      <c r="W73" s="123"/>
      <c r="X73" s="123"/>
      <c r="Y73" s="123"/>
      <c r="Z73" s="123"/>
      <c r="AA73" s="123"/>
      <c r="AB73" s="123"/>
      <c r="AC73" s="124"/>
    </row>
    <row r="74" spans="1:29" s="92" customFormat="1" ht="6" customHeight="1">
      <c r="A74" s="174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4"/>
    </row>
    <row r="75" spans="1:29" s="92" customFormat="1" ht="12" customHeight="1">
      <c r="A75" s="201" t="s">
        <v>391</v>
      </c>
      <c r="B75" s="141">
        <v>106</v>
      </c>
      <c r="C75" s="141">
        <v>86.9</v>
      </c>
      <c r="D75" s="141">
        <v>69.7</v>
      </c>
      <c r="E75" s="141">
        <v>87.4</v>
      </c>
      <c r="F75" s="141">
        <v>85.7</v>
      </c>
      <c r="G75" s="141">
        <v>98.1</v>
      </c>
      <c r="H75" s="141">
        <v>98.9</v>
      </c>
      <c r="I75" s="141">
        <v>100</v>
      </c>
      <c r="J75" s="141">
        <v>87.4</v>
      </c>
      <c r="K75" s="141">
        <v>82.9</v>
      </c>
      <c r="L75" s="141">
        <v>99.9</v>
      </c>
      <c r="M75" s="141">
        <v>81.2</v>
      </c>
      <c r="N75" s="141">
        <v>82.7</v>
      </c>
      <c r="O75" s="141">
        <v>78.4</v>
      </c>
      <c r="P75" s="141">
        <v>94.5</v>
      </c>
      <c r="Q75" s="141">
        <v>102.6</v>
      </c>
      <c r="R75" s="141">
        <v>98.2</v>
      </c>
      <c r="S75" s="141">
        <v>105.7</v>
      </c>
      <c r="T75" s="141">
        <v>95.4</v>
      </c>
      <c r="U75" s="141">
        <v>100.2</v>
      </c>
      <c r="V75" s="141">
        <v>101</v>
      </c>
      <c r="W75" s="141">
        <v>98.6</v>
      </c>
      <c r="X75" s="141">
        <v>96.9</v>
      </c>
      <c r="Y75" s="141">
        <v>104</v>
      </c>
      <c r="Z75" s="141">
        <v>98.6</v>
      </c>
      <c r="AA75" s="141">
        <v>99.3</v>
      </c>
      <c r="AB75" s="141">
        <v>100.9</v>
      </c>
      <c r="AC75" s="202">
        <v>92.6</v>
      </c>
    </row>
    <row r="76" spans="1:29" s="92" customFormat="1" ht="12" customHeight="1">
      <c r="A76" s="203" t="s">
        <v>380</v>
      </c>
      <c r="B76" s="115">
        <v>106</v>
      </c>
      <c r="C76" s="115">
        <v>86.7</v>
      </c>
      <c r="D76" s="115">
        <v>69.2</v>
      </c>
      <c r="E76" s="115">
        <v>87.4</v>
      </c>
      <c r="F76" s="115">
        <v>85.7</v>
      </c>
      <c r="G76" s="115">
        <v>97.9</v>
      </c>
      <c r="H76" s="115">
        <v>99.1</v>
      </c>
      <c r="I76" s="115">
        <v>100</v>
      </c>
      <c r="J76" s="115">
        <v>86.7</v>
      </c>
      <c r="K76" s="115">
        <v>83.5</v>
      </c>
      <c r="L76" s="115">
        <v>99.9</v>
      </c>
      <c r="M76" s="115">
        <v>81.8</v>
      </c>
      <c r="N76" s="115">
        <v>80.4</v>
      </c>
      <c r="O76" s="115">
        <v>75.4</v>
      </c>
      <c r="P76" s="115">
        <v>94</v>
      </c>
      <c r="Q76" s="115">
        <v>101</v>
      </c>
      <c r="R76" s="115">
        <v>98.2</v>
      </c>
      <c r="S76" s="115">
        <v>105.7</v>
      </c>
      <c r="T76" s="115">
        <v>95.4</v>
      </c>
      <c r="U76" s="115">
        <v>100.2</v>
      </c>
      <c r="V76" s="115">
        <v>101</v>
      </c>
      <c r="W76" s="115">
        <v>98.6</v>
      </c>
      <c r="X76" s="115">
        <v>97.2</v>
      </c>
      <c r="Y76" s="115">
        <v>104</v>
      </c>
      <c r="Z76" s="115">
        <v>98.5</v>
      </c>
      <c r="AA76" s="115">
        <v>99</v>
      </c>
      <c r="AB76" s="115">
        <v>101</v>
      </c>
      <c r="AC76" s="202">
        <v>92.3</v>
      </c>
    </row>
    <row r="77" spans="1:29" s="92" customFormat="1" ht="12" customHeight="1">
      <c r="A77" s="127" t="s">
        <v>381</v>
      </c>
      <c r="B77" s="92">
        <v>106</v>
      </c>
      <c r="C77" s="92">
        <v>85.8</v>
      </c>
      <c r="D77" s="92">
        <v>68.2</v>
      </c>
      <c r="E77" s="92">
        <v>81.8</v>
      </c>
      <c r="F77" s="92">
        <v>85.7</v>
      </c>
      <c r="G77" s="92">
        <v>99.5</v>
      </c>
      <c r="H77" s="92">
        <v>97</v>
      </c>
      <c r="I77" s="92">
        <v>100</v>
      </c>
      <c r="J77" s="92">
        <v>88.3</v>
      </c>
      <c r="K77" s="92">
        <v>86.7</v>
      </c>
      <c r="L77" s="92">
        <v>99.9</v>
      </c>
      <c r="M77" s="92">
        <v>85.4</v>
      </c>
      <c r="N77" s="92">
        <v>81.5</v>
      </c>
      <c r="O77" s="92">
        <v>77.1</v>
      </c>
      <c r="P77" s="92">
        <v>93.5</v>
      </c>
      <c r="Q77" s="92">
        <v>101</v>
      </c>
      <c r="R77" s="92">
        <v>97.5</v>
      </c>
      <c r="S77" s="92">
        <v>105.7</v>
      </c>
      <c r="T77" s="92">
        <v>94.3</v>
      </c>
      <c r="U77" s="92">
        <v>100.2</v>
      </c>
      <c r="V77" s="92">
        <v>101.3</v>
      </c>
      <c r="W77" s="92">
        <v>98.6</v>
      </c>
      <c r="X77" s="92">
        <v>98.5</v>
      </c>
      <c r="Y77" s="92">
        <v>104</v>
      </c>
      <c r="Z77" s="92">
        <v>98.8</v>
      </c>
      <c r="AA77" s="92">
        <v>101.1</v>
      </c>
      <c r="AB77" s="92">
        <v>100.8</v>
      </c>
      <c r="AC77" s="97">
        <v>92.4</v>
      </c>
    </row>
    <row r="78" spans="1:29" s="92" customFormat="1" ht="12" customHeight="1">
      <c r="A78" s="127" t="s">
        <v>382</v>
      </c>
      <c r="B78" s="92">
        <v>106</v>
      </c>
      <c r="C78" s="92">
        <v>86</v>
      </c>
      <c r="D78" s="92">
        <v>68.9</v>
      </c>
      <c r="E78" s="92">
        <v>85.9</v>
      </c>
      <c r="F78" s="92">
        <v>85.7</v>
      </c>
      <c r="G78" s="92">
        <v>99.5</v>
      </c>
      <c r="H78" s="92">
        <v>94.7</v>
      </c>
      <c r="I78" s="92">
        <v>100</v>
      </c>
      <c r="J78" s="92">
        <v>91.8</v>
      </c>
      <c r="K78" s="92">
        <v>90</v>
      </c>
      <c r="L78" s="92">
        <v>99.9</v>
      </c>
      <c r="M78" s="92">
        <v>89</v>
      </c>
      <c r="N78" s="92">
        <v>87.8</v>
      </c>
      <c r="O78" s="92">
        <v>85.2</v>
      </c>
      <c r="P78" s="92">
        <v>94.9</v>
      </c>
      <c r="Q78" s="92">
        <v>101.4</v>
      </c>
      <c r="R78" s="92">
        <v>98</v>
      </c>
      <c r="S78" s="92">
        <v>105.7</v>
      </c>
      <c r="T78" s="92">
        <v>95.1</v>
      </c>
      <c r="U78" s="92">
        <v>100.2</v>
      </c>
      <c r="V78" s="92">
        <v>105.5</v>
      </c>
      <c r="W78" s="92">
        <v>98.6</v>
      </c>
      <c r="X78" s="92">
        <v>98.5</v>
      </c>
      <c r="Y78" s="92">
        <v>112.2</v>
      </c>
      <c r="Z78" s="92">
        <v>98.7</v>
      </c>
      <c r="AA78" s="92">
        <v>99</v>
      </c>
      <c r="AB78" s="92">
        <v>101.3</v>
      </c>
      <c r="AC78" s="97">
        <v>92.4</v>
      </c>
    </row>
    <row r="79" spans="1:29" s="92" customFormat="1" ht="12" customHeight="1">
      <c r="A79" s="127" t="s">
        <v>383</v>
      </c>
      <c r="B79" s="92">
        <v>106</v>
      </c>
      <c r="C79" s="92">
        <v>86.1</v>
      </c>
      <c r="D79" s="92">
        <v>69.2</v>
      </c>
      <c r="E79" s="92">
        <v>85.9</v>
      </c>
      <c r="F79" s="92">
        <v>85.9</v>
      </c>
      <c r="G79" s="92">
        <v>99.7</v>
      </c>
      <c r="H79" s="92">
        <v>94.1</v>
      </c>
      <c r="I79" s="92">
        <v>100</v>
      </c>
      <c r="J79" s="92">
        <v>91.4</v>
      </c>
      <c r="K79" s="92">
        <v>88.5</v>
      </c>
      <c r="L79" s="92">
        <v>99.9</v>
      </c>
      <c r="M79" s="92">
        <v>87.4</v>
      </c>
      <c r="N79" s="92">
        <v>88.6</v>
      </c>
      <c r="O79" s="92">
        <v>86.4</v>
      </c>
      <c r="P79" s="92">
        <v>94.4</v>
      </c>
      <c r="Q79" s="92">
        <v>101.4</v>
      </c>
      <c r="R79" s="92">
        <v>98</v>
      </c>
      <c r="S79" s="92">
        <v>105.7</v>
      </c>
      <c r="T79" s="92">
        <v>95.1</v>
      </c>
      <c r="U79" s="92">
        <v>100.2</v>
      </c>
      <c r="V79" s="92">
        <v>105.5</v>
      </c>
      <c r="W79" s="92">
        <v>98.6</v>
      </c>
      <c r="X79" s="92">
        <v>98.5</v>
      </c>
      <c r="Y79" s="92">
        <v>112.2</v>
      </c>
      <c r="Z79" s="92">
        <v>97.4</v>
      </c>
      <c r="AA79" s="92">
        <v>99.1</v>
      </c>
      <c r="AB79" s="92">
        <v>99</v>
      </c>
      <c r="AC79" s="97">
        <v>92.4</v>
      </c>
    </row>
    <row r="80" spans="1:29" s="92" customFormat="1" ht="12" customHeight="1">
      <c r="A80" s="127" t="s">
        <v>384</v>
      </c>
      <c r="B80" s="92">
        <v>106</v>
      </c>
      <c r="C80" s="92">
        <v>86.3</v>
      </c>
      <c r="D80" s="92">
        <v>69.4</v>
      </c>
      <c r="E80" s="92">
        <v>86.1</v>
      </c>
      <c r="F80" s="92">
        <v>85.9</v>
      </c>
      <c r="G80" s="92">
        <v>99.2</v>
      </c>
      <c r="H80" s="92">
        <v>95.7</v>
      </c>
      <c r="I80" s="92">
        <v>100</v>
      </c>
      <c r="J80" s="92">
        <v>91.7</v>
      </c>
      <c r="K80" s="92">
        <v>88</v>
      </c>
      <c r="L80" s="92">
        <v>99.9</v>
      </c>
      <c r="M80" s="92">
        <v>86.7</v>
      </c>
      <c r="N80" s="92">
        <v>90.1</v>
      </c>
      <c r="O80" s="92">
        <v>88.3</v>
      </c>
      <c r="P80" s="92">
        <v>95</v>
      </c>
      <c r="Q80" s="92">
        <v>101.4</v>
      </c>
      <c r="R80" s="92">
        <v>98</v>
      </c>
      <c r="S80" s="92">
        <v>105.7</v>
      </c>
      <c r="T80" s="92">
        <v>95.1</v>
      </c>
      <c r="U80" s="92">
        <v>100.2</v>
      </c>
      <c r="V80" s="92">
        <v>104.7</v>
      </c>
      <c r="W80" s="92">
        <v>98.6</v>
      </c>
      <c r="X80" s="92">
        <v>95.4</v>
      </c>
      <c r="Y80" s="92">
        <v>112</v>
      </c>
      <c r="Z80" s="92">
        <v>97.7</v>
      </c>
      <c r="AA80" s="92">
        <v>99.4</v>
      </c>
      <c r="AB80" s="92">
        <v>99.4</v>
      </c>
      <c r="AC80" s="97">
        <v>92.4</v>
      </c>
    </row>
    <row r="81" spans="1:29" s="92" customFormat="1" ht="12" customHeight="1">
      <c r="A81" s="127" t="s">
        <v>385</v>
      </c>
      <c r="B81" s="92">
        <v>106</v>
      </c>
      <c r="C81" s="92">
        <v>86.4</v>
      </c>
      <c r="D81" s="92">
        <v>68.3</v>
      </c>
      <c r="E81" s="92">
        <v>85.9</v>
      </c>
      <c r="F81" s="92">
        <v>85.9</v>
      </c>
      <c r="G81" s="92">
        <v>99.1</v>
      </c>
      <c r="H81" s="92">
        <v>98.4</v>
      </c>
      <c r="I81" s="92">
        <v>100</v>
      </c>
      <c r="J81" s="92">
        <v>87.9</v>
      </c>
      <c r="K81" s="92">
        <v>83.5</v>
      </c>
      <c r="L81" s="92">
        <v>99.9</v>
      </c>
      <c r="M81" s="92">
        <v>81.8</v>
      </c>
      <c r="N81" s="92">
        <v>84.4</v>
      </c>
      <c r="O81" s="92">
        <v>80.5</v>
      </c>
      <c r="P81" s="92">
        <v>95</v>
      </c>
      <c r="Q81" s="92">
        <v>101.4</v>
      </c>
      <c r="R81" s="92">
        <v>97.5</v>
      </c>
      <c r="S81" s="92">
        <v>105.7</v>
      </c>
      <c r="T81" s="92">
        <v>94.1</v>
      </c>
      <c r="U81" s="92">
        <v>100.2</v>
      </c>
      <c r="V81" s="92">
        <v>104.6</v>
      </c>
      <c r="W81" s="92">
        <v>98.4</v>
      </c>
      <c r="X81" s="92">
        <v>95.4</v>
      </c>
      <c r="Y81" s="92">
        <v>112</v>
      </c>
      <c r="Z81" s="92">
        <v>98.7</v>
      </c>
      <c r="AA81" s="92">
        <v>101.7</v>
      </c>
      <c r="AB81" s="92">
        <v>100.4</v>
      </c>
      <c r="AC81" s="97">
        <v>92.4</v>
      </c>
    </row>
    <row r="82" spans="1:29" s="92" customFormat="1" ht="12" customHeight="1">
      <c r="A82" s="127" t="s">
        <v>386</v>
      </c>
      <c r="B82" s="92">
        <v>106</v>
      </c>
      <c r="C82" s="92">
        <v>85.9</v>
      </c>
      <c r="D82" s="92">
        <v>67.9</v>
      </c>
      <c r="E82" s="92">
        <v>85.9</v>
      </c>
      <c r="F82" s="92">
        <v>85.9</v>
      </c>
      <c r="G82" s="92">
        <v>99.5</v>
      </c>
      <c r="H82" s="92">
        <v>95.8</v>
      </c>
      <c r="I82" s="92">
        <v>100</v>
      </c>
      <c r="J82" s="92">
        <v>86.4</v>
      </c>
      <c r="K82" s="92">
        <v>82</v>
      </c>
      <c r="L82" s="92">
        <v>99.9</v>
      </c>
      <c r="M82" s="92">
        <v>80.2</v>
      </c>
      <c r="N82" s="92">
        <v>81.8</v>
      </c>
      <c r="O82" s="92">
        <v>77</v>
      </c>
      <c r="P82" s="92">
        <v>95</v>
      </c>
      <c r="Q82" s="92">
        <v>101.4</v>
      </c>
      <c r="R82" s="92">
        <v>96.7</v>
      </c>
      <c r="S82" s="92">
        <v>105.7</v>
      </c>
      <c r="T82" s="92">
        <v>92.8</v>
      </c>
      <c r="U82" s="92">
        <v>100.2</v>
      </c>
      <c r="V82" s="92">
        <v>104.4</v>
      </c>
      <c r="W82" s="92">
        <v>98.4</v>
      </c>
      <c r="X82" s="92">
        <v>94.2</v>
      </c>
      <c r="Y82" s="92">
        <v>112</v>
      </c>
      <c r="Z82" s="92">
        <v>99.7</v>
      </c>
      <c r="AA82" s="92">
        <v>107.3</v>
      </c>
      <c r="AB82" s="92">
        <v>100.6</v>
      </c>
      <c r="AC82" s="97">
        <v>92.4</v>
      </c>
    </row>
    <row r="83" spans="1:29" s="92" customFormat="1" ht="12" customHeight="1">
      <c r="A83" s="127" t="s">
        <v>387</v>
      </c>
      <c r="B83" s="92">
        <v>106</v>
      </c>
      <c r="C83" s="92">
        <v>86.4</v>
      </c>
      <c r="D83" s="92">
        <v>66.6</v>
      </c>
      <c r="E83" s="92">
        <v>86.9</v>
      </c>
      <c r="F83" s="92">
        <v>85.5</v>
      </c>
      <c r="G83" s="92">
        <v>99.7</v>
      </c>
      <c r="H83" s="92">
        <v>100.1</v>
      </c>
      <c r="I83" s="92">
        <v>100</v>
      </c>
      <c r="J83" s="92">
        <v>90.7</v>
      </c>
      <c r="K83" s="92">
        <v>85.9</v>
      </c>
      <c r="L83" s="92">
        <v>99.9</v>
      </c>
      <c r="M83" s="92">
        <v>84.5</v>
      </c>
      <c r="N83" s="92">
        <v>90.3</v>
      </c>
      <c r="O83" s="92">
        <v>88.6</v>
      </c>
      <c r="P83" s="92">
        <v>94.9</v>
      </c>
      <c r="Q83" s="92">
        <v>101.4</v>
      </c>
      <c r="R83" s="92">
        <v>96.8</v>
      </c>
      <c r="S83" s="92">
        <v>105.7</v>
      </c>
      <c r="T83" s="92">
        <v>92.9</v>
      </c>
      <c r="U83" s="92">
        <v>100.2</v>
      </c>
      <c r="V83" s="92">
        <v>104.3</v>
      </c>
      <c r="W83" s="92">
        <v>98.4</v>
      </c>
      <c r="X83" s="92">
        <v>94</v>
      </c>
      <c r="Y83" s="92">
        <v>112</v>
      </c>
      <c r="Z83" s="92">
        <v>98.3</v>
      </c>
      <c r="AA83" s="92">
        <v>99.2</v>
      </c>
      <c r="AB83" s="92">
        <v>100.5</v>
      </c>
      <c r="AC83" s="97">
        <v>92.4</v>
      </c>
    </row>
    <row r="84" spans="1:29" s="92" customFormat="1" ht="12" customHeight="1">
      <c r="A84" s="127" t="s">
        <v>388</v>
      </c>
      <c r="B84" s="92">
        <v>106</v>
      </c>
      <c r="C84" s="92">
        <v>86.5</v>
      </c>
      <c r="D84" s="92">
        <v>65.5</v>
      </c>
      <c r="E84" s="92">
        <v>86.6</v>
      </c>
      <c r="F84" s="92">
        <v>88.2</v>
      </c>
      <c r="G84" s="92">
        <v>99.7</v>
      </c>
      <c r="H84" s="92">
        <v>101.8</v>
      </c>
      <c r="I84" s="92">
        <v>100</v>
      </c>
      <c r="J84" s="92">
        <v>90.1</v>
      </c>
      <c r="K84" s="92">
        <v>83.4</v>
      </c>
      <c r="L84" s="92">
        <v>99.9</v>
      </c>
      <c r="M84" s="92">
        <v>81.7</v>
      </c>
      <c r="N84" s="92">
        <v>91.9</v>
      </c>
      <c r="O84" s="92">
        <v>90.5</v>
      </c>
      <c r="P84" s="92">
        <v>95.8</v>
      </c>
      <c r="Q84" s="92">
        <v>101.4</v>
      </c>
      <c r="R84" s="92">
        <v>96.8</v>
      </c>
      <c r="S84" s="92">
        <v>105.7</v>
      </c>
      <c r="T84" s="92">
        <v>92.9</v>
      </c>
      <c r="U84" s="92">
        <v>100.2</v>
      </c>
      <c r="V84" s="92">
        <v>104.7</v>
      </c>
      <c r="W84" s="92">
        <v>98.4</v>
      </c>
      <c r="X84" s="92">
        <v>95.6</v>
      </c>
      <c r="Y84" s="92">
        <v>112</v>
      </c>
      <c r="Z84" s="92">
        <v>98.5</v>
      </c>
      <c r="AA84" s="92">
        <v>100.3</v>
      </c>
      <c r="AB84" s="92">
        <v>100.5</v>
      </c>
      <c r="AC84" s="97">
        <v>92.3</v>
      </c>
    </row>
    <row r="85" spans="1:29" s="92" customFormat="1" ht="12" customHeight="1">
      <c r="A85" s="127" t="s">
        <v>389</v>
      </c>
      <c r="B85" s="92">
        <v>106</v>
      </c>
      <c r="C85" s="92">
        <v>85.2</v>
      </c>
      <c r="D85" s="92">
        <v>63.5</v>
      </c>
      <c r="E85" s="92">
        <v>86.6</v>
      </c>
      <c r="F85" s="92">
        <v>83.7</v>
      </c>
      <c r="G85" s="92">
        <v>99.5</v>
      </c>
      <c r="H85" s="92">
        <v>100.8</v>
      </c>
      <c r="I85" s="92">
        <v>100</v>
      </c>
      <c r="J85" s="92">
        <v>90.2</v>
      </c>
      <c r="K85" s="92">
        <v>83.6</v>
      </c>
      <c r="L85" s="92">
        <v>99.9</v>
      </c>
      <c r="M85" s="92">
        <v>81.9</v>
      </c>
      <c r="N85" s="92">
        <v>91.8</v>
      </c>
      <c r="O85" s="92">
        <v>90.5</v>
      </c>
      <c r="P85" s="92">
        <v>95.4</v>
      </c>
      <c r="Q85" s="92">
        <v>102</v>
      </c>
      <c r="R85" s="92">
        <v>96.8</v>
      </c>
      <c r="S85" s="92">
        <v>105.7</v>
      </c>
      <c r="T85" s="92">
        <v>92.9</v>
      </c>
      <c r="U85" s="92">
        <v>100.2</v>
      </c>
      <c r="V85" s="92">
        <v>104.6</v>
      </c>
      <c r="W85" s="92">
        <v>98.4</v>
      </c>
      <c r="X85" s="92">
        <v>95.3</v>
      </c>
      <c r="Y85" s="92">
        <v>112</v>
      </c>
      <c r="Z85" s="92">
        <v>97.3</v>
      </c>
      <c r="AA85" s="92">
        <v>100.5</v>
      </c>
      <c r="AB85" s="92">
        <v>98.4</v>
      </c>
      <c r="AC85" s="97">
        <v>92.3</v>
      </c>
    </row>
    <row r="86" spans="1:29" s="92" customFormat="1" ht="12" customHeight="1">
      <c r="A86" s="127" t="s">
        <v>390</v>
      </c>
      <c r="B86" s="92">
        <v>106</v>
      </c>
      <c r="C86" s="92">
        <v>84.6</v>
      </c>
      <c r="D86" s="92">
        <v>62.7</v>
      </c>
      <c r="E86" s="92">
        <v>83.2</v>
      </c>
      <c r="F86" s="92">
        <v>84.8</v>
      </c>
      <c r="G86" s="92">
        <v>99.5</v>
      </c>
      <c r="H86" s="92">
        <v>100.2</v>
      </c>
      <c r="I86" s="92">
        <v>100</v>
      </c>
      <c r="J86" s="92">
        <v>89.6</v>
      </c>
      <c r="K86" s="92">
        <v>82.4</v>
      </c>
      <c r="L86" s="92">
        <v>99.9</v>
      </c>
      <c r="M86" s="92">
        <v>80.6</v>
      </c>
      <c r="N86" s="92">
        <v>91.2</v>
      </c>
      <c r="O86" s="92">
        <v>90</v>
      </c>
      <c r="P86" s="92">
        <v>94.6</v>
      </c>
      <c r="Q86" s="92">
        <v>102</v>
      </c>
      <c r="R86" s="92">
        <v>96.9</v>
      </c>
      <c r="S86" s="92">
        <v>105.7</v>
      </c>
      <c r="T86" s="92">
        <v>93</v>
      </c>
      <c r="U86" s="92">
        <v>100.2</v>
      </c>
      <c r="V86" s="92">
        <v>105</v>
      </c>
      <c r="W86" s="92">
        <v>98.4</v>
      </c>
      <c r="X86" s="92">
        <v>97.2</v>
      </c>
      <c r="Y86" s="92">
        <v>112</v>
      </c>
      <c r="Z86" s="92">
        <v>98</v>
      </c>
      <c r="AA86" s="92">
        <v>101.6</v>
      </c>
      <c r="AB86" s="92">
        <v>99.4</v>
      </c>
      <c r="AC86" s="97">
        <v>92.1</v>
      </c>
    </row>
    <row r="87" spans="1:29" s="92" customFormat="1" ht="6" customHeight="1">
      <c r="A87" s="127"/>
      <c r="AC87" s="97"/>
    </row>
    <row r="88" spans="1:29" s="92" customFormat="1" ht="12" customHeight="1">
      <c r="A88" s="201" t="s">
        <v>392</v>
      </c>
      <c r="B88" s="141">
        <v>106</v>
      </c>
      <c r="C88" s="141">
        <v>82.5</v>
      </c>
      <c r="D88" s="141">
        <v>62.3</v>
      </c>
      <c r="E88" s="141">
        <v>78.5</v>
      </c>
      <c r="F88" s="141">
        <v>84.5</v>
      </c>
      <c r="G88" s="141">
        <v>99.5</v>
      </c>
      <c r="H88" s="141">
        <v>91.6</v>
      </c>
      <c r="I88" s="141">
        <v>100</v>
      </c>
      <c r="J88" s="141">
        <v>85.6</v>
      </c>
      <c r="K88" s="141">
        <v>77</v>
      </c>
      <c r="L88" s="141">
        <v>99.9</v>
      </c>
      <c r="M88" s="141">
        <v>74.6</v>
      </c>
      <c r="N88" s="141">
        <v>85.8</v>
      </c>
      <c r="O88" s="141">
        <v>82.8</v>
      </c>
      <c r="P88" s="141">
        <v>94.2</v>
      </c>
      <c r="Q88" s="141">
        <v>101.6</v>
      </c>
      <c r="R88" s="141">
        <v>96.9</v>
      </c>
      <c r="S88" s="141">
        <v>105.7</v>
      </c>
      <c r="T88" s="141">
        <v>93</v>
      </c>
      <c r="U88" s="141">
        <v>100.2</v>
      </c>
      <c r="V88" s="141">
        <v>104</v>
      </c>
      <c r="W88" s="141">
        <v>97.4</v>
      </c>
      <c r="X88" s="141">
        <v>93.9</v>
      </c>
      <c r="Y88" s="141">
        <v>112</v>
      </c>
      <c r="Z88" s="141">
        <v>97.6</v>
      </c>
      <c r="AA88" s="141">
        <v>101.7</v>
      </c>
      <c r="AB88" s="141">
        <v>98.7</v>
      </c>
      <c r="AC88" s="202">
        <v>92</v>
      </c>
    </row>
    <row r="89" spans="1:29" s="92" customFormat="1" ht="12" customHeight="1">
      <c r="A89" s="201" t="s">
        <v>380</v>
      </c>
      <c r="B89" s="115">
        <v>106</v>
      </c>
      <c r="C89" s="115">
        <v>83.1</v>
      </c>
      <c r="D89" s="115">
        <v>62.2</v>
      </c>
      <c r="E89" s="115">
        <v>78.6</v>
      </c>
      <c r="F89" s="115">
        <v>87.6</v>
      </c>
      <c r="G89" s="115">
        <v>98.9</v>
      </c>
      <c r="H89" s="115">
        <v>94.1</v>
      </c>
      <c r="I89" s="115">
        <v>100</v>
      </c>
      <c r="J89" s="115">
        <v>84.5</v>
      </c>
      <c r="K89" s="115">
        <v>76.1</v>
      </c>
      <c r="L89" s="115">
        <v>99.9</v>
      </c>
      <c r="M89" s="115">
        <v>73.7</v>
      </c>
      <c r="N89" s="115">
        <v>83.4</v>
      </c>
      <c r="O89" s="115">
        <v>79.7</v>
      </c>
      <c r="P89" s="115">
        <v>93.7</v>
      </c>
      <c r="Q89" s="115">
        <v>103.1</v>
      </c>
      <c r="R89" s="115">
        <v>96.3</v>
      </c>
      <c r="S89" s="115">
        <v>105.7</v>
      </c>
      <c r="T89" s="115">
        <v>92</v>
      </c>
      <c r="U89" s="115">
        <v>100.2</v>
      </c>
      <c r="V89" s="115">
        <v>104.6</v>
      </c>
      <c r="W89" s="115">
        <v>97.4</v>
      </c>
      <c r="X89" s="115">
        <v>96.5</v>
      </c>
      <c r="Y89" s="115">
        <v>112</v>
      </c>
      <c r="Z89" s="115">
        <v>97.5</v>
      </c>
      <c r="AA89" s="115">
        <v>100</v>
      </c>
      <c r="AB89" s="115">
        <v>99</v>
      </c>
      <c r="AC89" s="202">
        <v>92</v>
      </c>
    </row>
    <row r="90" spans="1:29" s="92" customFormat="1" ht="12" customHeight="1">
      <c r="A90" s="203" t="s">
        <v>381</v>
      </c>
      <c r="B90" s="141">
        <v>106</v>
      </c>
      <c r="C90" s="92">
        <v>83.4</v>
      </c>
      <c r="D90" s="92">
        <v>61.9</v>
      </c>
      <c r="E90" s="92">
        <v>82</v>
      </c>
      <c r="F90" s="92">
        <v>84.6</v>
      </c>
      <c r="G90" s="92">
        <v>98</v>
      </c>
      <c r="H90" s="92">
        <v>97.3</v>
      </c>
      <c r="I90" s="141">
        <v>100</v>
      </c>
      <c r="J90" s="92">
        <v>86</v>
      </c>
      <c r="K90" s="92">
        <v>80.5</v>
      </c>
      <c r="L90" s="141">
        <v>99.9</v>
      </c>
      <c r="M90" s="92">
        <v>78.5</v>
      </c>
      <c r="N90" s="92">
        <v>82.9</v>
      </c>
      <c r="O90" s="92">
        <v>79.2</v>
      </c>
      <c r="P90" s="92">
        <v>93.2</v>
      </c>
      <c r="Q90" s="92">
        <v>102.7</v>
      </c>
      <c r="R90" s="92">
        <v>95.5</v>
      </c>
      <c r="S90" s="141">
        <v>105.7</v>
      </c>
      <c r="T90" s="92">
        <v>90.4</v>
      </c>
      <c r="U90" s="141">
        <v>100.2</v>
      </c>
      <c r="V90" s="92">
        <v>104.9</v>
      </c>
      <c r="W90" s="141">
        <v>97.7</v>
      </c>
      <c r="X90" s="92">
        <v>97.5</v>
      </c>
      <c r="Y90" s="92">
        <v>112</v>
      </c>
      <c r="Z90" s="92">
        <v>97.7</v>
      </c>
      <c r="AA90" s="92">
        <v>103</v>
      </c>
      <c r="AB90" s="92">
        <v>98.6</v>
      </c>
      <c r="AC90" s="97">
        <v>92</v>
      </c>
    </row>
    <row r="91" spans="1:29" s="92" customFormat="1" ht="12" customHeight="1">
      <c r="A91" s="127" t="s">
        <v>382</v>
      </c>
      <c r="B91" s="115">
        <v>106</v>
      </c>
      <c r="C91" s="92">
        <v>82.7</v>
      </c>
      <c r="D91" s="92">
        <v>62.1</v>
      </c>
      <c r="E91" s="92">
        <v>77.4</v>
      </c>
      <c r="F91" s="92">
        <v>80.2</v>
      </c>
      <c r="G91" s="92">
        <v>100</v>
      </c>
      <c r="H91" s="92">
        <v>94.7</v>
      </c>
      <c r="I91" s="115">
        <v>101.8</v>
      </c>
      <c r="J91" s="92">
        <v>89.5</v>
      </c>
      <c r="K91" s="92">
        <v>84.5</v>
      </c>
      <c r="L91" s="115">
        <v>99.9</v>
      </c>
      <c r="M91" s="92">
        <v>82.9</v>
      </c>
      <c r="N91" s="92">
        <v>88.8</v>
      </c>
      <c r="O91" s="92">
        <v>87.8</v>
      </c>
      <c r="P91" s="92">
        <v>91.8</v>
      </c>
      <c r="Q91" s="92">
        <v>101.1</v>
      </c>
      <c r="R91" s="92">
        <v>96.2</v>
      </c>
      <c r="S91" s="115">
        <v>106.2</v>
      </c>
      <c r="T91" s="92">
        <v>91.4</v>
      </c>
      <c r="U91" s="115">
        <v>100.4</v>
      </c>
      <c r="V91" s="92">
        <v>104.2</v>
      </c>
      <c r="W91" s="115">
        <v>96.8</v>
      </c>
      <c r="X91" s="92">
        <v>98.3</v>
      </c>
      <c r="Y91" s="92">
        <v>110.8</v>
      </c>
      <c r="Z91" s="92">
        <v>97.3</v>
      </c>
      <c r="AA91" s="92">
        <v>99.5</v>
      </c>
      <c r="AB91" s="92">
        <v>98.9</v>
      </c>
      <c r="AC91" s="97">
        <v>92</v>
      </c>
    </row>
    <row r="92" spans="1:29" s="92" customFormat="1" ht="12" customHeight="1">
      <c r="A92" s="127" t="s">
        <v>383</v>
      </c>
      <c r="B92" s="141">
        <v>106</v>
      </c>
      <c r="C92" s="92">
        <v>82.7</v>
      </c>
      <c r="D92" s="92">
        <v>61.1</v>
      </c>
      <c r="E92" s="92">
        <v>76.1</v>
      </c>
      <c r="F92" s="92">
        <v>81.1</v>
      </c>
      <c r="G92" s="92">
        <v>99.1</v>
      </c>
      <c r="H92" s="92">
        <v>97.5</v>
      </c>
      <c r="I92" s="141">
        <v>101.8</v>
      </c>
      <c r="J92" s="92">
        <v>91.1</v>
      </c>
      <c r="K92" s="92">
        <v>86.6</v>
      </c>
      <c r="L92" s="141">
        <v>97.6</v>
      </c>
      <c r="M92" s="92">
        <v>85.4</v>
      </c>
      <c r="N92" s="92">
        <v>90.4</v>
      </c>
      <c r="O92" s="92">
        <v>90.1</v>
      </c>
      <c r="P92" s="92">
        <v>91.3</v>
      </c>
      <c r="Q92" s="92">
        <v>102.4</v>
      </c>
      <c r="R92" s="92">
        <v>96.6</v>
      </c>
      <c r="S92" s="141">
        <v>106.2</v>
      </c>
      <c r="T92" s="92">
        <v>92.1</v>
      </c>
      <c r="U92" s="141">
        <v>100.6</v>
      </c>
      <c r="V92" s="92">
        <v>104.5</v>
      </c>
      <c r="W92" s="141">
        <v>97.4</v>
      </c>
      <c r="X92" s="92">
        <v>98.6</v>
      </c>
      <c r="Y92" s="92">
        <v>111</v>
      </c>
      <c r="Z92" s="92">
        <v>97.9</v>
      </c>
      <c r="AA92" s="92">
        <v>99.9</v>
      </c>
      <c r="AB92" s="92">
        <v>99.8</v>
      </c>
      <c r="AC92" s="97">
        <v>92</v>
      </c>
    </row>
    <row r="93" spans="1:29" s="92" customFormat="1" ht="12" customHeight="1">
      <c r="A93" s="127" t="s">
        <v>384</v>
      </c>
      <c r="B93" s="115">
        <v>106</v>
      </c>
      <c r="C93" s="92">
        <v>81.7</v>
      </c>
      <c r="D93" s="92">
        <v>60.4</v>
      </c>
      <c r="E93" s="92">
        <v>76.1</v>
      </c>
      <c r="F93" s="92">
        <v>80.9</v>
      </c>
      <c r="G93" s="92">
        <v>100</v>
      </c>
      <c r="H93" s="92">
        <v>92.1</v>
      </c>
      <c r="I93" s="115">
        <v>101.8</v>
      </c>
      <c r="J93" s="92">
        <v>91.2</v>
      </c>
      <c r="K93" s="92">
        <v>86.4</v>
      </c>
      <c r="L93" s="115">
        <v>97.6</v>
      </c>
      <c r="M93" s="92">
        <v>85.3</v>
      </c>
      <c r="N93" s="92">
        <v>90.8</v>
      </c>
      <c r="O93" s="92">
        <v>90.2</v>
      </c>
      <c r="P93" s="92">
        <v>92.6</v>
      </c>
      <c r="Q93" s="92">
        <v>102.5</v>
      </c>
      <c r="R93" s="92">
        <v>96.7</v>
      </c>
      <c r="S93" s="115">
        <v>106.2</v>
      </c>
      <c r="T93" s="92">
        <v>92.3</v>
      </c>
      <c r="U93" s="115">
        <v>100.6</v>
      </c>
      <c r="V93" s="92">
        <v>104.6</v>
      </c>
      <c r="W93" s="115">
        <v>97.7</v>
      </c>
      <c r="X93" s="92">
        <v>98.6</v>
      </c>
      <c r="Y93" s="92">
        <v>111</v>
      </c>
      <c r="Z93" s="92">
        <v>98.4</v>
      </c>
      <c r="AA93" s="92">
        <v>100.3</v>
      </c>
      <c r="AB93" s="92">
        <v>100.6</v>
      </c>
      <c r="AC93" s="97">
        <v>91.9</v>
      </c>
    </row>
    <row r="94" spans="1:29" s="92" customFormat="1" ht="12" customHeight="1">
      <c r="A94" s="127" t="s">
        <v>385</v>
      </c>
      <c r="B94" s="141">
        <v>106</v>
      </c>
      <c r="C94" s="92">
        <v>80.7</v>
      </c>
      <c r="D94" s="92">
        <v>57.7</v>
      </c>
      <c r="E94" s="92">
        <v>76.1</v>
      </c>
      <c r="F94" s="92">
        <v>80.9</v>
      </c>
      <c r="G94" s="92">
        <v>99.1</v>
      </c>
      <c r="H94" s="92">
        <v>93.1</v>
      </c>
      <c r="I94" s="141">
        <v>101.8</v>
      </c>
      <c r="J94" s="92">
        <v>88</v>
      </c>
      <c r="K94" s="92">
        <v>82.2</v>
      </c>
      <c r="L94" s="141">
        <v>97.6</v>
      </c>
      <c r="M94" s="92">
        <v>80.7</v>
      </c>
      <c r="N94" s="92">
        <v>86.6</v>
      </c>
      <c r="O94" s="92">
        <v>84.4</v>
      </c>
      <c r="P94" s="92">
        <v>92.6</v>
      </c>
      <c r="Q94" s="92">
        <v>101.3</v>
      </c>
      <c r="R94" s="92">
        <v>97.2</v>
      </c>
      <c r="S94" s="141">
        <v>106.2</v>
      </c>
      <c r="T94" s="92">
        <v>93.3</v>
      </c>
      <c r="U94" s="141">
        <v>100.6</v>
      </c>
      <c r="V94" s="92">
        <v>104</v>
      </c>
      <c r="W94" s="92">
        <v>98.1</v>
      </c>
      <c r="X94" s="92">
        <v>95.4</v>
      </c>
      <c r="Y94" s="92">
        <v>111</v>
      </c>
      <c r="Z94" s="92">
        <v>98.7</v>
      </c>
      <c r="AA94" s="92">
        <v>102.7</v>
      </c>
      <c r="AB94" s="92">
        <v>100.4</v>
      </c>
      <c r="AC94" s="97">
        <v>91.9</v>
      </c>
    </row>
    <row r="95" spans="1:29" s="92" customFormat="1" ht="12" customHeight="1">
      <c r="A95" s="127" t="s">
        <v>386</v>
      </c>
      <c r="B95" s="115">
        <v>106</v>
      </c>
      <c r="C95" s="92">
        <v>79.8</v>
      </c>
      <c r="D95" s="92">
        <v>57.1</v>
      </c>
      <c r="E95" s="92">
        <v>76.1</v>
      </c>
      <c r="F95" s="92">
        <v>77</v>
      </c>
      <c r="G95" s="92">
        <v>99</v>
      </c>
      <c r="H95" s="92">
        <v>91.3</v>
      </c>
      <c r="I95" s="115">
        <v>101.8</v>
      </c>
      <c r="J95" s="92">
        <v>86.6</v>
      </c>
      <c r="K95" s="92">
        <v>80.7</v>
      </c>
      <c r="L95" s="115">
        <v>97.6</v>
      </c>
      <c r="M95" s="92">
        <v>79</v>
      </c>
      <c r="N95" s="92">
        <v>84.1</v>
      </c>
      <c r="O95" s="92">
        <v>81</v>
      </c>
      <c r="P95" s="92">
        <v>92.6</v>
      </c>
      <c r="Q95" s="92">
        <v>102.5</v>
      </c>
      <c r="R95" s="92">
        <v>96.5</v>
      </c>
      <c r="S95" s="115">
        <v>106.2</v>
      </c>
      <c r="T95" s="92">
        <v>92</v>
      </c>
      <c r="U95" s="115">
        <v>100.6</v>
      </c>
      <c r="V95" s="92">
        <v>104.3</v>
      </c>
      <c r="W95" s="92">
        <v>98</v>
      </c>
      <c r="X95" s="92">
        <v>96.6</v>
      </c>
      <c r="Y95" s="92">
        <v>111</v>
      </c>
      <c r="Z95" s="92">
        <v>100.1</v>
      </c>
      <c r="AA95" s="92">
        <v>106.2</v>
      </c>
      <c r="AB95" s="92">
        <v>101.7</v>
      </c>
      <c r="AC95" s="97">
        <v>91.9</v>
      </c>
    </row>
    <row r="96" spans="1:29" s="92" customFormat="1" ht="12" customHeight="1">
      <c r="A96" s="127" t="s">
        <v>387</v>
      </c>
      <c r="B96" s="141">
        <v>106</v>
      </c>
      <c r="C96" s="92">
        <v>80</v>
      </c>
      <c r="D96" s="92">
        <v>57.6</v>
      </c>
      <c r="E96" s="92">
        <v>77.9</v>
      </c>
      <c r="F96" s="92">
        <v>76.9</v>
      </c>
      <c r="G96" s="92">
        <v>98.5</v>
      </c>
      <c r="H96" s="92">
        <v>91.5</v>
      </c>
      <c r="I96" s="141">
        <v>101.8</v>
      </c>
      <c r="J96" s="92">
        <v>92.2</v>
      </c>
      <c r="K96" s="92">
        <v>89.7</v>
      </c>
      <c r="L96" s="141">
        <v>97.6</v>
      </c>
      <c r="M96" s="92">
        <v>88.9</v>
      </c>
      <c r="N96" s="92">
        <v>89.6</v>
      </c>
      <c r="O96" s="92">
        <v>88</v>
      </c>
      <c r="P96" s="92">
        <v>94</v>
      </c>
      <c r="Q96" s="92">
        <v>103.7</v>
      </c>
      <c r="R96" s="92">
        <v>95.7</v>
      </c>
      <c r="S96" s="141">
        <v>106.2</v>
      </c>
      <c r="T96" s="92">
        <v>90.6</v>
      </c>
      <c r="U96" s="141">
        <v>100.3</v>
      </c>
      <c r="V96" s="92">
        <v>103.9</v>
      </c>
      <c r="W96" s="92">
        <v>97.3</v>
      </c>
      <c r="X96" s="92">
        <v>95.9</v>
      </c>
      <c r="Y96" s="92">
        <v>111</v>
      </c>
      <c r="Z96" s="92">
        <v>99.7</v>
      </c>
      <c r="AA96" s="92">
        <v>100.5</v>
      </c>
      <c r="AB96" s="92">
        <v>102.8</v>
      </c>
      <c r="AC96" s="97">
        <v>91.9</v>
      </c>
    </row>
    <row r="97" spans="1:29" s="92" customFormat="1" ht="12" customHeight="1">
      <c r="A97" s="127" t="s">
        <v>388</v>
      </c>
      <c r="B97" s="115">
        <v>106</v>
      </c>
      <c r="C97" s="92">
        <v>80.4</v>
      </c>
      <c r="D97" s="92">
        <v>57.7</v>
      </c>
      <c r="E97" s="92">
        <v>77.7</v>
      </c>
      <c r="F97" s="92">
        <v>78.1</v>
      </c>
      <c r="G97" s="92">
        <v>96.3</v>
      </c>
      <c r="H97" s="92">
        <v>95.4</v>
      </c>
      <c r="I97" s="115">
        <v>101.8</v>
      </c>
      <c r="J97" s="92">
        <v>93</v>
      </c>
      <c r="K97" s="92">
        <v>91</v>
      </c>
      <c r="L97" s="115">
        <v>97.6</v>
      </c>
      <c r="M97" s="92">
        <v>90.3</v>
      </c>
      <c r="N97" s="92">
        <v>90.3</v>
      </c>
      <c r="O97" s="92">
        <v>88.9</v>
      </c>
      <c r="P97" s="92">
        <v>94</v>
      </c>
      <c r="Q97" s="92">
        <v>103.7</v>
      </c>
      <c r="R97" s="92">
        <v>96.2</v>
      </c>
      <c r="S97" s="115">
        <v>106.2</v>
      </c>
      <c r="T97" s="92">
        <v>91.4</v>
      </c>
      <c r="U97" s="115">
        <v>100.6</v>
      </c>
      <c r="V97" s="92">
        <v>103.8</v>
      </c>
      <c r="W97" s="92">
        <v>97.3</v>
      </c>
      <c r="X97" s="92">
        <v>95.6</v>
      </c>
      <c r="Y97" s="92">
        <v>111</v>
      </c>
      <c r="Z97" s="92">
        <v>99.7</v>
      </c>
      <c r="AA97" s="92">
        <v>100.4</v>
      </c>
      <c r="AB97" s="92">
        <v>102.7</v>
      </c>
      <c r="AC97" s="97">
        <v>92</v>
      </c>
    </row>
    <row r="98" spans="1:29" s="92" customFormat="1" ht="12" customHeight="1">
      <c r="A98" s="127" t="s">
        <v>389</v>
      </c>
      <c r="B98" s="141">
        <v>106</v>
      </c>
      <c r="C98" s="92">
        <v>80.2</v>
      </c>
      <c r="D98" s="92">
        <v>57.2</v>
      </c>
      <c r="E98" s="92">
        <v>77.2</v>
      </c>
      <c r="F98" s="92">
        <v>77.6</v>
      </c>
      <c r="G98" s="92">
        <v>96.3</v>
      </c>
      <c r="H98" s="92">
        <v>95.5</v>
      </c>
      <c r="I98" s="141">
        <v>101.8</v>
      </c>
      <c r="J98" s="92">
        <v>93.1</v>
      </c>
      <c r="K98" s="92">
        <v>91</v>
      </c>
      <c r="L98" s="141">
        <v>97.6</v>
      </c>
      <c r="M98" s="92">
        <v>90.4</v>
      </c>
      <c r="N98" s="92">
        <v>90.5</v>
      </c>
      <c r="O98" s="92">
        <v>88.7</v>
      </c>
      <c r="P98" s="92">
        <v>95.5</v>
      </c>
      <c r="Q98" s="92">
        <v>103.7</v>
      </c>
      <c r="R98" s="92">
        <v>96.6</v>
      </c>
      <c r="S98" s="141">
        <v>106.2</v>
      </c>
      <c r="T98" s="92">
        <v>92.1</v>
      </c>
      <c r="U98" s="141">
        <v>100.6</v>
      </c>
      <c r="V98" s="92">
        <v>103.9</v>
      </c>
      <c r="W98" s="92">
        <v>97.1</v>
      </c>
      <c r="X98" s="92">
        <v>96</v>
      </c>
      <c r="Y98" s="92">
        <v>111</v>
      </c>
      <c r="Z98" s="92">
        <v>98.8</v>
      </c>
      <c r="AA98" s="92">
        <v>99.9</v>
      </c>
      <c r="AB98" s="92">
        <v>102.9</v>
      </c>
      <c r="AC98" s="97">
        <v>88.3</v>
      </c>
    </row>
    <row r="99" spans="1:29" s="92" customFormat="1" ht="12" customHeight="1">
      <c r="A99" s="127" t="s">
        <v>390</v>
      </c>
      <c r="B99" s="92">
        <v>106</v>
      </c>
      <c r="C99" s="92">
        <v>79.6</v>
      </c>
      <c r="D99" s="92">
        <v>56.4</v>
      </c>
      <c r="E99" s="92">
        <v>72.7</v>
      </c>
      <c r="F99" s="92">
        <v>77.4</v>
      </c>
      <c r="G99" s="92">
        <v>96.3</v>
      </c>
      <c r="H99" s="92">
        <v>96</v>
      </c>
      <c r="I99" s="92">
        <v>101.8</v>
      </c>
      <c r="J99" s="92">
        <v>93.1</v>
      </c>
      <c r="K99" s="92">
        <v>91.5</v>
      </c>
      <c r="L99" s="92">
        <v>97.6</v>
      </c>
      <c r="M99" s="92">
        <v>90.9</v>
      </c>
      <c r="N99" s="92">
        <v>90.4</v>
      </c>
      <c r="O99" s="92">
        <v>88.5</v>
      </c>
      <c r="P99" s="92">
        <v>95.4</v>
      </c>
      <c r="Q99" s="92">
        <v>102.6</v>
      </c>
      <c r="R99" s="92">
        <v>96.3</v>
      </c>
      <c r="S99" s="92">
        <v>106.2</v>
      </c>
      <c r="T99" s="92">
        <v>91.5</v>
      </c>
      <c r="U99" s="92">
        <v>100.6</v>
      </c>
      <c r="V99" s="92">
        <v>103.8</v>
      </c>
      <c r="W99" s="92">
        <v>97.2</v>
      </c>
      <c r="X99" s="92">
        <v>95.5</v>
      </c>
      <c r="Y99" s="92">
        <v>111</v>
      </c>
      <c r="Z99" s="92">
        <v>98.6</v>
      </c>
      <c r="AA99" s="92">
        <v>102.7</v>
      </c>
      <c r="AB99" s="92">
        <v>101.7</v>
      </c>
      <c r="AC99" s="97">
        <v>88.3</v>
      </c>
    </row>
    <row r="100" spans="1:29" s="92" customFormat="1" ht="10.5" customHeight="1">
      <c r="A100" s="127"/>
      <c r="AC100" s="97"/>
    </row>
    <row r="101" spans="1:29" s="141" customFormat="1" ht="12" customHeight="1">
      <c r="A101" s="201" t="s">
        <v>443</v>
      </c>
      <c r="B101" s="141">
        <v>106</v>
      </c>
      <c r="C101" s="141">
        <v>78.8</v>
      </c>
      <c r="D101" s="141">
        <v>55.9</v>
      </c>
      <c r="E101" s="141">
        <v>70.7</v>
      </c>
      <c r="F101" s="141">
        <v>75.6</v>
      </c>
      <c r="G101" s="141">
        <v>96.5</v>
      </c>
      <c r="H101" s="141">
        <v>94.7</v>
      </c>
      <c r="I101" s="141">
        <v>101.8</v>
      </c>
      <c r="J101" s="141">
        <v>89</v>
      </c>
      <c r="K101" s="141">
        <v>86.1</v>
      </c>
      <c r="L101" s="141">
        <v>100.1</v>
      </c>
      <c r="M101" s="141">
        <v>84.6</v>
      </c>
      <c r="N101" s="141">
        <v>85.6</v>
      </c>
      <c r="O101" s="141">
        <v>82</v>
      </c>
      <c r="P101" s="141">
        <v>95.4</v>
      </c>
      <c r="Q101" s="141">
        <v>101.3</v>
      </c>
      <c r="R101" s="141">
        <v>95</v>
      </c>
      <c r="S101" s="141">
        <v>106.2</v>
      </c>
      <c r="T101" s="141">
        <v>89.2</v>
      </c>
      <c r="U101" s="141">
        <v>100.6</v>
      </c>
      <c r="V101" s="141">
        <v>103.6</v>
      </c>
      <c r="W101" s="141">
        <v>96.9</v>
      </c>
      <c r="X101" s="141">
        <v>95.2</v>
      </c>
      <c r="Y101" s="141">
        <v>111</v>
      </c>
      <c r="Z101" s="141">
        <v>97.9</v>
      </c>
      <c r="AA101" s="141">
        <v>101.9</v>
      </c>
      <c r="AB101" s="141">
        <v>101.8</v>
      </c>
      <c r="AC101" s="202">
        <v>85.8</v>
      </c>
    </row>
    <row r="102" spans="1:29" s="115" customFormat="1" ht="12" customHeight="1">
      <c r="A102" s="201" t="s">
        <v>380</v>
      </c>
      <c r="B102" s="115">
        <v>106</v>
      </c>
      <c r="C102" s="115">
        <v>78.7</v>
      </c>
      <c r="D102" s="115">
        <v>55.4</v>
      </c>
      <c r="E102" s="115">
        <v>65.5</v>
      </c>
      <c r="F102" s="115">
        <v>74.9</v>
      </c>
      <c r="G102" s="115">
        <v>96.8</v>
      </c>
      <c r="H102" s="115">
        <v>97.7</v>
      </c>
      <c r="I102" s="115">
        <v>101.8</v>
      </c>
      <c r="J102" s="115">
        <v>86.2</v>
      </c>
      <c r="K102" s="115">
        <v>81.5</v>
      </c>
      <c r="L102" s="115">
        <v>100.1</v>
      </c>
      <c r="M102" s="115">
        <v>79.5</v>
      </c>
      <c r="N102" s="115">
        <v>83.3</v>
      </c>
      <c r="O102" s="115">
        <v>79.3</v>
      </c>
      <c r="P102" s="115">
        <v>94.4</v>
      </c>
      <c r="Q102" s="115">
        <v>101.2</v>
      </c>
      <c r="R102" s="115">
        <v>94.2</v>
      </c>
      <c r="S102" s="115">
        <v>106.2</v>
      </c>
      <c r="T102" s="115">
        <v>87.7</v>
      </c>
      <c r="U102" s="115">
        <v>100.6</v>
      </c>
      <c r="V102" s="115">
        <v>103.9</v>
      </c>
      <c r="W102" s="115">
        <v>96.9</v>
      </c>
      <c r="X102" s="115">
        <v>96.3</v>
      </c>
      <c r="Y102" s="115">
        <v>111</v>
      </c>
      <c r="Z102" s="115">
        <v>97.6</v>
      </c>
      <c r="AA102" s="115">
        <v>100.1</v>
      </c>
      <c r="AB102" s="115">
        <v>101.8</v>
      </c>
      <c r="AC102" s="202">
        <v>85.8</v>
      </c>
    </row>
    <row r="103" spans="1:29" s="92" customFormat="1" ht="12" customHeight="1">
      <c r="A103" s="203" t="s">
        <v>381</v>
      </c>
      <c r="B103" s="141">
        <v>106</v>
      </c>
      <c r="C103" s="92">
        <v>78.8</v>
      </c>
      <c r="D103" s="92">
        <v>57</v>
      </c>
      <c r="E103" s="92">
        <v>65.5</v>
      </c>
      <c r="F103" s="92">
        <v>75.1</v>
      </c>
      <c r="G103" s="92">
        <v>96.8</v>
      </c>
      <c r="H103" s="92">
        <v>94.8</v>
      </c>
      <c r="I103" s="141">
        <v>101.8</v>
      </c>
      <c r="J103" s="92">
        <v>87.4</v>
      </c>
      <c r="K103" s="92">
        <v>86</v>
      </c>
      <c r="L103" s="141">
        <v>100.1</v>
      </c>
      <c r="M103" s="92">
        <v>84.5</v>
      </c>
      <c r="N103" s="92">
        <v>81.6</v>
      </c>
      <c r="O103" s="92">
        <v>77.6</v>
      </c>
      <c r="P103" s="92">
        <v>92.6</v>
      </c>
      <c r="Q103" s="92">
        <v>96.7</v>
      </c>
      <c r="R103" s="92">
        <v>96.1</v>
      </c>
      <c r="S103" s="141">
        <v>106.2</v>
      </c>
      <c r="T103" s="92">
        <v>91.2</v>
      </c>
      <c r="U103" s="141">
        <v>100.6</v>
      </c>
      <c r="V103" s="92">
        <v>103.9</v>
      </c>
      <c r="W103" s="141">
        <v>96.7</v>
      </c>
      <c r="X103" s="92">
        <v>96.3</v>
      </c>
      <c r="Y103" s="92">
        <v>111.1</v>
      </c>
      <c r="Z103" s="92">
        <v>98.3</v>
      </c>
      <c r="AA103" s="92">
        <v>104.3</v>
      </c>
      <c r="AB103" s="92">
        <v>101.8</v>
      </c>
      <c r="AC103" s="202">
        <v>85.8</v>
      </c>
    </row>
    <row r="104" spans="1:29" s="92" customFormat="1" ht="12" customHeight="1">
      <c r="A104" s="127" t="s">
        <v>382</v>
      </c>
      <c r="B104" s="115">
        <v>109.6</v>
      </c>
      <c r="C104" s="92">
        <v>79.3</v>
      </c>
      <c r="D104" s="92">
        <v>56.8</v>
      </c>
      <c r="E104" s="92">
        <v>66.2</v>
      </c>
      <c r="F104" s="92">
        <v>75.4</v>
      </c>
      <c r="G104" s="92">
        <v>96.7</v>
      </c>
      <c r="H104" s="92">
        <v>97.6</v>
      </c>
      <c r="I104" s="115">
        <v>101.8</v>
      </c>
      <c r="J104" s="92">
        <v>89.6</v>
      </c>
      <c r="K104" s="92">
        <v>89</v>
      </c>
      <c r="L104" s="115">
        <v>94.1</v>
      </c>
      <c r="M104" s="92">
        <v>88.4</v>
      </c>
      <c r="N104" s="92">
        <v>87.4</v>
      </c>
      <c r="O104" s="92">
        <v>85.7</v>
      </c>
      <c r="P104" s="92">
        <v>92</v>
      </c>
      <c r="Q104" s="92">
        <v>89.9</v>
      </c>
      <c r="R104" s="92">
        <v>95.9</v>
      </c>
      <c r="S104" s="115">
        <v>106.2</v>
      </c>
      <c r="T104" s="92">
        <v>90.9</v>
      </c>
      <c r="U104" s="115">
        <v>100.6</v>
      </c>
      <c r="V104" s="92">
        <v>103.8</v>
      </c>
      <c r="W104" s="115">
        <v>96.2</v>
      </c>
      <c r="X104" s="92">
        <v>96.3</v>
      </c>
      <c r="Y104" s="92">
        <v>111.1</v>
      </c>
      <c r="Z104" s="92">
        <v>98.2</v>
      </c>
      <c r="AA104" s="92">
        <v>99.9</v>
      </c>
      <c r="AB104" s="92">
        <v>102.9</v>
      </c>
      <c r="AC104" s="202">
        <v>85.8</v>
      </c>
    </row>
    <row r="105" spans="1:29" s="92" customFormat="1" ht="12" customHeight="1">
      <c r="A105" s="127" t="s">
        <v>383</v>
      </c>
      <c r="B105" s="141">
        <v>109.6</v>
      </c>
      <c r="C105" s="92">
        <v>79.1</v>
      </c>
      <c r="D105" s="92">
        <v>56</v>
      </c>
      <c r="E105" s="92">
        <v>66.2</v>
      </c>
      <c r="F105" s="92">
        <v>79.6</v>
      </c>
      <c r="G105" s="92">
        <v>96.8</v>
      </c>
      <c r="H105" s="92">
        <v>95.4</v>
      </c>
      <c r="I105" s="141">
        <v>101.8</v>
      </c>
      <c r="J105" s="92">
        <v>90.6</v>
      </c>
      <c r="K105" s="92">
        <v>90.1</v>
      </c>
      <c r="L105" s="141">
        <v>94.1</v>
      </c>
      <c r="M105" s="92">
        <v>89.7</v>
      </c>
      <c r="N105" s="92">
        <v>88.8</v>
      </c>
      <c r="O105" s="92">
        <v>88.2</v>
      </c>
      <c r="P105" s="92">
        <v>90.4</v>
      </c>
      <c r="Q105" s="92">
        <v>89.9</v>
      </c>
      <c r="R105" s="92">
        <v>95.9</v>
      </c>
      <c r="S105" s="141">
        <v>106.2</v>
      </c>
      <c r="T105" s="92">
        <v>90.9</v>
      </c>
      <c r="U105" s="141">
        <v>100.6</v>
      </c>
      <c r="V105" s="92">
        <v>104.2</v>
      </c>
      <c r="W105" s="141">
        <v>97</v>
      </c>
      <c r="X105" s="92">
        <v>97.5</v>
      </c>
      <c r="Y105" s="92">
        <v>111.1</v>
      </c>
      <c r="Z105" s="92">
        <v>98.7</v>
      </c>
      <c r="AA105" s="92">
        <v>100.5</v>
      </c>
      <c r="AB105" s="92">
        <v>103.6</v>
      </c>
      <c r="AC105" s="97">
        <v>85.7</v>
      </c>
    </row>
    <row r="106" spans="1:29" s="92" customFormat="1" ht="12" customHeight="1">
      <c r="A106" s="127" t="s">
        <v>384</v>
      </c>
      <c r="B106" s="115">
        <v>109.6</v>
      </c>
      <c r="C106" s="92">
        <v>78.1</v>
      </c>
      <c r="D106" s="92">
        <v>54.9</v>
      </c>
      <c r="E106" s="92">
        <v>66.2</v>
      </c>
      <c r="F106" s="92">
        <v>77</v>
      </c>
      <c r="G106" s="92">
        <v>96.5</v>
      </c>
      <c r="H106" s="92">
        <v>94</v>
      </c>
      <c r="I106" s="115">
        <v>101.8</v>
      </c>
      <c r="J106" s="92">
        <v>90.3</v>
      </c>
      <c r="K106" s="92">
        <v>89.7</v>
      </c>
      <c r="L106" s="115">
        <v>94.1</v>
      </c>
      <c r="M106" s="92">
        <v>89.3</v>
      </c>
      <c r="N106" s="92">
        <v>89.1</v>
      </c>
      <c r="O106" s="92">
        <v>87.7</v>
      </c>
      <c r="P106" s="92">
        <v>93</v>
      </c>
      <c r="Q106" s="92">
        <v>87.8</v>
      </c>
      <c r="R106" s="92">
        <v>95.9</v>
      </c>
      <c r="S106" s="115">
        <v>106.2</v>
      </c>
      <c r="T106" s="92">
        <v>90.9</v>
      </c>
      <c r="U106" s="115">
        <v>100.6</v>
      </c>
      <c r="V106" s="92">
        <v>103.8</v>
      </c>
      <c r="W106" s="115">
        <v>97.4</v>
      </c>
      <c r="X106" s="92">
        <v>95</v>
      </c>
      <c r="Y106" s="92">
        <v>111.1</v>
      </c>
      <c r="Z106" s="92">
        <v>98.7</v>
      </c>
      <c r="AA106" s="92">
        <v>99.8</v>
      </c>
      <c r="AB106" s="92">
        <v>103.8</v>
      </c>
      <c r="AC106" s="97">
        <v>85.7</v>
      </c>
    </row>
    <row r="107" spans="1:29" s="92" customFormat="1" ht="12" customHeight="1">
      <c r="A107" s="127" t="s">
        <v>385</v>
      </c>
      <c r="B107" s="141">
        <v>109.6</v>
      </c>
      <c r="C107" s="92">
        <v>77.5</v>
      </c>
      <c r="D107" s="92">
        <v>53.6</v>
      </c>
      <c r="E107" s="92">
        <v>66.1</v>
      </c>
      <c r="F107" s="92">
        <v>76.2</v>
      </c>
      <c r="G107" s="92">
        <v>96.3</v>
      </c>
      <c r="H107" s="92">
        <v>93.6</v>
      </c>
      <c r="I107" s="141">
        <v>101.8</v>
      </c>
      <c r="J107" s="92">
        <v>84.8</v>
      </c>
      <c r="K107" s="92">
        <v>82.3</v>
      </c>
      <c r="L107" s="141">
        <v>94.1</v>
      </c>
      <c r="M107" s="92">
        <v>81.1</v>
      </c>
      <c r="N107" s="92">
        <v>83.1</v>
      </c>
      <c r="O107" s="92">
        <v>79.5</v>
      </c>
      <c r="P107" s="92">
        <v>93.3</v>
      </c>
      <c r="Q107" s="92">
        <v>84.1</v>
      </c>
      <c r="R107" s="92">
        <v>95.4</v>
      </c>
      <c r="S107" s="141">
        <v>106.2</v>
      </c>
      <c r="T107" s="92">
        <v>89.9</v>
      </c>
      <c r="U107" s="141">
        <v>100.6</v>
      </c>
      <c r="V107" s="92">
        <v>103.6</v>
      </c>
      <c r="W107" s="92">
        <v>96.8</v>
      </c>
      <c r="X107" s="92">
        <v>94.7</v>
      </c>
      <c r="Y107" s="92">
        <v>111.1</v>
      </c>
      <c r="Z107" s="92">
        <v>98.9</v>
      </c>
      <c r="AA107" s="92">
        <v>101.1</v>
      </c>
      <c r="AB107" s="92">
        <v>103.8</v>
      </c>
      <c r="AC107" s="97">
        <v>85.7</v>
      </c>
    </row>
    <row r="108" spans="1:29" s="92" customFormat="1" ht="12.75" customHeight="1">
      <c r="A108" s="127" t="s">
        <v>386</v>
      </c>
      <c r="B108" s="115">
        <v>109.6</v>
      </c>
      <c r="C108" s="92">
        <v>77.2</v>
      </c>
      <c r="D108" s="92">
        <v>52.4</v>
      </c>
      <c r="E108" s="92">
        <v>64.9</v>
      </c>
      <c r="F108" s="92">
        <v>78.1</v>
      </c>
      <c r="G108" s="92">
        <v>95.4</v>
      </c>
      <c r="H108" s="92">
        <v>95</v>
      </c>
      <c r="I108" s="115">
        <v>101.8</v>
      </c>
      <c r="J108" s="92">
        <v>84.3</v>
      </c>
      <c r="K108" s="92">
        <v>81.5</v>
      </c>
      <c r="L108" s="115">
        <v>94.1</v>
      </c>
      <c r="M108" s="92">
        <v>80.1</v>
      </c>
      <c r="N108" s="92">
        <v>81.4</v>
      </c>
      <c r="O108" s="92">
        <v>76.7</v>
      </c>
      <c r="P108" s="92">
        <v>94.4</v>
      </c>
      <c r="Q108" s="92">
        <v>89.9</v>
      </c>
      <c r="R108" s="92">
        <v>93.9</v>
      </c>
      <c r="S108" s="115">
        <v>106.2</v>
      </c>
      <c r="T108" s="92">
        <v>87.1</v>
      </c>
      <c r="U108" s="115">
        <v>100.6</v>
      </c>
      <c r="V108" s="92">
        <v>104.1</v>
      </c>
      <c r="W108" s="92">
        <v>96.6</v>
      </c>
      <c r="X108" s="92">
        <v>97.3</v>
      </c>
      <c r="Y108" s="92">
        <v>111.1</v>
      </c>
      <c r="Z108" s="92">
        <v>100.6</v>
      </c>
      <c r="AA108" s="92">
        <v>103.6</v>
      </c>
      <c r="AB108" s="92">
        <v>106.1</v>
      </c>
      <c r="AC108" s="97">
        <v>85.7</v>
      </c>
    </row>
    <row r="109" spans="1:29" s="92" customFormat="1" ht="12" customHeight="1">
      <c r="A109" s="127" t="s">
        <v>387</v>
      </c>
      <c r="B109" s="141">
        <v>109.6</v>
      </c>
      <c r="C109" s="92">
        <v>78.2</v>
      </c>
      <c r="D109" s="92">
        <v>52.7</v>
      </c>
      <c r="E109" s="92">
        <v>67.5</v>
      </c>
      <c r="F109" s="92">
        <v>80.7</v>
      </c>
      <c r="G109" s="92">
        <v>96.3</v>
      </c>
      <c r="H109" s="92">
        <v>95.7</v>
      </c>
      <c r="I109" s="141">
        <v>101.8</v>
      </c>
      <c r="J109" s="92">
        <v>87.6</v>
      </c>
      <c r="K109" s="92">
        <v>84.7</v>
      </c>
      <c r="L109" s="141">
        <v>94.1</v>
      </c>
      <c r="M109" s="92">
        <v>83.7</v>
      </c>
      <c r="N109" s="92">
        <v>86.5</v>
      </c>
      <c r="O109" s="92">
        <v>84</v>
      </c>
      <c r="P109" s="92">
        <v>93.4</v>
      </c>
      <c r="Q109" s="92">
        <v>89.9</v>
      </c>
      <c r="R109" s="92">
        <v>96.2</v>
      </c>
      <c r="S109" s="141">
        <v>106.2</v>
      </c>
      <c r="T109" s="92">
        <v>91.4</v>
      </c>
      <c r="U109" s="141">
        <v>100.6</v>
      </c>
      <c r="V109" s="92">
        <v>103.7</v>
      </c>
      <c r="W109" s="92">
        <v>96.8</v>
      </c>
      <c r="X109" s="92">
        <v>95.3</v>
      </c>
      <c r="Y109" s="92">
        <v>111.1</v>
      </c>
      <c r="Z109" s="92">
        <v>100.2</v>
      </c>
      <c r="AA109" s="92">
        <v>101.1</v>
      </c>
      <c r="AB109" s="92">
        <v>106.1</v>
      </c>
      <c r="AC109" s="97">
        <v>85.7</v>
      </c>
    </row>
    <row r="110" spans="1:29" s="92" customFormat="1" ht="12" customHeight="1">
      <c r="A110" s="127" t="s">
        <v>388</v>
      </c>
      <c r="B110" s="115">
        <v>109.6</v>
      </c>
      <c r="C110" s="92">
        <v>78</v>
      </c>
      <c r="D110" s="92">
        <v>53.5</v>
      </c>
      <c r="E110" s="92">
        <v>65.8</v>
      </c>
      <c r="F110" s="92">
        <v>73.3</v>
      </c>
      <c r="G110" s="92">
        <v>98.8</v>
      </c>
      <c r="H110" s="92">
        <v>95.4</v>
      </c>
      <c r="I110" s="115">
        <v>101.8</v>
      </c>
      <c r="J110" s="92">
        <v>88.7</v>
      </c>
      <c r="K110" s="92">
        <v>88.1</v>
      </c>
      <c r="L110" s="115">
        <v>94.1</v>
      </c>
      <c r="M110" s="92">
        <v>87.5</v>
      </c>
      <c r="N110" s="92">
        <v>86.6</v>
      </c>
      <c r="O110" s="92">
        <v>84.4</v>
      </c>
      <c r="P110" s="92">
        <v>92.6</v>
      </c>
      <c r="Q110" s="92">
        <v>87.1</v>
      </c>
      <c r="R110" s="92">
        <v>95.7</v>
      </c>
      <c r="S110" s="115">
        <v>106.2</v>
      </c>
      <c r="T110" s="92">
        <v>90.4</v>
      </c>
      <c r="U110" s="115">
        <v>100.6</v>
      </c>
      <c r="V110" s="92">
        <v>104.1</v>
      </c>
      <c r="W110" s="92">
        <v>96.6</v>
      </c>
      <c r="X110" s="92">
        <v>97.5</v>
      </c>
      <c r="Y110" s="92">
        <v>111.1</v>
      </c>
      <c r="Z110" s="92">
        <v>100.1</v>
      </c>
      <c r="AA110" s="92">
        <v>100.7</v>
      </c>
      <c r="AB110" s="92">
        <v>106.1</v>
      </c>
      <c r="AC110" s="97">
        <v>85.7</v>
      </c>
    </row>
    <row r="111" spans="1:29" s="92" customFormat="1" ht="12" customHeight="1">
      <c r="A111" s="127" t="s">
        <v>389</v>
      </c>
      <c r="B111" s="141">
        <v>109.6</v>
      </c>
      <c r="C111" s="92">
        <v>77.7</v>
      </c>
      <c r="D111" s="92">
        <v>53.3</v>
      </c>
      <c r="E111" s="92">
        <v>66.1</v>
      </c>
      <c r="F111" s="92">
        <v>73.3</v>
      </c>
      <c r="G111" s="92">
        <v>99.1</v>
      </c>
      <c r="H111" s="92">
        <v>93.7</v>
      </c>
      <c r="I111" s="141">
        <v>101.8</v>
      </c>
      <c r="J111" s="92">
        <v>88.7</v>
      </c>
      <c r="K111" s="92">
        <v>88.6</v>
      </c>
      <c r="L111" s="141">
        <v>94.1</v>
      </c>
      <c r="M111" s="92">
        <v>88</v>
      </c>
      <c r="N111" s="92">
        <v>86.6</v>
      </c>
      <c r="O111" s="92">
        <v>84.4</v>
      </c>
      <c r="P111" s="92">
        <v>92.6</v>
      </c>
      <c r="Q111" s="92">
        <v>87.1</v>
      </c>
      <c r="R111" s="92">
        <v>94.8</v>
      </c>
      <c r="S111" s="141">
        <v>106.2</v>
      </c>
      <c r="T111" s="92">
        <v>88.8</v>
      </c>
      <c r="U111" s="141">
        <v>100.6</v>
      </c>
      <c r="V111" s="92">
        <v>104.1</v>
      </c>
      <c r="W111" s="92">
        <v>96.6</v>
      </c>
      <c r="X111" s="92">
        <v>97.6</v>
      </c>
      <c r="Y111" s="92">
        <v>111.1</v>
      </c>
      <c r="Z111" s="92">
        <v>99.5</v>
      </c>
      <c r="AA111" s="92">
        <v>100.5</v>
      </c>
      <c r="AB111" s="92">
        <v>105.2</v>
      </c>
      <c r="AC111" s="97">
        <v>85.4</v>
      </c>
    </row>
    <row r="112" spans="1:29" s="92" customFormat="1" ht="12" customHeight="1">
      <c r="A112" s="127" t="s">
        <v>390</v>
      </c>
      <c r="B112" s="92">
        <v>109.6</v>
      </c>
      <c r="C112" s="92">
        <v>77.6</v>
      </c>
      <c r="D112" s="92">
        <v>51.9</v>
      </c>
      <c r="E112" s="92">
        <v>60.6</v>
      </c>
      <c r="F112" s="92">
        <v>77.3</v>
      </c>
      <c r="G112" s="92">
        <v>99</v>
      </c>
      <c r="H112" s="92">
        <v>96</v>
      </c>
      <c r="I112" s="92">
        <v>101.8</v>
      </c>
      <c r="J112" s="92">
        <v>89.1</v>
      </c>
      <c r="K112" s="92">
        <v>89.4</v>
      </c>
      <c r="L112" s="92">
        <v>94.3</v>
      </c>
      <c r="M112" s="92">
        <v>88.8</v>
      </c>
      <c r="N112" s="92">
        <v>86.4</v>
      </c>
      <c r="O112" s="92">
        <v>83.9</v>
      </c>
      <c r="P112" s="92">
        <v>93.2</v>
      </c>
      <c r="Q112" s="92">
        <v>87.1</v>
      </c>
      <c r="R112" s="92">
        <v>95.4</v>
      </c>
      <c r="S112" s="92">
        <v>106.2</v>
      </c>
      <c r="T112" s="92">
        <v>89.9</v>
      </c>
      <c r="U112" s="92">
        <v>100.6</v>
      </c>
      <c r="V112" s="92">
        <v>104.3</v>
      </c>
      <c r="W112" s="92">
        <v>96.6</v>
      </c>
      <c r="X112" s="92">
        <v>98.1</v>
      </c>
      <c r="Y112" s="92">
        <v>111.1</v>
      </c>
      <c r="Z112" s="92">
        <v>99.3</v>
      </c>
      <c r="AA112" s="92">
        <v>103.4</v>
      </c>
      <c r="AB112" s="92">
        <v>104.1</v>
      </c>
      <c r="AC112" s="97">
        <v>85.4</v>
      </c>
    </row>
    <row r="113" spans="1:29" s="92" customFormat="1" ht="10.5" customHeight="1">
      <c r="A113" s="174"/>
      <c r="B113" s="130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7"/>
    </row>
    <row r="114" s="86" customFormat="1" ht="9">
      <c r="AC114" s="204"/>
    </row>
    <row r="115" spans="1:29" ht="17.25">
      <c r="A115" s="178" t="s">
        <v>436</v>
      </c>
      <c r="B115" s="81"/>
      <c r="C115" s="80"/>
      <c r="D115" s="80"/>
      <c r="E115" s="80"/>
      <c r="F115" s="80"/>
      <c r="G115" s="80"/>
      <c r="H115" s="80"/>
      <c r="I115" s="80"/>
      <c r="J115" s="80"/>
      <c r="K115" s="81"/>
      <c r="L115" s="80"/>
      <c r="M115" s="80"/>
      <c r="N115" s="80"/>
      <c r="O115" s="80"/>
      <c r="P115" s="80"/>
      <c r="Q115" s="80"/>
      <c r="R115" s="80"/>
      <c r="S115" s="80"/>
      <c r="T115" s="81"/>
      <c r="U115" s="81"/>
      <c r="V115" s="82" t="s">
        <v>437</v>
      </c>
      <c r="W115" s="80"/>
      <c r="AC115" s="205"/>
    </row>
    <row r="116" spans="1:29" s="86" customFormat="1" ht="11.2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2" t="s">
        <v>438</v>
      </c>
      <c r="W116" s="85"/>
      <c r="AC116" s="206"/>
    </row>
    <row r="117" spans="1:29" s="92" customFormat="1" ht="9.75">
      <c r="A117" s="207"/>
      <c r="B117" s="90"/>
      <c r="C117" s="89"/>
      <c r="D117" s="89"/>
      <c r="E117" s="89"/>
      <c r="F117" s="90"/>
      <c r="G117" s="89"/>
      <c r="H117" s="89"/>
      <c r="I117" s="89"/>
      <c r="J117" s="89"/>
      <c r="K117" s="90"/>
      <c r="L117" s="89"/>
      <c r="M117" s="89"/>
      <c r="N117" s="89"/>
      <c r="O117" s="89"/>
      <c r="P117" s="89"/>
      <c r="Q117" s="90"/>
      <c r="R117" s="90"/>
      <c r="S117" s="90"/>
      <c r="T117" s="90"/>
      <c r="U117" s="90"/>
      <c r="V117" s="90"/>
      <c r="W117" s="99"/>
      <c r="X117" s="95"/>
      <c r="AC117" s="95"/>
    </row>
    <row r="118" spans="1:29" s="92" customFormat="1" ht="9.75">
      <c r="A118" s="203" t="s">
        <v>137</v>
      </c>
      <c r="B118" s="96" t="s">
        <v>312</v>
      </c>
      <c r="C118" s="95"/>
      <c r="D118" s="95"/>
      <c r="E118" s="95"/>
      <c r="F118" s="96" t="s">
        <v>312</v>
      </c>
      <c r="G118" s="95"/>
      <c r="H118" s="95"/>
      <c r="I118" s="95"/>
      <c r="J118" s="95"/>
      <c r="K118" s="96" t="s">
        <v>313</v>
      </c>
      <c r="L118" s="95"/>
      <c r="M118" s="95"/>
      <c r="N118" s="95"/>
      <c r="O118" s="95"/>
      <c r="P118" s="95"/>
      <c r="Q118" s="100"/>
      <c r="R118" s="100"/>
      <c r="S118" s="100"/>
      <c r="T118" s="96" t="s">
        <v>314</v>
      </c>
      <c r="U118" s="100"/>
      <c r="V118" s="100"/>
      <c r="W118" s="99"/>
      <c r="X118" s="95"/>
      <c r="AC118" s="95"/>
    </row>
    <row r="119" spans="1:29" s="92" customFormat="1" ht="9.75">
      <c r="A119" s="208"/>
      <c r="B119" s="100"/>
      <c r="C119" s="101"/>
      <c r="D119" s="101"/>
      <c r="E119" s="101"/>
      <c r="F119" s="100"/>
      <c r="G119" s="101"/>
      <c r="H119" s="168"/>
      <c r="I119" s="168"/>
      <c r="J119" s="168"/>
      <c r="K119" s="100"/>
      <c r="L119" s="101"/>
      <c r="M119" s="101"/>
      <c r="N119" s="101"/>
      <c r="O119" s="101"/>
      <c r="P119" s="101"/>
      <c r="Q119" s="96" t="s">
        <v>315</v>
      </c>
      <c r="R119" s="96" t="s">
        <v>316</v>
      </c>
      <c r="S119" s="96" t="s">
        <v>316</v>
      </c>
      <c r="T119" s="100"/>
      <c r="U119" s="96" t="s">
        <v>312</v>
      </c>
      <c r="V119" s="96" t="s">
        <v>317</v>
      </c>
      <c r="W119" s="94"/>
      <c r="X119" s="180"/>
      <c r="AC119" s="95"/>
    </row>
    <row r="120" spans="1:29" s="92" customFormat="1" ht="9.75">
      <c r="A120" s="208"/>
      <c r="B120" s="100"/>
      <c r="C120" s="96" t="s">
        <v>318</v>
      </c>
      <c r="D120" s="96" t="s">
        <v>319</v>
      </c>
      <c r="E120" s="96" t="s">
        <v>320</v>
      </c>
      <c r="F120" s="100"/>
      <c r="G120" s="96" t="s">
        <v>321</v>
      </c>
      <c r="H120" s="96" t="s">
        <v>322</v>
      </c>
      <c r="I120" s="96" t="s">
        <v>323</v>
      </c>
      <c r="J120" s="96" t="s">
        <v>324</v>
      </c>
      <c r="K120" s="100"/>
      <c r="L120" s="96" t="s">
        <v>325</v>
      </c>
      <c r="M120" s="96" t="s">
        <v>164</v>
      </c>
      <c r="N120" s="96" t="s">
        <v>326</v>
      </c>
      <c r="O120" s="96" t="s">
        <v>327</v>
      </c>
      <c r="P120" s="96" t="s">
        <v>328</v>
      </c>
      <c r="Q120" s="100"/>
      <c r="R120" s="100"/>
      <c r="S120" s="100"/>
      <c r="T120" s="96" t="s">
        <v>329</v>
      </c>
      <c r="U120" s="100"/>
      <c r="V120" s="100"/>
      <c r="W120" s="99"/>
      <c r="X120" s="95"/>
      <c r="AC120" s="95"/>
    </row>
    <row r="121" spans="1:29" s="92" customFormat="1" ht="9.75">
      <c r="A121" s="208"/>
      <c r="B121" s="100"/>
      <c r="C121" s="100"/>
      <c r="D121" s="100"/>
      <c r="E121" s="100"/>
      <c r="F121" s="96" t="s">
        <v>330</v>
      </c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96" t="s">
        <v>331</v>
      </c>
      <c r="S121" s="96" t="s">
        <v>331</v>
      </c>
      <c r="T121" s="100"/>
      <c r="U121" s="96" t="s">
        <v>332</v>
      </c>
      <c r="V121" s="100"/>
      <c r="W121" s="99"/>
      <c r="X121" s="95"/>
      <c r="AC121" s="95"/>
    </row>
    <row r="122" spans="1:29" s="92" customFormat="1" ht="9.75">
      <c r="A122" s="208"/>
      <c r="B122" s="100"/>
      <c r="C122" s="100"/>
      <c r="D122" s="96" t="s">
        <v>333</v>
      </c>
      <c r="E122" s="100"/>
      <c r="F122" s="100"/>
      <c r="G122" s="96" t="s">
        <v>334</v>
      </c>
      <c r="H122" s="96"/>
      <c r="I122" s="96"/>
      <c r="J122" s="96"/>
      <c r="K122" s="100"/>
      <c r="L122" s="100"/>
      <c r="M122" s="96" t="s">
        <v>335</v>
      </c>
      <c r="N122" s="100"/>
      <c r="O122" s="100"/>
      <c r="P122" s="100"/>
      <c r="Q122" s="96" t="s">
        <v>336</v>
      </c>
      <c r="R122" s="96" t="s">
        <v>337</v>
      </c>
      <c r="S122" s="96" t="s">
        <v>337</v>
      </c>
      <c r="T122" s="96" t="s">
        <v>338</v>
      </c>
      <c r="U122" s="100"/>
      <c r="V122" s="96" t="s">
        <v>334</v>
      </c>
      <c r="W122" s="94"/>
      <c r="X122" s="180"/>
      <c r="AC122" s="95"/>
    </row>
    <row r="123" spans="1:29" s="92" customFormat="1" ht="9.75">
      <c r="A123" s="208"/>
      <c r="B123" s="100"/>
      <c r="C123" s="96" t="s">
        <v>339</v>
      </c>
      <c r="D123" s="96" t="s">
        <v>340</v>
      </c>
      <c r="E123" s="96" t="s">
        <v>341</v>
      </c>
      <c r="F123" s="100"/>
      <c r="G123" s="100"/>
      <c r="H123" s="96" t="s">
        <v>334</v>
      </c>
      <c r="I123" s="96" t="s">
        <v>342</v>
      </c>
      <c r="J123" s="96" t="s">
        <v>343</v>
      </c>
      <c r="K123" s="96" t="s">
        <v>292</v>
      </c>
      <c r="L123" s="96" t="s">
        <v>261</v>
      </c>
      <c r="M123" s="100"/>
      <c r="N123" s="96" t="s">
        <v>344</v>
      </c>
      <c r="O123" s="100"/>
      <c r="P123" s="100"/>
      <c r="Q123" s="100"/>
      <c r="R123" s="96" t="s">
        <v>345</v>
      </c>
      <c r="S123" s="96" t="s">
        <v>345</v>
      </c>
      <c r="T123" s="100"/>
      <c r="U123" s="96" t="s">
        <v>346</v>
      </c>
      <c r="V123" s="96" t="s">
        <v>284</v>
      </c>
      <c r="W123" s="94"/>
      <c r="X123" s="180"/>
      <c r="AC123" s="95"/>
    </row>
    <row r="124" spans="1:29" s="92" customFormat="1" ht="9.75">
      <c r="A124" s="208"/>
      <c r="B124" s="100"/>
      <c r="C124" s="100"/>
      <c r="D124" s="96" t="s">
        <v>347</v>
      </c>
      <c r="E124" s="100"/>
      <c r="F124" s="100"/>
      <c r="G124" s="96" t="s">
        <v>348</v>
      </c>
      <c r="H124" s="96"/>
      <c r="I124" s="96"/>
      <c r="J124" s="96"/>
      <c r="K124" s="100"/>
      <c r="L124" s="96" t="s">
        <v>349</v>
      </c>
      <c r="M124" s="96" t="s">
        <v>350</v>
      </c>
      <c r="N124" s="100"/>
      <c r="O124" s="96" t="s">
        <v>351</v>
      </c>
      <c r="P124" s="96" t="s">
        <v>166</v>
      </c>
      <c r="Q124" s="96" t="s">
        <v>139</v>
      </c>
      <c r="R124" s="96" t="s">
        <v>352</v>
      </c>
      <c r="S124" s="96" t="s">
        <v>353</v>
      </c>
      <c r="T124" s="96" t="s">
        <v>354</v>
      </c>
      <c r="U124" s="100"/>
      <c r="V124" s="96" t="s">
        <v>355</v>
      </c>
      <c r="W124" s="94"/>
      <c r="X124" s="180"/>
      <c r="AC124" s="95"/>
    </row>
    <row r="125" spans="1:29" s="92" customFormat="1" ht="9.75">
      <c r="A125" s="208"/>
      <c r="B125" s="100"/>
      <c r="C125" s="96" t="s">
        <v>190</v>
      </c>
      <c r="D125" s="100"/>
      <c r="E125" s="96" t="s">
        <v>312</v>
      </c>
      <c r="F125" s="96" t="s">
        <v>356</v>
      </c>
      <c r="G125" s="100"/>
      <c r="H125" s="100"/>
      <c r="I125" s="100"/>
      <c r="J125" s="100"/>
      <c r="K125" s="100"/>
      <c r="L125" s="96" t="s">
        <v>293</v>
      </c>
      <c r="M125" s="100"/>
      <c r="N125" s="96" t="s">
        <v>357</v>
      </c>
      <c r="O125" s="100"/>
      <c r="P125" s="100"/>
      <c r="Q125" s="100"/>
      <c r="R125" s="96" t="s">
        <v>358</v>
      </c>
      <c r="S125" s="96" t="s">
        <v>358</v>
      </c>
      <c r="T125" s="100"/>
      <c r="U125" s="96" t="s">
        <v>359</v>
      </c>
      <c r="V125" s="100"/>
      <c r="W125" s="99"/>
      <c r="X125" s="95"/>
      <c r="AC125" s="95"/>
    </row>
    <row r="126" spans="1:29" s="92" customFormat="1" ht="9.75">
      <c r="A126" s="208"/>
      <c r="B126" s="100"/>
      <c r="C126" s="100"/>
      <c r="D126" s="96" t="s">
        <v>360</v>
      </c>
      <c r="E126" s="100"/>
      <c r="F126" s="100"/>
      <c r="G126" s="96" t="s">
        <v>361</v>
      </c>
      <c r="H126" s="181" t="s">
        <v>444</v>
      </c>
      <c r="I126" s="181" t="s">
        <v>362</v>
      </c>
      <c r="J126" s="181" t="s">
        <v>363</v>
      </c>
      <c r="K126" s="100"/>
      <c r="L126" s="100"/>
      <c r="M126" s="96" t="s">
        <v>364</v>
      </c>
      <c r="N126" s="100"/>
      <c r="O126" s="100"/>
      <c r="P126" s="100"/>
      <c r="Q126" s="100"/>
      <c r="R126" s="100"/>
      <c r="S126" s="100"/>
      <c r="T126" s="96" t="s">
        <v>365</v>
      </c>
      <c r="U126" s="100"/>
      <c r="V126" s="100"/>
      <c r="W126" s="99"/>
      <c r="X126" s="95"/>
      <c r="AC126" s="95"/>
    </row>
    <row r="127" spans="1:29" s="92" customFormat="1" ht="9.75">
      <c r="A127" s="208"/>
      <c r="B127" s="100"/>
      <c r="C127" s="100"/>
      <c r="D127" s="100" t="s">
        <v>445</v>
      </c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96" t="s">
        <v>197</v>
      </c>
      <c r="R127" s="96" t="s">
        <v>366</v>
      </c>
      <c r="S127" s="96" t="s">
        <v>367</v>
      </c>
      <c r="T127" s="100"/>
      <c r="U127" s="96" t="s">
        <v>368</v>
      </c>
      <c r="V127" s="96" t="s">
        <v>369</v>
      </c>
      <c r="W127" s="94"/>
      <c r="X127" s="180"/>
      <c r="AC127" s="95"/>
    </row>
    <row r="128" spans="1:29" s="92" customFormat="1" ht="9.75">
      <c r="A128" s="208" t="s">
        <v>187</v>
      </c>
      <c r="B128" s="96" t="s">
        <v>332</v>
      </c>
      <c r="C128" s="96" t="s">
        <v>370</v>
      </c>
      <c r="D128" s="96" t="s">
        <v>427</v>
      </c>
      <c r="E128" s="96" t="s">
        <v>332</v>
      </c>
      <c r="F128" s="96" t="s">
        <v>371</v>
      </c>
      <c r="G128" s="96" t="s">
        <v>298</v>
      </c>
      <c r="H128" s="96" t="s">
        <v>372</v>
      </c>
      <c r="I128" s="96" t="s">
        <v>373</v>
      </c>
      <c r="J128" s="96" t="s">
        <v>374</v>
      </c>
      <c r="K128" s="96" t="s">
        <v>368</v>
      </c>
      <c r="L128" s="96" t="s">
        <v>375</v>
      </c>
      <c r="M128" s="96" t="s">
        <v>197</v>
      </c>
      <c r="N128" s="96" t="s">
        <v>376</v>
      </c>
      <c r="O128" s="96" t="s">
        <v>377</v>
      </c>
      <c r="P128" s="96" t="s">
        <v>157</v>
      </c>
      <c r="Q128" s="100"/>
      <c r="R128" s="100"/>
      <c r="S128" s="100"/>
      <c r="T128" s="96" t="s">
        <v>378</v>
      </c>
      <c r="U128" s="100"/>
      <c r="V128" s="100"/>
      <c r="W128" s="99"/>
      <c r="X128" s="95"/>
      <c r="AC128" s="95"/>
    </row>
    <row r="129" spans="1:29" s="92" customFormat="1" ht="9.75">
      <c r="A129" s="209"/>
      <c r="B129" s="190"/>
      <c r="C129" s="190"/>
      <c r="D129" s="190"/>
      <c r="E129" s="190"/>
      <c r="F129" s="190"/>
      <c r="G129" s="190"/>
      <c r="H129" s="190"/>
      <c r="I129" s="190"/>
      <c r="J129" s="21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99"/>
      <c r="X129" s="95"/>
      <c r="AC129" s="95"/>
    </row>
    <row r="130" spans="1:29" s="92" customFormat="1" ht="14.25" customHeight="1">
      <c r="A130" s="121"/>
      <c r="B130" s="99"/>
      <c r="F130" s="95"/>
      <c r="G130" s="123" t="s">
        <v>379</v>
      </c>
      <c r="H130" s="123"/>
      <c r="I130" s="123"/>
      <c r="J130" s="123"/>
      <c r="K130" s="123"/>
      <c r="L130" s="123"/>
      <c r="M130" s="123"/>
      <c r="N130" s="123"/>
      <c r="O130" s="211" t="s">
        <v>379</v>
      </c>
      <c r="P130" s="211"/>
      <c r="Q130" s="211"/>
      <c r="R130" s="211"/>
      <c r="S130" s="211"/>
      <c r="T130" s="211"/>
      <c r="U130" s="211"/>
      <c r="V130" s="211"/>
      <c r="W130" s="122"/>
      <c r="X130" s="123"/>
      <c r="Y130" s="123"/>
      <c r="Z130" s="123"/>
      <c r="AA130" s="123"/>
      <c r="AB130" s="123"/>
      <c r="AC130" s="123"/>
    </row>
    <row r="131" spans="1:29" s="92" customFormat="1" ht="6" customHeight="1">
      <c r="A131" s="174"/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22"/>
      <c r="X131" s="123"/>
      <c r="Y131" s="123"/>
      <c r="Z131" s="123"/>
      <c r="AA131" s="123"/>
      <c r="AB131" s="123"/>
      <c r="AC131" s="123"/>
    </row>
    <row r="132" spans="1:29" s="92" customFormat="1" ht="12" customHeight="1">
      <c r="A132" s="201" t="s">
        <v>391</v>
      </c>
      <c r="B132" s="141">
        <v>103.6</v>
      </c>
      <c r="C132" s="141">
        <v>104.4</v>
      </c>
      <c r="D132" s="141">
        <v>103.5</v>
      </c>
      <c r="E132" s="141">
        <v>100.5</v>
      </c>
      <c r="F132" s="141">
        <v>91.5</v>
      </c>
      <c r="G132" s="141">
        <v>51.6</v>
      </c>
      <c r="H132" s="141">
        <v>94.5</v>
      </c>
      <c r="I132" s="141">
        <v>100.4</v>
      </c>
      <c r="J132" s="141">
        <v>97.7</v>
      </c>
      <c r="K132" s="141">
        <v>100.4</v>
      </c>
      <c r="L132" s="141">
        <v>101</v>
      </c>
      <c r="M132" s="141">
        <v>96.7</v>
      </c>
      <c r="N132" s="141">
        <v>105.5</v>
      </c>
      <c r="O132" s="141">
        <v>100</v>
      </c>
      <c r="P132" s="141">
        <v>100.1</v>
      </c>
      <c r="Q132" s="141">
        <v>97.8</v>
      </c>
      <c r="R132" s="141">
        <v>97.5</v>
      </c>
      <c r="S132" s="141">
        <v>100</v>
      </c>
      <c r="T132" s="141">
        <v>97.5</v>
      </c>
      <c r="U132" s="141">
        <v>102.9</v>
      </c>
      <c r="V132" s="141">
        <v>91.7</v>
      </c>
      <c r="W132" s="99"/>
      <c r="X132" s="95"/>
      <c r="AC132" s="95"/>
    </row>
    <row r="133" spans="1:29" s="92" customFormat="1" ht="12" customHeight="1">
      <c r="A133" s="203" t="s">
        <v>380</v>
      </c>
      <c r="B133" s="115">
        <v>103.6</v>
      </c>
      <c r="C133" s="115">
        <v>104.4</v>
      </c>
      <c r="D133" s="115">
        <v>103.5</v>
      </c>
      <c r="E133" s="115">
        <v>100.5</v>
      </c>
      <c r="F133" s="115">
        <v>91.4</v>
      </c>
      <c r="G133" s="115">
        <v>51</v>
      </c>
      <c r="H133" s="115">
        <v>94.5</v>
      </c>
      <c r="I133" s="115">
        <v>100.3</v>
      </c>
      <c r="J133" s="115">
        <v>97.7</v>
      </c>
      <c r="K133" s="115">
        <v>100.6</v>
      </c>
      <c r="L133" s="115">
        <v>101</v>
      </c>
      <c r="M133" s="115">
        <v>97.2</v>
      </c>
      <c r="N133" s="115">
        <v>105.5</v>
      </c>
      <c r="O133" s="115">
        <v>100</v>
      </c>
      <c r="P133" s="115">
        <v>100.1</v>
      </c>
      <c r="Q133" s="115">
        <v>97</v>
      </c>
      <c r="R133" s="115">
        <v>97.4</v>
      </c>
      <c r="S133" s="115">
        <v>99.8</v>
      </c>
      <c r="T133" s="115">
        <v>97.4</v>
      </c>
      <c r="U133" s="115">
        <v>102.9</v>
      </c>
      <c r="V133" s="115">
        <v>91.6</v>
      </c>
      <c r="W133" s="99"/>
      <c r="X133" s="95"/>
      <c r="AC133" s="95"/>
    </row>
    <row r="134" spans="1:29" s="92" customFormat="1" ht="12" customHeight="1">
      <c r="A134" s="127" t="s">
        <v>381</v>
      </c>
      <c r="B134" s="92">
        <v>103.6</v>
      </c>
      <c r="C134" s="92">
        <v>104.4</v>
      </c>
      <c r="D134" s="92">
        <v>103.5</v>
      </c>
      <c r="E134" s="92">
        <v>100.5</v>
      </c>
      <c r="F134" s="92">
        <v>91.6</v>
      </c>
      <c r="G134" s="92">
        <v>49.3</v>
      </c>
      <c r="H134" s="92">
        <v>94.4</v>
      </c>
      <c r="I134" s="92">
        <v>100.3</v>
      </c>
      <c r="J134" s="92">
        <v>98.6</v>
      </c>
      <c r="K134" s="92">
        <v>100.1</v>
      </c>
      <c r="L134" s="92">
        <v>101</v>
      </c>
      <c r="M134" s="92">
        <v>95.8</v>
      </c>
      <c r="N134" s="92">
        <v>104.8</v>
      </c>
      <c r="O134" s="92">
        <v>100</v>
      </c>
      <c r="P134" s="92">
        <v>100.1</v>
      </c>
      <c r="Q134" s="92">
        <v>93.5</v>
      </c>
      <c r="R134" s="92">
        <v>97.3</v>
      </c>
      <c r="S134" s="92">
        <v>98.9</v>
      </c>
      <c r="T134" s="92">
        <v>97.2</v>
      </c>
      <c r="U134" s="92">
        <v>102.5</v>
      </c>
      <c r="V134" s="92">
        <v>92.3</v>
      </c>
      <c r="W134" s="99"/>
      <c r="X134" s="95"/>
      <c r="AC134" s="95"/>
    </row>
    <row r="135" spans="1:29" s="92" customFormat="1" ht="12" customHeight="1">
      <c r="A135" s="127" t="s">
        <v>382</v>
      </c>
      <c r="B135" s="92">
        <v>105.5</v>
      </c>
      <c r="C135" s="92">
        <v>106.7</v>
      </c>
      <c r="D135" s="92">
        <v>102.5</v>
      </c>
      <c r="E135" s="92">
        <v>100.5</v>
      </c>
      <c r="F135" s="92">
        <v>90.7</v>
      </c>
      <c r="G135" s="92">
        <v>49</v>
      </c>
      <c r="H135" s="92">
        <v>92.7</v>
      </c>
      <c r="I135" s="92">
        <v>100.3</v>
      </c>
      <c r="J135" s="92">
        <v>97.6</v>
      </c>
      <c r="K135" s="92">
        <v>100.4</v>
      </c>
      <c r="L135" s="92">
        <v>101</v>
      </c>
      <c r="M135" s="92">
        <v>96.3</v>
      </c>
      <c r="N135" s="92">
        <v>106</v>
      </c>
      <c r="O135" s="92">
        <v>100</v>
      </c>
      <c r="P135" s="92">
        <v>99.8</v>
      </c>
      <c r="Q135" s="92">
        <v>95.3</v>
      </c>
      <c r="R135" s="92">
        <v>97.8</v>
      </c>
      <c r="S135" s="92">
        <v>99.2</v>
      </c>
      <c r="T135" s="92">
        <v>97.8</v>
      </c>
      <c r="U135" s="92">
        <v>104.4</v>
      </c>
      <c r="V135" s="92">
        <v>91</v>
      </c>
      <c r="W135" s="99"/>
      <c r="X135" s="95"/>
      <c r="AC135" s="95"/>
    </row>
    <row r="136" spans="1:29" s="92" customFormat="1" ht="12" customHeight="1">
      <c r="A136" s="127" t="s">
        <v>383</v>
      </c>
      <c r="B136" s="92">
        <v>105.5</v>
      </c>
      <c r="C136" s="92">
        <v>106.7</v>
      </c>
      <c r="D136" s="92">
        <v>102.5</v>
      </c>
      <c r="E136" s="92">
        <v>100.5</v>
      </c>
      <c r="F136" s="92">
        <v>90.8</v>
      </c>
      <c r="G136" s="92">
        <v>48.1</v>
      </c>
      <c r="H136" s="92">
        <v>94.2</v>
      </c>
      <c r="I136" s="92">
        <v>100.4</v>
      </c>
      <c r="J136" s="92">
        <v>97.3</v>
      </c>
      <c r="K136" s="92">
        <v>100.4</v>
      </c>
      <c r="L136" s="92">
        <v>101</v>
      </c>
      <c r="M136" s="92">
        <v>96.3</v>
      </c>
      <c r="N136" s="92">
        <v>106</v>
      </c>
      <c r="O136" s="92">
        <v>100</v>
      </c>
      <c r="P136" s="92">
        <v>99.8</v>
      </c>
      <c r="Q136" s="92">
        <v>99</v>
      </c>
      <c r="R136" s="92">
        <v>97.7</v>
      </c>
      <c r="S136" s="92">
        <v>99.5</v>
      </c>
      <c r="T136" s="92">
        <v>97.6</v>
      </c>
      <c r="U136" s="92">
        <v>104.4</v>
      </c>
      <c r="V136" s="92">
        <v>91.1</v>
      </c>
      <c r="W136" s="99"/>
      <c r="X136" s="95"/>
      <c r="AC136" s="95"/>
    </row>
    <row r="137" spans="1:29" s="92" customFormat="1" ht="12" customHeight="1">
      <c r="A137" s="127" t="s">
        <v>384</v>
      </c>
      <c r="B137" s="92">
        <v>105.5</v>
      </c>
      <c r="C137" s="92">
        <v>106.7</v>
      </c>
      <c r="D137" s="92">
        <v>102.5</v>
      </c>
      <c r="E137" s="92">
        <v>100.5</v>
      </c>
      <c r="F137" s="92">
        <v>90.6</v>
      </c>
      <c r="G137" s="92">
        <v>48.1</v>
      </c>
      <c r="H137" s="92">
        <v>92.4</v>
      </c>
      <c r="I137" s="92">
        <v>100.3</v>
      </c>
      <c r="J137" s="92">
        <v>97.7</v>
      </c>
      <c r="K137" s="92">
        <v>100</v>
      </c>
      <c r="L137" s="92">
        <v>101</v>
      </c>
      <c r="M137" s="92">
        <v>94.8</v>
      </c>
      <c r="N137" s="92">
        <v>106</v>
      </c>
      <c r="O137" s="92">
        <v>100</v>
      </c>
      <c r="P137" s="92">
        <v>99.8</v>
      </c>
      <c r="Q137" s="92">
        <v>104.8</v>
      </c>
      <c r="R137" s="92">
        <v>97.7</v>
      </c>
      <c r="S137" s="92">
        <v>99.4</v>
      </c>
      <c r="T137" s="92">
        <v>97.6</v>
      </c>
      <c r="U137" s="92">
        <v>104.4</v>
      </c>
      <c r="V137" s="92">
        <v>90.9</v>
      </c>
      <c r="W137" s="99"/>
      <c r="X137" s="95"/>
      <c r="AC137" s="95"/>
    </row>
    <row r="138" spans="1:29" s="92" customFormat="1" ht="12" customHeight="1">
      <c r="A138" s="127" t="s">
        <v>385</v>
      </c>
      <c r="B138" s="92">
        <v>105.5</v>
      </c>
      <c r="C138" s="92">
        <v>106.7</v>
      </c>
      <c r="D138" s="92">
        <v>102.5</v>
      </c>
      <c r="E138" s="92">
        <v>100.5</v>
      </c>
      <c r="F138" s="92">
        <v>90.8</v>
      </c>
      <c r="G138" s="92">
        <v>47.6</v>
      </c>
      <c r="H138" s="92">
        <v>91.8</v>
      </c>
      <c r="I138" s="92">
        <v>100.5</v>
      </c>
      <c r="J138" s="92">
        <v>98.4</v>
      </c>
      <c r="K138" s="92">
        <v>101.7</v>
      </c>
      <c r="L138" s="92">
        <v>101</v>
      </c>
      <c r="M138" s="92">
        <v>96.4</v>
      </c>
      <c r="N138" s="92">
        <v>106</v>
      </c>
      <c r="O138" s="92">
        <v>108.2</v>
      </c>
      <c r="P138" s="92">
        <v>99.8</v>
      </c>
      <c r="Q138" s="92">
        <v>97.6</v>
      </c>
      <c r="R138" s="92">
        <v>97.9</v>
      </c>
      <c r="S138" s="92">
        <v>99.5</v>
      </c>
      <c r="T138" s="92">
        <v>97.7</v>
      </c>
      <c r="U138" s="92">
        <v>104.4</v>
      </c>
      <c r="V138" s="92">
        <v>91.6</v>
      </c>
      <c r="W138" s="99"/>
      <c r="X138" s="95"/>
      <c r="AC138" s="95"/>
    </row>
    <row r="139" spans="1:29" s="92" customFormat="1" ht="12" customHeight="1">
      <c r="A139" s="127" t="s">
        <v>386</v>
      </c>
      <c r="B139" s="92">
        <v>105.5</v>
      </c>
      <c r="C139" s="92">
        <v>106.7</v>
      </c>
      <c r="D139" s="92">
        <v>102.5</v>
      </c>
      <c r="E139" s="92">
        <v>100.5</v>
      </c>
      <c r="F139" s="92">
        <v>92.4</v>
      </c>
      <c r="G139" s="92">
        <v>46.7</v>
      </c>
      <c r="H139" s="92">
        <v>92.9</v>
      </c>
      <c r="I139" s="92">
        <v>100.8</v>
      </c>
      <c r="J139" s="92">
        <v>101.3</v>
      </c>
      <c r="K139" s="92">
        <v>101.8</v>
      </c>
      <c r="L139" s="92">
        <v>101</v>
      </c>
      <c r="M139" s="92">
        <v>97.1</v>
      </c>
      <c r="N139" s="92">
        <v>106</v>
      </c>
      <c r="O139" s="92">
        <v>108.2</v>
      </c>
      <c r="P139" s="92">
        <v>99.8</v>
      </c>
      <c r="Q139" s="92">
        <v>98.7</v>
      </c>
      <c r="R139" s="92">
        <v>98.2</v>
      </c>
      <c r="S139" s="92">
        <v>99.9</v>
      </c>
      <c r="T139" s="92">
        <v>98</v>
      </c>
      <c r="U139" s="92">
        <v>104.4</v>
      </c>
      <c r="V139" s="92">
        <v>94.2</v>
      </c>
      <c r="W139" s="99"/>
      <c r="X139" s="95"/>
      <c r="AC139" s="95"/>
    </row>
    <row r="140" spans="1:29" s="92" customFormat="1" ht="12" customHeight="1">
      <c r="A140" s="127" t="s">
        <v>387</v>
      </c>
      <c r="B140" s="92">
        <v>105.5</v>
      </c>
      <c r="C140" s="92">
        <v>106.7</v>
      </c>
      <c r="D140" s="92">
        <v>102.5</v>
      </c>
      <c r="E140" s="92">
        <v>100.5</v>
      </c>
      <c r="F140" s="92">
        <v>90.9</v>
      </c>
      <c r="G140" s="92">
        <v>46.1</v>
      </c>
      <c r="H140" s="92">
        <v>93.4</v>
      </c>
      <c r="I140" s="92">
        <v>100.6</v>
      </c>
      <c r="J140" s="92">
        <v>98.2</v>
      </c>
      <c r="K140" s="92">
        <v>102.2</v>
      </c>
      <c r="L140" s="92">
        <v>101</v>
      </c>
      <c r="M140" s="92">
        <v>97</v>
      </c>
      <c r="N140" s="92">
        <v>108.3</v>
      </c>
      <c r="O140" s="92">
        <v>108.2</v>
      </c>
      <c r="P140" s="92">
        <v>99.8</v>
      </c>
      <c r="Q140" s="92">
        <v>102.8</v>
      </c>
      <c r="R140" s="92">
        <v>98</v>
      </c>
      <c r="S140" s="92">
        <v>99.7</v>
      </c>
      <c r="T140" s="92">
        <v>97.9</v>
      </c>
      <c r="U140" s="92">
        <v>104.4</v>
      </c>
      <c r="V140" s="92">
        <v>91.2</v>
      </c>
      <c r="W140" s="99"/>
      <c r="X140" s="95"/>
      <c r="AC140" s="95"/>
    </row>
    <row r="141" spans="1:29" s="92" customFormat="1" ht="12" customHeight="1">
      <c r="A141" s="127" t="s">
        <v>388</v>
      </c>
      <c r="B141" s="92">
        <v>105.5</v>
      </c>
      <c r="C141" s="92">
        <v>106.7</v>
      </c>
      <c r="D141" s="92">
        <v>102.5</v>
      </c>
      <c r="E141" s="92">
        <v>100.5</v>
      </c>
      <c r="F141" s="92">
        <v>90.6</v>
      </c>
      <c r="G141" s="92">
        <v>45.3</v>
      </c>
      <c r="H141" s="92">
        <v>95.2</v>
      </c>
      <c r="I141" s="92">
        <v>100.6</v>
      </c>
      <c r="J141" s="92">
        <v>97.1</v>
      </c>
      <c r="K141" s="92">
        <v>101.6</v>
      </c>
      <c r="L141" s="92">
        <v>101</v>
      </c>
      <c r="M141" s="92">
        <v>94.3</v>
      </c>
      <c r="N141" s="92">
        <v>108.3</v>
      </c>
      <c r="O141" s="92">
        <v>108.2</v>
      </c>
      <c r="P141" s="92">
        <v>99.8</v>
      </c>
      <c r="Q141" s="92">
        <v>100.4</v>
      </c>
      <c r="R141" s="92">
        <v>98</v>
      </c>
      <c r="S141" s="92">
        <v>100.1</v>
      </c>
      <c r="T141" s="92">
        <v>97.9</v>
      </c>
      <c r="U141" s="92">
        <v>104.4</v>
      </c>
      <c r="V141" s="92">
        <v>91.2</v>
      </c>
      <c r="W141" s="99"/>
      <c r="X141" s="95"/>
      <c r="AC141" s="95"/>
    </row>
    <row r="142" spans="1:29" s="92" customFormat="1" ht="12" customHeight="1">
      <c r="A142" s="127" t="s">
        <v>389</v>
      </c>
      <c r="B142" s="92">
        <v>105.5</v>
      </c>
      <c r="C142" s="92">
        <v>106.7</v>
      </c>
      <c r="D142" s="92">
        <v>102.5</v>
      </c>
      <c r="E142" s="92">
        <v>100.5</v>
      </c>
      <c r="F142" s="92">
        <v>89.7</v>
      </c>
      <c r="G142" s="92">
        <v>44.4</v>
      </c>
      <c r="H142" s="92">
        <v>92</v>
      </c>
      <c r="I142" s="92">
        <v>100.5</v>
      </c>
      <c r="J142" s="92">
        <v>96.9</v>
      </c>
      <c r="K142" s="92">
        <v>101.6</v>
      </c>
      <c r="L142" s="92">
        <v>101</v>
      </c>
      <c r="M142" s="92">
        <v>94.8</v>
      </c>
      <c r="N142" s="92">
        <v>107.7</v>
      </c>
      <c r="O142" s="92">
        <v>108.2</v>
      </c>
      <c r="P142" s="92">
        <v>99.8</v>
      </c>
      <c r="Q142" s="92">
        <v>92.9</v>
      </c>
      <c r="R142" s="92">
        <v>97.6</v>
      </c>
      <c r="S142" s="92">
        <v>99.9</v>
      </c>
      <c r="T142" s="92">
        <v>97.5</v>
      </c>
      <c r="U142" s="92">
        <v>104.4</v>
      </c>
      <c r="V142" s="92">
        <v>90.3</v>
      </c>
      <c r="W142" s="99"/>
      <c r="X142" s="95"/>
      <c r="AC142" s="95"/>
    </row>
    <row r="143" spans="1:29" s="92" customFormat="1" ht="12" customHeight="1">
      <c r="A143" s="127" t="s">
        <v>390</v>
      </c>
      <c r="B143" s="92">
        <v>105.5</v>
      </c>
      <c r="C143" s="92">
        <v>106.7</v>
      </c>
      <c r="D143" s="92">
        <v>102.5</v>
      </c>
      <c r="E143" s="92">
        <v>100.5</v>
      </c>
      <c r="F143" s="92">
        <v>90.2</v>
      </c>
      <c r="G143" s="92">
        <v>44.3</v>
      </c>
      <c r="H143" s="92">
        <v>92.6</v>
      </c>
      <c r="I143" s="92">
        <v>100.7</v>
      </c>
      <c r="J143" s="92">
        <v>97.6</v>
      </c>
      <c r="K143" s="92">
        <v>101.8</v>
      </c>
      <c r="L143" s="92">
        <v>101</v>
      </c>
      <c r="M143" s="92">
        <v>95.7</v>
      </c>
      <c r="N143" s="92">
        <v>107.7</v>
      </c>
      <c r="O143" s="92">
        <v>108.2</v>
      </c>
      <c r="P143" s="92">
        <v>99.8</v>
      </c>
      <c r="Q143" s="92">
        <v>91.3</v>
      </c>
      <c r="R143" s="92">
        <v>97.8</v>
      </c>
      <c r="S143" s="92">
        <v>100</v>
      </c>
      <c r="T143" s="92">
        <v>97.7</v>
      </c>
      <c r="U143" s="92">
        <v>104.4</v>
      </c>
      <c r="V143" s="92">
        <v>91</v>
      </c>
      <c r="W143" s="99"/>
      <c r="X143" s="95"/>
      <c r="AC143" s="95"/>
    </row>
    <row r="144" spans="1:29" s="92" customFormat="1" ht="10.5" customHeight="1">
      <c r="A144" s="127"/>
      <c r="W144" s="99"/>
      <c r="X144" s="95"/>
      <c r="AC144" s="95"/>
    </row>
    <row r="145" spans="1:29" s="92" customFormat="1" ht="12" customHeight="1">
      <c r="A145" s="201" t="s">
        <v>392</v>
      </c>
      <c r="B145" s="141">
        <v>105.5</v>
      </c>
      <c r="C145" s="141">
        <v>106.7</v>
      </c>
      <c r="D145" s="141">
        <v>102.5</v>
      </c>
      <c r="E145" s="141">
        <v>100.5</v>
      </c>
      <c r="F145" s="141">
        <v>89.4</v>
      </c>
      <c r="G145" s="141">
        <v>43.2</v>
      </c>
      <c r="H145" s="141">
        <v>93</v>
      </c>
      <c r="I145" s="141">
        <v>100.9</v>
      </c>
      <c r="J145" s="141">
        <v>96.1</v>
      </c>
      <c r="K145" s="141">
        <v>101.8</v>
      </c>
      <c r="L145" s="141">
        <v>101</v>
      </c>
      <c r="M145" s="141">
        <v>95.2</v>
      </c>
      <c r="N145" s="141">
        <v>108.3</v>
      </c>
      <c r="O145" s="141">
        <v>108.2</v>
      </c>
      <c r="P145" s="141">
        <v>99.8</v>
      </c>
      <c r="Q145" s="141">
        <v>99.7</v>
      </c>
      <c r="R145" s="141">
        <v>97.2</v>
      </c>
      <c r="S145" s="141">
        <v>99.7</v>
      </c>
      <c r="T145" s="141">
        <v>97</v>
      </c>
      <c r="U145" s="141">
        <v>104.4</v>
      </c>
      <c r="V145" s="141">
        <v>90.3</v>
      </c>
      <c r="W145" s="99"/>
      <c r="X145" s="95"/>
      <c r="AC145" s="95"/>
    </row>
    <row r="146" spans="1:29" s="92" customFormat="1" ht="12" customHeight="1">
      <c r="A146" s="201" t="s">
        <v>380</v>
      </c>
      <c r="B146" s="141">
        <v>105.5</v>
      </c>
      <c r="C146" s="141">
        <v>106.7</v>
      </c>
      <c r="D146" s="141">
        <v>102.5</v>
      </c>
      <c r="E146" s="115">
        <v>100.5</v>
      </c>
      <c r="F146" s="115">
        <v>89</v>
      </c>
      <c r="G146" s="115">
        <v>42.5</v>
      </c>
      <c r="H146" s="115">
        <v>91.5</v>
      </c>
      <c r="I146" s="115">
        <v>100.8</v>
      </c>
      <c r="J146" s="115">
        <v>96.2</v>
      </c>
      <c r="K146" s="115">
        <v>101.8</v>
      </c>
      <c r="L146" s="115">
        <v>99.2</v>
      </c>
      <c r="M146" s="115">
        <v>95.7</v>
      </c>
      <c r="N146" s="141">
        <v>109.8</v>
      </c>
      <c r="O146" s="115">
        <v>108.2</v>
      </c>
      <c r="P146" s="115">
        <v>99.8</v>
      </c>
      <c r="Q146" s="115">
        <v>100.1</v>
      </c>
      <c r="R146" s="115">
        <v>96.9</v>
      </c>
      <c r="S146" s="115">
        <v>99.2</v>
      </c>
      <c r="T146" s="115">
        <v>96.8</v>
      </c>
      <c r="U146" s="141">
        <v>104.6</v>
      </c>
      <c r="V146" s="115">
        <v>89.5</v>
      </c>
      <c r="W146" s="99"/>
      <c r="X146" s="95"/>
      <c r="AC146" s="95"/>
    </row>
    <row r="147" spans="1:29" s="92" customFormat="1" ht="12" customHeight="1">
      <c r="A147" s="203" t="s">
        <v>381</v>
      </c>
      <c r="B147" s="141">
        <v>105.5</v>
      </c>
      <c r="C147" s="141">
        <v>106.7</v>
      </c>
      <c r="D147" s="141">
        <v>102.5</v>
      </c>
      <c r="E147" s="92">
        <v>100.5</v>
      </c>
      <c r="F147" s="92">
        <v>89.5</v>
      </c>
      <c r="G147" s="92">
        <v>42.3</v>
      </c>
      <c r="H147" s="92">
        <v>91.9</v>
      </c>
      <c r="I147" s="115">
        <v>100.6</v>
      </c>
      <c r="J147" s="92">
        <v>97.1</v>
      </c>
      <c r="K147" s="92">
        <v>101.6</v>
      </c>
      <c r="L147" s="92">
        <v>99.2</v>
      </c>
      <c r="M147" s="92">
        <v>95.9</v>
      </c>
      <c r="N147" s="92">
        <v>108.8</v>
      </c>
      <c r="O147" s="92">
        <v>108.2</v>
      </c>
      <c r="P147" s="92">
        <v>99.8</v>
      </c>
      <c r="Q147" s="92">
        <v>110.7</v>
      </c>
      <c r="R147" s="92">
        <v>97.2</v>
      </c>
      <c r="S147" s="92">
        <v>99.3</v>
      </c>
      <c r="T147" s="92">
        <v>97.1</v>
      </c>
      <c r="U147" s="92">
        <v>104.5</v>
      </c>
      <c r="V147" s="92">
        <v>90.5</v>
      </c>
      <c r="W147" s="99"/>
      <c r="X147" s="95"/>
      <c r="AC147" s="95"/>
    </row>
    <row r="148" spans="1:29" s="92" customFormat="1" ht="12" customHeight="1">
      <c r="A148" s="127" t="s">
        <v>382</v>
      </c>
      <c r="B148" s="92">
        <v>106.1</v>
      </c>
      <c r="C148" s="92">
        <v>107.5</v>
      </c>
      <c r="D148" s="92">
        <v>102.5</v>
      </c>
      <c r="E148" s="92">
        <v>100.5</v>
      </c>
      <c r="F148" s="92">
        <v>88.7</v>
      </c>
      <c r="G148" s="92">
        <v>41.6</v>
      </c>
      <c r="H148" s="92">
        <v>89.5</v>
      </c>
      <c r="I148" s="115">
        <v>101</v>
      </c>
      <c r="J148" s="92">
        <v>96.7</v>
      </c>
      <c r="K148" s="92">
        <v>102.2</v>
      </c>
      <c r="L148" s="92">
        <v>101.8</v>
      </c>
      <c r="M148" s="92">
        <v>96.2</v>
      </c>
      <c r="N148" s="92">
        <v>108</v>
      </c>
      <c r="O148" s="92">
        <v>108.2</v>
      </c>
      <c r="P148" s="92">
        <v>99.8</v>
      </c>
      <c r="Q148" s="92">
        <v>106.7</v>
      </c>
      <c r="R148" s="92">
        <v>97</v>
      </c>
      <c r="S148" s="92">
        <v>98.6</v>
      </c>
      <c r="T148" s="92">
        <v>96.8</v>
      </c>
      <c r="U148" s="92">
        <v>105</v>
      </c>
      <c r="V148" s="92">
        <v>89.2</v>
      </c>
      <c r="W148" s="99"/>
      <c r="X148" s="95"/>
      <c r="AC148" s="95"/>
    </row>
    <row r="149" spans="1:29" s="92" customFormat="1" ht="12" customHeight="1">
      <c r="A149" s="127" t="s">
        <v>383</v>
      </c>
      <c r="B149" s="92">
        <v>106.4</v>
      </c>
      <c r="C149" s="92">
        <v>107.9</v>
      </c>
      <c r="D149" s="92">
        <v>102.5</v>
      </c>
      <c r="E149" s="92">
        <v>100.5</v>
      </c>
      <c r="F149" s="92">
        <v>89.3</v>
      </c>
      <c r="G149" s="92">
        <v>41.1</v>
      </c>
      <c r="H149" s="92">
        <v>91.2</v>
      </c>
      <c r="I149" s="92">
        <v>101</v>
      </c>
      <c r="J149" s="92">
        <v>97.1</v>
      </c>
      <c r="K149" s="92">
        <v>102</v>
      </c>
      <c r="L149" s="92">
        <v>101.8</v>
      </c>
      <c r="M149" s="92">
        <v>95.4</v>
      </c>
      <c r="N149" s="92">
        <v>108</v>
      </c>
      <c r="O149" s="92">
        <v>108.2</v>
      </c>
      <c r="P149" s="92">
        <v>99.8</v>
      </c>
      <c r="Q149" s="92">
        <v>106.9</v>
      </c>
      <c r="R149" s="92">
        <v>97.1</v>
      </c>
      <c r="S149" s="92">
        <v>98.3</v>
      </c>
      <c r="T149" s="92">
        <v>97</v>
      </c>
      <c r="U149" s="92">
        <v>105.3</v>
      </c>
      <c r="V149" s="92">
        <v>89.8</v>
      </c>
      <c r="W149" s="99"/>
      <c r="X149" s="95"/>
      <c r="AC149" s="95"/>
    </row>
    <row r="150" spans="1:29" s="92" customFormat="1" ht="12" customHeight="1">
      <c r="A150" s="127" t="s">
        <v>384</v>
      </c>
      <c r="B150" s="92">
        <v>106.4</v>
      </c>
      <c r="C150" s="92">
        <v>107.9</v>
      </c>
      <c r="D150" s="92">
        <v>102.5</v>
      </c>
      <c r="E150" s="92">
        <v>100.5</v>
      </c>
      <c r="F150" s="92">
        <v>88.8</v>
      </c>
      <c r="G150" s="92">
        <v>40.4</v>
      </c>
      <c r="H150" s="92">
        <v>88.9</v>
      </c>
      <c r="I150" s="92">
        <v>100.9</v>
      </c>
      <c r="J150" s="92">
        <v>97.3</v>
      </c>
      <c r="K150" s="92">
        <v>102</v>
      </c>
      <c r="L150" s="92">
        <v>101.8</v>
      </c>
      <c r="M150" s="92">
        <v>96.1</v>
      </c>
      <c r="N150" s="92">
        <v>107</v>
      </c>
      <c r="O150" s="92">
        <v>108.2</v>
      </c>
      <c r="P150" s="92">
        <v>99.8</v>
      </c>
      <c r="Q150" s="92">
        <v>104.1</v>
      </c>
      <c r="R150" s="92">
        <v>97.2</v>
      </c>
      <c r="S150" s="92">
        <v>98.6</v>
      </c>
      <c r="T150" s="92">
        <v>97.1</v>
      </c>
      <c r="U150" s="92">
        <v>105.3</v>
      </c>
      <c r="V150" s="92">
        <v>89.4</v>
      </c>
      <c r="W150" s="99"/>
      <c r="X150" s="95"/>
      <c r="AC150" s="95"/>
    </row>
    <row r="151" spans="1:29" s="92" customFormat="1" ht="12" customHeight="1">
      <c r="A151" s="127" t="s">
        <v>385</v>
      </c>
      <c r="B151" s="92">
        <v>106.4</v>
      </c>
      <c r="C151" s="92">
        <v>107.9</v>
      </c>
      <c r="D151" s="92">
        <v>102.5</v>
      </c>
      <c r="E151" s="92">
        <v>100.5</v>
      </c>
      <c r="F151" s="92">
        <v>88.9</v>
      </c>
      <c r="G151" s="92">
        <v>39.9</v>
      </c>
      <c r="H151" s="92">
        <v>88.2</v>
      </c>
      <c r="I151" s="92">
        <v>100.8</v>
      </c>
      <c r="J151" s="92">
        <v>98</v>
      </c>
      <c r="K151" s="92">
        <v>101.3</v>
      </c>
      <c r="L151" s="92">
        <v>101.8</v>
      </c>
      <c r="M151" s="92">
        <v>93.3</v>
      </c>
      <c r="N151" s="92">
        <v>107</v>
      </c>
      <c r="O151" s="92">
        <v>108.2</v>
      </c>
      <c r="P151" s="92">
        <v>99.8</v>
      </c>
      <c r="Q151" s="92">
        <v>105.4</v>
      </c>
      <c r="R151" s="92">
        <v>97.3</v>
      </c>
      <c r="S151" s="92">
        <v>98.7</v>
      </c>
      <c r="T151" s="92">
        <v>96.9</v>
      </c>
      <c r="U151" s="92">
        <v>105.3</v>
      </c>
      <c r="V151" s="92">
        <v>90</v>
      </c>
      <c r="W151" s="99"/>
      <c r="X151" s="95"/>
      <c r="AC151" s="95"/>
    </row>
    <row r="152" spans="1:29" s="92" customFormat="1" ht="12" customHeight="1">
      <c r="A152" s="127" t="s">
        <v>386</v>
      </c>
      <c r="B152" s="92">
        <v>106.4</v>
      </c>
      <c r="C152" s="92">
        <v>107.9</v>
      </c>
      <c r="D152" s="92">
        <v>102.5</v>
      </c>
      <c r="E152" s="92">
        <v>100.5</v>
      </c>
      <c r="F152" s="92">
        <v>90.3</v>
      </c>
      <c r="G152" s="92">
        <v>39</v>
      </c>
      <c r="H152" s="92">
        <v>89</v>
      </c>
      <c r="I152" s="92">
        <v>101.2</v>
      </c>
      <c r="J152" s="92">
        <v>100.8</v>
      </c>
      <c r="K152" s="92">
        <v>101.6</v>
      </c>
      <c r="L152" s="92">
        <v>101.8</v>
      </c>
      <c r="M152" s="92">
        <v>95.2</v>
      </c>
      <c r="N152" s="92">
        <v>106.5</v>
      </c>
      <c r="O152" s="92">
        <v>108.2</v>
      </c>
      <c r="P152" s="92">
        <v>99.8</v>
      </c>
      <c r="Q152" s="92">
        <v>106.9</v>
      </c>
      <c r="R152" s="92">
        <v>97.6</v>
      </c>
      <c r="S152" s="92">
        <v>98.8</v>
      </c>
      <c r="T152" s="92">
        <v>97.2</v>
      </c>
      <c r="U152" s="92">
        <v>105.3</v>
      </c>
      <c r="V152" s="92">
        <v>92.1</v>
      </c>
      <c r="W152" s="99"/>
      <c r="X152" s="95"/>
      <c r="AC152" s="95"/>
    </row>
    <row r="153" spans="1:29" s="92" customFormat="1" ht="12" customHeight="1">
      <c r="A153" s="127" t="s">
        <v>387</v>
      </c>
      <c r="B153" s="92">
        <v>106.4</v>
      </c>
      <c r="C153" s="92">
        <v>107.9</v>
      </c>
      <c r="D153" s="92">
        <v>102.5</v>
      </c>
      <c r="E153" s="92">
        <v>100.5</v>
      </c>
      <c r="F153" s="92">
        <v>88.9</v>
      </c>
      <c r="G153" s="92">
        <v>38.3</v>
      </c>
      <c r="H153" s="92">
        <v>89.5</v>
      </c>
      <c r="I153" s="92">
        <v>100.9</v>
      </c>
      <c r="J153" s="92">
        <v>97.8</v>
      </c>
      <c r="K153" s="92">
        <v>101.6</v>
      </c>
      <c r="L153" s="92">
        <v>101.8</v>
      </c>
      <c r="M153" s="92">
        <v>94.9</v>
      </c>
      <c r="N153" s="92">
        <v>106.7</v>
      </c>
      <c r="O153" s="92">
        <v>108.2</v>
      </c>
      <c r="P153" s="92">
        <v>99.8</v>
      </c>
      <c r="Q153" s="92">
        <v>107.6</v>
      </c>
      <c r="R153" s="92">
        <v>97.6</v>
      </c>
      <c r="S153" s="92">
        <v>98.3</v>
      </c>
      <c r="T153" s="92">
        <v>97.2</v>
      </c>
      <c r="U153" s="92">
        <v>105.2</v>
      </c>
      <c r="V153" s="92">
        <v>89.6</v>
      </c>
      <c r="W153" s="99"/>
      <c r="X153" s="95"/>
      <c r="AC153" s="95"/>
    </row>
    <row r="154" spans="1:29" s="92" customFormat="1" ht="12" customHeight="1">
      <c r="A154" s="127" t="s">
        <v>388</v>
      </c>
      <c r="B154" s="92">
        <v>106.4</v>
      </c>
      <c r="C154" s="92">
        <v>107.9</v>
      </c>
      <c r="D154" s="92">
        <v>102.5</v>
      </c>
      <c r="E154" s="92">
        <v>100.5</v>
      </c>
      <c r="F154" s="92">
        <v>88.8</v>
      </c>
      <c r="G154" s="92">
        <v>38</v>
      </c>
      <c r="H154" s="92">
        <v>90.4</v>
      </c>
      <c r="I154" s="92">
        <v>101.1</v>
      </c>
      <c r="J154" s="92">
        <v>97.2</v>
      </c>
      <c r="K154" s="92">
        <v>101.8</v>
      </c>
      <c r="L154" s="92">
        <v>101.8</v>
      </c>
      <c r="M154" s="92">
        <v>96</v>
      </c>
      <c r="N154" s="92">
        <v>106.5</v>
      </c>
      <c r="O154" s="92">
        <v>108.2</v>
      </c>
      <c r="P154" s="92">
        <v>99.9</v>
      </c>
      <c r="Q154" s="92">
        <v>117.3</v>
      </c>
      <c r="R154" s="92">
        <v>97.8</v>
      </c>
      <c r="S154" s="92">
        <v>98.5</v>
      </c>
      <c r="T154" s="92">
        <v>97.4</v>
      </c>
      <c r="U154" s="92">
        <v>105.2</v>
      </c>
      <c r="V154" s="92">
        <v>89.4</v>
      </c>
      <c r="W154" s="99"/>
      <c r="X154" s="95"/>
      <c r="AC154" s="95"/>
    </row>
    <row r="155" spans="1:29" s="92" customFormat="1" ht="12" customHeight="1">
      <c r="A155" s="127" t="s">
        <v>389</v>
      </c>
      <c r="B155" s="92">
        <v>106.4</v>
      </c>
      <c r="C155" s="92">
        <v>107.9</v>
      </c>
      <c r="D155" s="92">
        <v>102.5</v>
      </c>
      <c r="E155" s="92">
        <v>100.5</v>
      </c>
      <c r="F155" s="92">
        <v>88.2</v>
      </c>
      <c r="G155" s="92">
        <v>37.1</v>
      </c>
      <c r="H155" s="92">
        <v>89.8</v>
      </c>
      <c r="I155" s="92">
        <v>100.9</v>
      </c>
      <c r="J155" s="92">
        <v>96.6</v>
      </c>
      <c r="K155" s="92">
        <v>102</v>
      </c>
      <c r="L155" s="92">
        <v>101.8</v>
      </c>
      <c r="M155" s="92">
        <v>96.3</v>
      </c>
      <c r="N155" s="92">
        <v>106.7</v>
      </c>
      <c r="O155" s="92">
        <v>108.2</v>
      </c>
      <c r="P155" s="92">
        <v>99.9</v>
      </c>
      <c r="Q155" s="92">
        <v>127.1</v>
      </c>
      <c r="R155" s="92">
        <v>97.7</v>
      </c>
      <c r="S155" s="92">
        <v>98.6</v>
      </c>
      <c r="T155" s="92">
        <v>97.2</v>
      </c>
      <c r="U155" s="92">
        <v>105.3</v>
      </c>
      <c r="V155" s="92">
        <v>88.7</v>
      </c>
      <c r="W155" s="99"/>
      <c r="X155" s="95"/>
      <c r="AC155" s="95"/>
    </row>
    <row r="156" spans="1:29" s="92" customFormat="1" ht="12" customHeight="1">
      <c r="A156" s="127" t="s">
        <v>390</v>
      </c>
      <c r="B156" s="92">
        <v>106.4</v>
      </c>
      <c r="C156" s="92">
        <v>107.9</v>
      </c>
      <c r="D156" s="92">
        <v>102.5</v>
      </c>
      <c r="E156" s="92">
        <v>100.5</v>
      </c>
      <c r="F156" s="92">
        <v>88.4</v>
      </c>
      <c r="G156" s="92">
        <v>36.6</v>
      </c>
      <c r="H156" s="92">
        <v>89</v>
      </c>
      <c r="I156" s="92">
        <v>101.3</v>
      </c>
      <c r="J156" s="92">
        <v>97.3</v>
      </c>
      <c r="K156" s="92">
        <v>101.4</v>
      </c>
      <c r="L156" s="92">
        <v>101.8</v>
      </c>
      <c r="M156" s="92">
        <v>94.2</v>
      </c>
      <c r="N156" s="92">
        <v>106.5</v>
      </c>
      <c r="O156" s="92">
        <v>108.2</v>
      </c>
      <c r="P156" s="92">
        <v>99.9</v>
      </c>
      <c r="Q156" s="92">
        <v>113.7</v>
      </c>
      <c r="R156" s="92">
        <v>97.6</v>
      </c>
      <c r="S156" s="92">
        <v>98.8</v>
      </c>
      <c r="T156" s="92">
        <v>97.2</v>
      </c>
      <c r="U156" s="92">
        <v>105.3</v>
      </c>
      <c r="V156" s="92">
        <v>89.4</v>
      </c>
      <c r="W156" s="99"/>
      <c r="X156" s="95"/>
      <c r="AC156" s="95"/>
    </row>
    <row r="157" spans="1:29" s="92" customFormat="1" ht="10.5" customHeight="1">
      <c r="A157" s="127"/>
      <c r="W157" s="99"/>
      <c r="X157" s="95"/>
      <c r="AC157" s="95"/>
    </row>
    <row r="158" spans="1:23" s="141" customFormat="1" ht="12" customHeight="1">
      <c r="A158" s="201" t="s">
        <v>443</v>
      </c>
      <c r="B158" s="141">
        <v>106.4</v>
      </c>
      <c r="C158" s="141">
        <v>107.9</v>
      </c>
      <c r="D158" s="141">
        <v>102.5</v>
      </c>
      <c r="E158" s="141">
        <v>100.5</v>
      </c>
      <c r="F158" s="141">
        <v>87.8</v>
      </c>
      <c r="G158" s="141">
        <v>36.2</v>
      </c>
      <c r="H158" s="141">
        <v>90</v>
      </c>
      <c r="I158" s="141">
        <v>101.4</v>
      </c>
      <c r="J158" s="141">
        <v>95.8</v>
      </c>
      <c r="K158" s="141">
        <v>101</v>
      </c>
      <c r="L158" s="141">
        <v>101.8</v>
      </c>
      <c r="M158" s="141">
        <v>93.8</v>
      </c>
      <c r="N158" s="141">
        <v>105</v>
      </c>
      <c r="O158" s="141">
        <v>108.2</v>
      </c>
      <c r="P158" s="141">
        <v>99.9</v>
      </c>
      <c r="Q158" s="141">
        <v>111.4</v>
      </c>
      <c r="R158" s="141">
        <v>97</v>
      </c>
      <c r="S158" s="141">
        <v>98.1</v>
      </c>
      <c r="T158" s="141">
        <v>96.5</v>
      </c>
      <c r="U158" s="141">
        <v>105.6</v>
      </c>
      <c r="V158" s="141">
        <v>88.6</v>
      </c>
      <c r="W158" s="212"/>
    </row>
    <row r="159" spans="1:29" s="115" customFormat="1" ht="12" customHeight="1">
      <c r="A159" s="201" t="s">
        <v>380</v>
      </c>
      <c r="B159" s="115">
        <v>106.4</v>
      </c>
      <c r="C159" s="115">
        <v>107.9</v>
      </c>
      <c r="D159" s="115">
        <v>102.5</v>
      </c>
      <c r="E159" s="115">
        <v>100.5</v>
      </c>
      <c r="F159" s="115">
        <v>88</v>
      </c>
      <c r="G159" s="115">
        <v>35.8</v>
      </c>
      <c r="H159" s="115">
        <v>88.9</v>
      </c>
      <c r="I159" s="115">
        <v>101</v>
      </c>
      <c r="J159" s="115">
        <v>96.9</v>
      </c>
      <c r="K159" s="115">
        <v>101.8</v>
      </c>
      <c r="L159" s="115">
        <v>101.8</v>
      </c>
      <c r="M159" s="115">
        <v>96.5</v>
      </c>
      <c r="N159" s="115">
        <v>105.3</v>
      </c>
      <c r="O159" s="115">
        <v>108.2</v>
      </c>
      <c r="P159" s="115">
        <v>99.9</v>
      </c>
      <c r="Q159" s="115">
        <v>112</v>
      </c>
      <c r="R159" s="115">
        <v>96.8</v>
      </c>
      <c r="S159" s="115">
        <v>98.3</v>
      </c>
      <c r="T159" s="115">
        <v>96.4</v>
      </c>
      <c r="U159" s="115">
        <v>105.6</v>
      </c>
      <c r="V159" s="115">
        <v>88.4</v>
      </c>
      <c r="W159" s="212"/>
      <c r="X159" s="141"/>
      <c r="AC159" s="141"/>
    </row>
    <row r="160" spans="1:29" s="92" customFormat="1" ht="12" customHeight="1">
      <c r="A160" s="203" t="s">
        <v>381</v>
      </c>
      <c r="B160" s="92">
        <v>106.4</v>
      </c>
      <c r="C160" s="92">
        <v>107.9</v>
      </c>
      <c r="D160" s="92">
        <v>102.5</v>
      </c>
      <c r="E160" s="141">
        <v>100.5</v>
      </c>
      <c r="F160" s="92">
        <v>88.4</v>
      </c>
      <c r="G160" s="92">
        <v>35.2</v>
      </c>
      <c r="H160" s="92">
        <v>89.4</v>
      </c>
      <c r="I160" s="92">
        <v>101</v>
      </c>
      <c r="J160" s="92">
        <v>97.7</v>
      </c>
      <c r="K160" s="92">
        <v>102</v>
      </c>
      <c r="L160" s="141">
        <v>101.8</v>
      </c>
      <c r="M160" s="92">
        <v>97.4</v>
      </c>
      <c r="N160" s="92">
        <v>105.3</v>
      </c>
      <c r="O160" s="92">
        <v>108.2</v>
      </c>
      <c r="P160" s="92">
        <v>99.9</v>
      </c>
      <c r="Q160" s="92">
        <v>111.9</v>
      </c>
      <c r="R160" s="92">
        <v>97.2</v>
      </c>
      <c r="S160" s="92">
        <v>98.7</v>
      </c>
      <c r="T160" s="92">
        <v>96.8</v>
      </c>
      <c r="U160" s="92">
        <v>105.6</v>
      </c>
      <c r="V160" s="92">
        <v>89.6</v>
      </c>
      <c r="W160" s="99"/>
      <c r="X160" s="95"/>
      <c r="AC160" s="95"/>
    </row>
    <row r="161" spans="1:29" s="92" customFormat="1" ht="12" customHeight="1">
      <c r="A161" s="127" t="s">
        <v>382</v>
      </c>
      <c r="B161" s="92">
        <v>108.1</v>
      </c>
      <c r="C161" s="92">
        <v>109.3</v>
      </c>
      <c r="D161" s="92">
        <v>102.4</v>
      </c>
      <c r="E161" s="115">
        <v>103.4</v>
      </c>
      <c r="F161" s="92">
        <v>88.5</v>
      </c>
      <c r="G161" s="92">
        <v>34.9</v>
      </c>
      <c r="H161" s="92">
        <v>89.8</v>
      </c>
      <c r="I161" s="92">
        <v>101</v>
      </c>
      <c r="J161" s="92">
        <v>97.8</v>
      </c>
      <c r="K161" s="92">
        <v>101</v>
      </c>
      <c r="L161" s="115">
        <v>101.8</v>
      </c>
      <c r="M161" s="92">
        <v>95.6</v>
      </c>
      <c r="N161" s="92">
        <v>104.9</v>
      </c>
      <c r="O161" s="92">
        <v>108.2</v>
      </c>
      <c r="P161" s="92">
        <v>97.2</v>
      </c>
      <c r="Q161" s="92">
        <v>103.9</v>
      </c>
      <c r="R161" s="92">
        <v>97.3</v>
      </c>
      <c r="S161" s="92">
        <v>98.5</v>
      </c>
      <c r="T161" s="92">
        <v>96.9</v>
      </c>
      <c r="U161" s="92">
        <v>107</v>
      </c>
      <c r="V161" s="92">
        <v>88.9</v>
      </c>
      <c r="W161" s="99"/>
      <c r="X161" s="95"/>
      <c r="AC161" s="95"/>
    </row>
    <row r="162" spans="1:29" s="92" customFormat="1" ht="12" customHeight="1">
      <c r="A162" s="127" t="s">
        <v>383</v>
      </c>
      <c r="B162" s="92">
        <v>108.5</v>
      </c>
      <c r="C162" s="92">
        <v>109.8</v>
      </c>
      <c r="D162" s="92">
        <v>102.4</v>
      </c>
      <c r="E162" s="141">
        <v>103.4</v>
      </c>
      <c r="F162" s="92">
        <v>89.1</v>
      </c>
      <c r="G162" s="92">
        <v>34.4</v>
      </c>
      <c r="H162" s="92">
        <v>90.7</v>
      </c>
      <c r="I162" s="92">
        <v>101.2</v>
      </c>
      <c r="J162" s="92">
        <v>98.7</v>
      </c>
      <c r="K162" s="92">
        <v>100.6</v>
      </c>
      <c r="L162" s="141">
        <v>101.8</v>
      </c>
      <c r="M162" s="92">
        <v>94.3</v>
      </c>
      <c r="N162" s="92">
        <v>104.6</v>
      </c>
      <c r="O162" s="92">
        <v>108.2</v>
      </c>
      <c r="P162" s="92">
        <v>97.2</v>
      </c>
      <c r="Q162" s="92">
        <v>103.1</v>
      </c>
      <c r="R162" s="92">
        <v>97.6</v>
      </c>
      <c r="S162" s="92">
        <v>98.8</v>
      </c>
      <c r="T162" s="92">
        <v>97.2</v>
      </c>
      <c r="U162" s="92">
        <v>107.4</v>
      </c>
      <c r="V162" s="92">
        <v>89.6</v>
      </c>
      <c r="W162" s="99"/>
      <c r="X162" s="95"/>
      <c r="AC162" s="95"/>
    </row>
    <row r="163" spans="1:29" s="92" customFormat="1" ht="12" customHeight="1">
      <c r="A163" s="127" t="s">
        <v>384</v>
      </c>
      <c r="B163" s="92">
        <v>108.5</v>
      </c>
      <c r="C163" s="92">
        <v>109.8</v>
      </c>
      <c r="D163" s="92">
        <v>102.4</v>
      </c>
      <c r="E163" s="115">
        <v>103.4</v>
      </c>
      <c r="F163" s="92">
        <v>88.9</v>
      </c>
      <c r="G163" s="92">
        <v>33.9</v>
      </c>
      <c r="H163" s="92">
        <v>89.8</v>
      </c>
      <c r="I163" s="92">
        <v>101.3</v>
      </c>
      <c r="J163" s="92">
        <v>98.7</v>
      </c>
      <c r="K163" s="92">
        <v>100.4</v>
      </c>
      <c r="L163" s="115">
        <v>101.8</v>
      </c>
      <c r="M163" s="92">
        <v>94.3</v>
      </c>
      <c r="N163" s="92">
        <v>103.1</v>
      </c>
      <c r="O163" s="92">
        <v>108.2</v>
      </c>
      <c r="P163" s="92">
        <v>97.2</v>
      </c>
      <c r="Q163" s="92">
        <v>102.3</v>
      </c>
      <c r="R163" s="92">
        <v>97.2</v>
      </c>
      <c r="S163" s="92">
        <v>98</v>
      </c>
      <c r="T163" s="92">
        <v>96.8</v>
      </c>
      <c r="U163" s="92">
        <v>107.4</v>
      </c>
      <c r="V163" s="92">
        <v>89.2</v>
      </c>
      <c r="W163" s="99"/>
      <c r="X163" s="95"/>
      <c r="AC163" s="95"/>
    </row>
    <row r="164" spans="1:29" s="92" customFormat="1" ht="12" customHeight="1">
      <c r="A164" s="127" t="s">
        <v>385</v>
      </c>
      <c r="B164" s="92">
        <v>108.5</v>
      </c>
      <c r="C164" s="92">
        <v>109.8</v>
      </c>
      <c r="D164" s="92">
        <v>102.4</v>
      </c>
      <c r="E164" s="141">
        <v>103.4</v>
      </c>
      <c r="F164" s="92">
        <v>88.7</v>
      </c>
      <c r="G164" s="92">
        <v>34.1</v>
      </c>
      <c r="H164" s="92">
        <v>87.8</v>
      </c>
      <c r="I164" s="92">
        <v>101.2</v>
      </c>
      <c r="J164" s="92">
        <v>99.2</v>
      </c>
      <c r="K164" s="92">
        <v>100.5</v>
      </c>
      <c r="L164" s="141">
        <v>101.8</v>
      </c>
      <c r="M164" s="92">
        <v>93.5</v>
      </c>
      <c r="N164" s="92">
        <v>105</v>
      </c>
      <c r="O164" s="92">
        <v>108.2</v>
      </c>
      <c r="P164" s="92">
        <v>97.2</v>
      </c>
      <c r="Q164" s="92">
        <v>98.3</v>
      </c>
      <c r="R164" s="92">
        <v>96.9</v>
      </c>
      <c r="S164" s="92">
        <v>98.2</v>
      </c>
      <c r="T164" s="92">
        <v>96.5</v>
      </c>
      <c r="U164" s="92">
        <v>107.1</v>
      </c>
      <c r="V164" s="92">
        <v>89.5</v>
      </c>
      <c r="W164" s="99"/>
      <c r="X164" s="95"/>
      <c r="AC164" s="95"/>
    </row>
    <row r="165" spans="1:29" s="92" customFormat="1" ht="12" customHeight="1">
      <c r="A165" s="127" t="s">
        <v>386</v>
      </c>
      <c r="B165" s="92">
        <v>108.5</v>
      </c>
      <c r="C165" s="92">
        <v>109.8</v>
      </c>
      <c r="D165" s="92">
        <v>102.4</v>
      </c>
      <c r="E165" s="115">
        <v>103.4</v>
      </c>
      <c r="F165" s="92">
        <v>89.9</v>
      </c>
      <c r="G165" s="92">
        <v>33.6</v>
      </c>
      <c r="H165" s="92">
        <v>87.3</v>
      </c>
      <c r="I165" s="92">
        <v>101.9</v>
      </c>
      <c r="J165" s="92">
        <v>101.9</v>
      </c>
      <c r="K165" s="92">
        <v>100.3</v>
      </c>
      <c r="L165" s="115">
        <v>101.8</v>
      </c>
      <c r="M165" s="92">
        <v>92.6</v>
      </c>
      <c r="N165" s="92">
        <v>105.1</v>
      </c>
      <c r="O165" s="92">
        <v>108.2</v>
      </c>
      <c r="P165" s="92">
        <v>97.2</v>
      </c>
      <c r="Q165" s="92">
        <v>99.1</v>
      </c>
      <c r="R165" s="92">
        <v>97.3</v>
      </c>
      <c r="S165" s="92">
        <v>98.3</v>
      </c>
      <c r="T165" s="92">
        <v>96.9</v>
      </c>
      <c r="U165" s="92">
        <v>106.6</v>
      </c>
      <c r="V165" s="92">
        <v>91.4</v>
      </c>
      <c r="W165" s="99"/>
      <c r="X165" s="95"/>
      <c r="AC165" s="95"/>
    </row>
    <row r="166" spans="1:29" s="92" customFormat="1" ht="12" customHeight="1">
      <c r="A166" s="127" t="s">
        <v>387</v>
      </c>
      <c r="B166" s="92">
        <v>108.5</v>
      </c>
      <c r="C166" s="92">
        <v>109.8</v>
      </c>
      <c r="D166" s="92">
        <v>102.4</v>
      </c>
      <c r="E166" s="141">
        <v>103.4</v>
      </c>
      <c r="F166" s="92">
        <v>88.9</v>
      </c>
      <c r="G166" s="92">
        <v>33.4</v>
      </c>
      <c r="H166" s="92">
        <v>89.8</v>
      </c>
      <c r="I166" s="92">
        <v>101.6</v>
      </c>
      <c r="J166" s="92">
        <v>98.8</v>
      </c>
      <c r="K166" s="92">
        <v>100.4</v>
      </c>
      <c r="L166" s="141">
        <v>101.8</v>
      </c>
      <c r="M166" s="92">
        <v>93.2</v>
      </c>
      <c r="N166" s="92">
        <v>104.9</v>
      </c>
      <c r="O166" s="92">
        <v>108.2</v>
      </c>
      <c r="P166" s="92">
        <v>97.2</v>
      </c>
      <c r="Q166" s="92">
        <v>97.9</v>
      </c>
      <c r="R166" s="92">
        <v>97.4</v>
      </c>
      <c r="S166" s="92">
        <v>98.4</v>
      </c>
      <c r="T166" s="92">
        <v>97</v>
      </c>
      <c r="U166" s="92">
        <v>107.4</v>
      </c>
      <c r="V166" s="92">
        <v>89.6</v>
      </c>
      <c r="W166" s="99"/>
      <c r="X166" s="95"/>
      <c r="AC166" s="95"/>
    </row>
    <row r="167" spans="1:29" s="92" customFormat="1" ht="12" customHeight="1">
      <c r="A167" s="127" t="s">
        <v>388</v>
      </c>
      <c r="B167" s="92">
        <v>108.5</v>
      </c>
      <c r="C167" s="92">
        <v>109.8</v>
      </c>
      <c r="D167" s="92">
        <v>102.4</v>
      </c>
      <c r="E167" s="115">
        <v>103.4</v>
      </c>
      <c r="F167" s="92">
        <v>88.6</v>
      </c>
      <c r="G167" s="92">
        <v>32.3</v>
      </c>
      <c r="H167" s="92">
        <v>88.6</v>
      </c>
      <c r="I167" s="92">
        <v>101.8</v>
      </c>
      <c r="J167" s="92">
        <v>98.9</v>
      </c>
      <c r="K167" s="92">
        <v>100.8</v>
      </c>
      <c r="L167" s="115">
        <v>101.8</v>
      </c>
      <c r="M167" s="92">
        <v>93.3</v>
      </c>
      <c r="N167" s="92">
        <v>104</v>
      </c>
      <c r="O167" s="92">
        <v>108.2</v>
      </c>
      <c r="P167" s="92">
        <v>100.4</v>
      </c>
      <c r="Q167" s="92">
        <v>102.7</v>
      </c>
      <c r="R167" s="92">
        <v>97.5</v>
      </c>
      <c r="S167" s="92">
        <v>98.4</v>
      </c>
      <c r="T167" s="92">
        <v>97.1</v>
      </c>
      <c r="U167" s="92">
        <v>107.4</v>
      </c>
      <c r="V167" s="92">
        <v>89.1</v>
      </c>
      <c r="W167" s="99"/>
      <c r="X167" s="95"/>
      <c r="AC167" s="95"/>
    </row>
    <row r="168" spans="1:29" s="92" customFormat="1" ht="12" customHeight="1">
      <c r="A168" s="127" t="s">
        <v>389</v>
      </c>
      <c r="B168" s="92">
        <v>108.5</v>
      </c>
      <c r="C168" s="92">
        <v>109.8</v>
      </c>
      <c r="D168" s="92">
        <v>102.4</v>
      </c>
      <c r="E168" s="141">
        <v>103.4</v>
      </c>
      <c r="F168" s="92">
        <v>87.9</v>
      </c>
      <c r="G168" s="92">
        <v>31.9</v>
      </c>
      <c r="H168" s="92">
        <v>88.7</v>
      </c>
      <c r="I168" s="92">
        <v>101.6</v>
      </c>
      <c r="J168" s="92">
        <v>97.7</v>
      </c>
      <c r="K168" s="92">
        <v>100.8</v>
      </c>
      <c r="L168" s="141">
        <v>101.8</v>
      </c>
      <c r="M168" s="92">
        <v>93.2</v>
      </c>
      <c r="N168" s="92">
        <v>104.1</v>
      </c>
      <c r="O168" s="92">
        <v>108.2</v>
      </c>
      <c r="P168" s="92">
        <v>100.4</v>
      </c>
      <c r="Q168" s="92">
        <v>103</v>
      </c>
      <c r="R168" s="92">
        <v>97.3</v>
      </c>
      <c r="S168" s="92">
        <v>98.3</v>
      </c>
      <c r="T168" s="92">
        <v>96.9</v>
      </c>
      <c r="U168" s="92">
        <v>107.4</v>
      </c>
      <c r="V168" s="92">
        <v>88.4</v>
      </c>
      <c r="W168" s="99"/>
      <c r="X168" s="95"/>
      <c r="AC168" s="95"/>
    </row>
    <row r="169" spans="1:29" s="92" customFormat="1" ht="12" customHeight="1">
      <c r="A169" s="127" t="s">
        <v>390</v>
      </c>
      <c r="B169" s="92">
        <v>108.5</v>
      </c>
      <c r="C169" s="92">
        <v>109.8</v>
      </c>
      <c r="D169" s="92">
        <v>102.4</v>
      </c>
      <c r="E169" s="92">
        <v>103.4</v>
      </c>
      <c r="F169" s="92">
        <v>88.7</v>
      </c>
      <c r="G169" s="92">
        <v>31.9</v>
      </c>
      <c r="H169" s="92">
        <v>90.5</v>
      </c>
      <c r="I169" s="92">
        <v>101.8</v>
      </c>
      <c r="J169" s="92">
        <v>98.4</v>
      </c>
      <c r="K169" s="92">
        <v>100.6</v>
      </c>
      <c r="L169" s="92">
        <v>101.8</v>
      </c>
      <c r="M169" s="92">
        <v>93.1</v>
      </c>
      <c r="N169" s="92">
        <v>103.4</v>
      </c>
      <c r="O169" s="92">
        <v>108.2</v>
      </c>
      <c r="P169" s="92">
        <v>100.4</v>
      </c>
      <c r="Q169" s="92">
        <v>96.2</v>
      </c>
      <c r="R169" s="92">
        <v>97.3</v>
      </c>
      <c r="S169" s="92">
        <v>98.2</v>
      </c>
      <c r="T169" s="92">
        <v>97</v>
      </c>
      <c r="U169" s="92">
        <v>107.4</v>
      </c>
      <c r="V169" s="92">
        <v>89.7</v>
      </c>
      <c r="W169" s="99"/>
      <c r="X169" s="95"/>
      <c r="AC169" s="95"/>
    </row>
    <row r="170" spans="1:29" s="92" customFormat="1" ht="10.5" customHeight="1">
      <c r="A170" s="174"/>
      <c r="B170" s="130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213"/>
      <c r="X170" s="187"/>
      <c r="Y170" s="187"/>
      <c r="Z170" s="187"/>
      <c r="AA170" s="187"/>
      <c r="AB170" s="187"/>
      <c r="AC170" s="187"/>
    </row>
    <row r="171" ht="9" customHeight="1">
      <c r="AC171" s="205"/>
    </row>
  </sheetData>
  <printOptions/>
  <pageMargins left="0.5118110236220472" right="0.5118110236220472" top="0.7874015748031497" bottom="0.5118110236220472" header="0.5118110236220472" footer="0.31496062992125984"/>
  <pageSetup firstPageNumber="18" useFirstPageNumber="1" horizontalDpi="600" verticalDpi="600" orientation="portrait" pageOrder="overThenDown" paperSize="9" r:id="rId2"/>
  <headerFooter alignWithMargins="0">
    <oddFooter>&amp;C&amp;10- &amp;P -</oddFooter>
  </headerFooter>
  <rowBreaks count="2" manualBreakCount="2">
    <brk id="57" max="255" man="1"/>
    <brk id="114" max="255" man="1"/>
  </rowBreaks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D159"/>
  <sheetViews>
    <sheetView showOutlineSymbols="0" zoomScale="120" zoomScaleNormal="120" zoomScaleSheetLayoutView="75" workbookViewId="0" topLeftCell="A1">
      <selection activeCell="A1" sqref="A1"/>
    </sheetView>
  </sheetViews>
  <sheetFormatPr defaultColWidth="9.00390625" defaultRowHeight="13.5"/>
  <cols>
    <col min="1" max="1" width="10.875" style="83" customWidth="1"/>
    <col min="2" max="29" width="6.125" style="83" customWidth="1"/>
    <col min="30" max="16384" width="10.875" style="83" customWidth="1"/>
  </cols>
  <sheetData>
    <row r="1" spans="1:29" ht="18">
      <c r="A1" s="214" t="s">
        <v>446</v>
      </c>
      <c r="B1" s="188"/>
      <c r="C1" s="188"/>
      <c r="D1" s="188"/>
      <c r="E1" s="188"/>
      <c r="F1" s="188"/>
      <c r="H1" s="80"/>
      <c r="I1" s="80"/>
      <c r="J1" s="80"/>
      <c r="K1" s="80"/>
      <c r="L1" s="80"/>
      <c r="M1" s="81"/>
      <c r="N1" s="80"/>
      <c r="O1" s="80"/>
      <c r="P1" s="80"/>
      <c r="Q1" s="80"/>
      <c r="R1" s="80"/>
      <c r="S1" s="80"/>
      <c r="T1" s="80"/>
      <c r="U1" s="80"/>
      <c r="V1" s="80"/>
      <c r="W1" s="80"/>
      <c r="X1" s="81"/>
      <c r="Y1" s="80"/>
      <c r="Z1" s="80"/>
      <c r="AA1" s="81"/>
      <c r="AB1" s="80"/>
      <c r="AC1" s="82" t="s">
        <v>431</v>
      </c>
    </row>
    <row r="2" spans="1:29" s="86" customFormat="1" ht="12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2" t="s">
        <v>432</v>
      </c>
    </row>
    <row r="3" spans="1:29" s="92" customFormat="1" ht="12" customHeight="1">
      <c r="A3" s="87"/>
      <c r="B3" s="88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89"/>
      <c r="V3" s="89"/>
      <c r="W3" s="89"/>
      <c r="X3" s="89"/>
      <c r="Y3" s="90"/>
      <c r="Z3" s="89"/>
      <c r="AA3" s="89"/>
      <c r="AB3" s="89"/>
      <c r="AC3" s="91"/>
    </row>
    <row r="4" spans="1:29" s="92" customFormat="1" ht="12" customHeight="1">
      <c r="A4" s="93" t="s">
        <v>137</v>
      </c>
      <c r="B4" s="94" t="s">
        <v>138</v>
      </c>
      <c r="C4" s="95"/>
      <c r="D4" s="96" t="s">
        <v>139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 t="s">
        <v>140</v>
      </c>
      <c r="U4" s="95"/>
      <c r="V4" s="95"/>
      <c r="W4" s="95"/>
      <c r="X4" s="95"/>
      <c r="Y4" s="96" t="s">
        <v>141</v>
      </c>
      <c r="Z4" s="95"/>
      <c r="AA4" s="95"/>
      <c r="AB4" s="95"/>
      <c r="AC4" s="97"/>
    </row>
    <row r="5" spans="1:29" s="92" customFormat="1" ht="12" customHeight="1">
      <c r="A5" s="98"/>
      <c r="B5" s="99"/>
      <c r="C5" s="95"/>
      <c r="D5" s="100"/>
      <c r="E5" s="101"/>
      <c r="F5" s="101"/>
      <c r="G5" s="102"/>
      <c r="H5" s="101"/>
      <c r="I5" s="101"/>
      <c r="J5" s="101"/>
      <c r="K5" s="102"/>
      <c r="L5" s="101"/>
      <c r="M5" s="102"/>
      <c r="N5" s="101"/>
      <c r="O5" s="101"/>
      <c r="P5" s="101"/>
      <c r="Q5" s="101"/>
      <c r="R5" s="101"/>
      <c r="S5" s="101"/>
      <c r="T5" s="100"/>
      <c r="U5" s="95"/>
      <c r="V5" s="101"/>
      <c r="W5" s="102"/>
      <c r="X5" s="101"/>
      <c r="Y5" s="100"/>
      <c r="Z5" s="101"/>
      <c r="AA5" s="102"/>
      <c r="AB5" s="102"/>
      <c r="AC5" s="103"/>
    </row>
    <row r="6" spans="1:29" s="92" customFormat="1" ht="12" customHeight="1">
      <c r="A6" s="98"/>
      <c r="B6" s="99"/>
      <c r="C6" s="95"/>
      <c r="D6" s="100"/>
      <c r="E6" s="96" t="s">
        <v>142</v>
      </c>
      <c r="F6" s="96" t="s">
        <v>143</v>
      </c>
      <c r="G6" s="95"/>
      <c r="H6" s="96" t="s">
        <v>144</v>
      </c>
      <c r="I6" s="96" t="s">
        <v>145</v>
      </c>
      <c r="J6" s="96" t="s">
        <v>146</v>
      </c>
      <c r="K6" s="95"/>
      <c r="L6" s="96" t="s">
        <v>147</v>
      </c>
      <c r="M6" s="95"/>
      <c r="N6" s="96" t="s">
        <v>148</v>
      </c>
      <c r="O6" s="96" t="s">
        <v>149</v>
      </c>
      <c r="P6" s="96" t="s">
        <v>150</v>
      </c>
      <c r="Q6" s="96" t="s">
        <v>151</v>
      </c>
      <c r="R6" s="96" t="s">
        <v>152</v>
      </c>
      <c r="S6" s="96" t="s">
        <v>153</v>
      </c>
      <c r="T6" s="100"/>
      <c r="U6" s="95"/>
      <c r="V6" s="96" t="s">
        <v>154</v>
      </c>
      <c r="W6" s="95"/>
      <c r="X6" s="96" t="s">
        <v>155</v>
      </c>
      <c r="Y6" s="100"/>
      <c r="Z6" s="96" t="s">
        <v>156</v>
      </c>
      <c r="AA6" s="95"/>
      <c r="AB6" s="95"/>
      <c r="AC6" s="104" t="s">
        <v>157</v>
      </c>
    </row>
    <row r="7" spans="1:29" s="92" customFormat="1" ht="12" customHeight="1">
      <c r="A7" s="98"/>
      <c r="B7" s="99"/>
      <c r="C7" s="95"/>
      <c r="D7" s="100"/>
      <c r="E7" s="100"/>
      <c r="F7" s="100"/>
      <c r="G7" s="101"/>
      <c r="H7" s="100"/>
      <c r="I7" s="100"/>
      <c r="J7" s="100"/>
      <c r="K7" s="101"/>
      <c r="L7" s="100"/>
      <c r="M7" s="101"/>
      <c r="N7" s="100"/>
      <c r="O7" s="100"/>
      <c r="P7" s="100"/>
      <c r="Q7" s="100"/>
      <c r="R7" s="100"/>
      <c r="S7" s="100"/>
      <c r="T7" s="100"/>
      <c r="U7" s="95"/>
      <c r="V7" s="100"/>
      <c r="W7" s="95"/>
      <c r="X7" s="100"/>
      <c r="Y7" s="96" t="s">
        <v>158</v>
      </c>
      <c r="Z7" s="100"/>
      <c r="AA7" s="101"/>
      <c r="AB7" s="101"/>
      <c r="AC7" s="105"/>
    </row>
    <row r="8" spans="1:29" s="92" customFormat="1" ht="12" customHeight="1">
      <c r="A8" s="98"/>
      <c r="B8" s="99"/>
      <c r="C8" s="101"/>
      <c r="D8" s="100"/>
      <c r="E8" s="100"/>
      <c r="F8" s="100"/>
      <c r="G8" s="96" t="s">
        <v>159</v>
      </c>
      <c r="H8" s="100"/>
      <c r="I8" s="100"/>
      <c r="J8" s="96" t="s">
        <v>160</v>
      </c>
      <c r="K8" s="96" t="s">
        <v>159</v>
      </c>
      <c r="L8" s="100"/>
      <c r="M8" s="96" t="s">
        <v>159</v>
      </c>
      <c r="N8" s="100"/>
      <c r="O8" s="100"/>
      <c r="P8" s="100"/>
      <c r="Q8" s="100"/>
      <c r="R8" s="100"/>
      <c r="S8" s="100"/>
      <c r="T8" s="100"/>
      <c r="U8" s="101"/>
      <c r="V8" s="100"/>
      <c r="W8" s="101"/>
      <c r="X8" s="100"/>
      <c r="Y8" s="100"/>
      <c r="Z8" s="100"/>
      <c r="AA8" s="96" t="s">
        <v>161</v>
      </c>
      <c r="AB8" s="96" t="s">
        <v>162</v>
      </c>
      <c r="AC8" s="105"/>
    </row>
    <row r="9" spans="1:29" s="92" customFormat="1" ht="12" customHeight="1">
      <c r="A9" s="98"/>
      <c r="B9" s="99"/>
      <c r="C9" s="96" t="s">
        <v>163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96" t="s">
        <v>164</v>
      </c>
      <c r="Q9" s="100"/>
      <c r="R9" s="100"/>
      <c r="S9" s="100"/>
      <c r="T9" s="100"/>
      <c r="U9" s="96" t="s">
        <v>163</v>
      </c>
      <c r="V9" s="100"/>
      <c r="W9" s="96" t="s">
        <v>163</v>
      </c>
      <c r="X9" s="96" t="s">
        <v>165</v>
      </c>
      <c r="Y9" s="96" t="s">
        <v>9</v>
      </c>
      <c r="Z9" s="100"/>
      <c r="AA9" s="100"/>
      <c r="AB9" s="100"/>
      <c r="AC9" s="104" t="s">
        <v>166</v>
      </c>
    </row>
    <row r="10" spans="1:29" s="92" customFormat="1" ht="12" customHeight="1">
      <c r="A10" s="98"/>
      <c r="B10" s="99"/>
      <c r="C10" s="96" t="s">
        <v>167</v>
      </c>
      <c r="D10" s="100"/>
      <c r="E10" s="100"/>
      <c r="F10" s="96" t="s">
        <v>168</v>
      </c>
      <c r="G10" s="96" t="s">
        <v>169</v>
      </c>
      <c r="H10" s="100"/>
      <c r="I10" s="96" t="s">
        <v>170</v>
      </c>
      <c r="J10" s="96" t="s">
        <v>9</v>
      </c>
      <c r="K10" s="96" t="s">
        <v>169</v>
      </c>
      <c r="L10" s="100"/>
      <c r="M10" s="96" t="s">
        <v>169</v>
      </c>
      <c r="N10" s="96" t="s">
        <v>171</v>
      </c>
      <c r="O10" s="96" t="s">
        <v>172</v>
      </c>
      <c r="P10" s="100"/>
      <c r="Q10" s="100"/>
      <c r="R10" s="100"/>
      <c r="S10" s="100"/>
      <c r="T10" s="100"/>
      <c r="U10" s="96" t="s">
        <v>167</v>
      </c>
      <c r="V10" s="100"/>
      <c r="W10" s="96" t="s">
        <v>167</v>
      </c>
      <c r="X10" s="100"/>
      <c r="Y10" s="100"/>
      <c r="Z10" s="96" t="s">
        <v>173</v>
      </c>
      <c r="AA10" s="100"/>
      <c r="AB10" s="100"/>
      <c r="AC10" s="105"/>
    </row>
    <row r="11" spans="1:29" s="92" customFormat="1" ht="12" customHeight="1">
      <c r="A11" s="98"/>
      <c r="B11" s="99"/>
      <c r="C11" s="96" t="s">
        <v>174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96" t="s">
        <v>139</v>
      </c>
      <c r="Q11" s="100"/>
      <c r="R11" s="100"/>
      <c r="S11" s="100"/>
      <c r="T11" s="100"/>
      <c r="U11" s="96" t="s">
        <v>174</v>
      </c>
      <c r="V11" s="100"/>
      <c r="W11" s="96" t="s">
        <v>174</v>
      </c>
      <c r="X11" s="96" t="s">
        <v>175</v>
      </c>
      <c r="Y11" s="96" t="s">
        <v>176</v>
      </c>
      <c r="Z11" s="100"/>
      <c r="AA11" s="96" t="s">
        <v>177</v>
      </c>
      <c r="AB11" s="96" t="s">
        <v>178</v>
      </c>
      <c r="AC11" s="104" t="s">
        <v>141</v>
      </c>
    </row>
    <row r="12" spans="1:29" s="92" customFormat="1" ht="12" customHeight="1">
      <c r="A12" s="98"/>
      <c r="B12" s="99"/>
      <c r="C12" s="96" t="s">
        <v>179</v>
      </c>
      <c r="D12" s="100"/>
      <c r="E12" s="100"/>
      <c r="F12" s="100"/>
      <c r="G12" s="96" t="s">
        <v>180</v>
      </c>
      <c r="H12" s="100"/>
      <c r="I12" s="100"/>
      <c r="J12" s="96" t="s">
        <v>181</v>
      </c>
      <c r="K12" s="96" t="s">
        <v>182</v>
      </c>
      <c r="L12" s="100"/>
      <c r="M12" s="96" t="s">
        <v>183</v>
      </c>
      <c r="N12" s="100"/>
      <c r="O12" s="100"/>
      <c r="P12" s="100"/>
      <c r="Q12" s="100"/>
      <c r="R12" s="100"/>
      <c r="S12" s="100"/>
      <c r="T12" s="100"/>
      <c r="U12" s="96" t="s">
        <v>179</v>
      </c>
      <c r="V12" s="100"/>
      <c r="W12" s="96" t="s">
        <v>179</v>
      </c>
      <c r="X12" s="100"/>
      <c r="Y12" s="100"/>
      <c r="Z12" s="100"/>
      <c r="AA12" s="100"/>
      <c r="AB12" s="100"/>
      <c r="AC12" s="105"/>
    </row>
    <row r="13" spans="1:29" s="92" customFormat="1" ht="12" customHeight="1">
      <c r="A13" s="98"/>
      <c r="B13" s="99"/>
      <c r="C13" s="96" t="s">
        <v>184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96" t="s">
        <v>185</v>
      </c>
      <c r="V13" s="100"/>
      <c r="W13" s="96" t="s">
        <v>186</v>
      </c>
      <c r="X13" s="100"/>
      <c r="Y13" s="100"/>
      <c r="Z13" s="100"/>
      <c r="AA13" s="100"/>
      <c r="AB13" s="100"/>
      <c r="AC13" s="105"/>
    </row>
    <row r="14" spans="1:29" s="92" customFormat="1" ht="12" customHeight="1">
      <c r="A14" s="98" t="s">
        <v>187</v>
      </c>
      <c r="B14" s="94" t="s">
        <v>188</v>
      </c>
      <c r="C14" s="96" t="s">
        <v>189</v>
      </c>
      <c r="D14" s="96" t="s">
        <v>190</v>
      </c>
      <c r="E14" s="96" t="s">
        <v>191</v>
      </c>
      <c r="F14" s="96" t="s">
        <v>191</v>
      </c>
      <c r="G14" s="96" t="s">
        <v>192</v>
      </c>
      <c r="H14" s="96" t="s">
        <v>191</v>
      </c>
      <c r="I14" s="96" t="s">
        <v>191</v>
      </c>
      <c r="J14" s="96" t="s">
        <v>400</v>
      </c>
      <c r="K14" s="96" t="s">
        <v>193</v>
      </c>
      <c r="L14" s="96" t="s">
        <v>194</v>
      </c>
      <c r="M14" s="96" t="s">
        <v>195</v>
      </c>
      <c r="N14" s="96" t="s">
        <v>196</v>
      </c>
      <c r="O14" s="96" t="s">
        <v>191</v>
      </c>
      <c r="P14" s="96" t="s">
        <v>197</v>
      </c>
      <c r="Q14" s="96" t="s">
        <v>190</v>
      </c>
      <c r="R14" s="96" t="s">
        <v>191</v>
      </c>
      <c r="S14" s="96" t="s">
        <v>139</v>
      </c>
      <c r="T14" s="96" t="s">
        <v>198</v>
      </c>
      <c r="U14" s="96" t="s">
        <v>199</v>
      </c>
      <c r="V14" s="96" t="s">
        <v>200</v>
      </c>
      <c r="W14" s="96" t="s">
        <v>89</v>
      </c>
      <c r="X14" s="96" t="s">
        <v>201</v>
      </c>
      <c r="Y14" s="96" t="s">
        <v>202</v>
      </c>
      <c r="Z14" s="96" t="s">
        <v>203</v>
      </c>
      <c r="AA14" s="96" t="s">
        <v>204</v>
      </c>
      <c r="AB14" s="96" t="s">
        <v>204</v>
      </c>
      <c r="AC14" s="104" t="s">
        <v>158</v>
      </c>
    </row>
    <row r="15" spans="1:29" s="92" customFormat="1" ht="12" customHeight="1">
      <c r="A15" s="129"/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1"/>
    </row>
    <row r="16" spans="1:29" s="92" customFormat="1" ht="12" customHeight="1">
      <c r="A16" s="215"/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8"/>
      <c r="Y16" s="217"/>
      <c r="Z16" s="217"/>
      <c r="AA16" s="217"/>
      <c r="AB16" s="217"/>
      <c r="AC16" s="219"/>
    </row>
    <row r="17" spans="1:29" s="92" customFormat="1" ht="12" customHeight="1">
      <c r="A17" s="220"/>
      <c r="B17" s="221"/>
      <c r="C17" s="218"/>
      <c r="F17" s="218" t="s">
        <v>447</v>
      </c>
      <c r="G17" s="222"/>
      <c r="H17" s="222"/>
      <c r="I17" s="222"/>
      <c r="J17" s="218"/>
      <c r="K17" s="218"/>
      <c r="L17" s="218"/>
      <c r="M17" s="218"/>
      <c r="N17" s="218"/>
      <c r="O17" s="222"/>
      <c r="P17" s="222"/>
      <c r="Q17" s="222"/>
      <c r="R17" s="222"/>
      <c r="S17" s="222"/>
      <c r="T17" s="218" t="s">
        <v>447</v>
      </c>
      <c r="U17" s="218"/>
      <c r="V17" s="218"/>
      <c r="W17" s="218"/>
      <c r="X17" s="218"/>
      <c r="Y17" s="218"/>
      <c r="Z17" s="222"/>
      <c r="AA17" s="222"/>
      <c r="AB17" s="222"/>
      <c r="AC17" s="223"/>
    </row>
    <row r="18" spans="1:29" s="92" customFormat="1" ht="12" customHeight="1">
      <c r="A18" s="224"/>
      <c r="B18" s="225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</row>
    <row r="19" spans="1:29" s="92" customFormat="1" ht="12" customHeight="1">
      <c r="A19" s="220"/>
      <c r="B19" s="221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28"/>
    </row>
    <row r="20" spans="1:29" s="92" customFormat="1" ht="9.75">
      <c r="A20" s="229" t="s">
        <v>448</v>
      </c>
      <c r="B20" s="230">
        <f>('第１表－２'!B44-'第１表－２'!B42)/'第１表－２'!B42*100</f>
        <v>-0.7121057985757913</v>
      </c>
      <c r="C20" s="231">
        <f>('第１表－２'!C44-'第１表－２'!C42)/'第１表－２'!C42*100</f>
        <v>-0.816326530612242</v>
      </c>
      <c r="D20" s="231">
        <f>('第１表－２'!D44-'第１表－２'!D42)/'第１表－２'!D42*100</f>
        <v>-0.9871668311944718</v>
      </c>
      <c r="E20" s="231">
        <f>('第１表－２'!E44-'第１表－２'!E42)/'第１表－２'!E42*100</f>
        <v>-0.8658008658008781</v>
      </c>
      <c r="F20" s="231">
        <f>('第１表－２'!F44-'第１表－２'!F42)/'第１表－２'!F42*100</f>
        <v>1.7353579175704927</v>
      </c>
      <c r="G20" s="231">
        <f>('第１表－２'!G44-'第１表－２'!G42)/'第１表－２'!G42*100</f>
        <v>2.983425414364644</v>
      </c>
      <c r="H20" s="231">
        <f>('第１表－２'!H44-'第１表－２'!H42)/'第１表－２'!H42*100</f>
        <v>-0.9981851179673398</v>
      </c>
      <c r="I20" s="231">
        <f>('第１表－２'!I44-'第１表－２'!I42)/'第１表－２'!I42*100</f>
        <v>-3.5398230088495577</v>
      </c>
      <c r="J20" s="231">
        <f>('第１表－２'!J44-'第１表－２'!J42)/'第１表－２'!J42*100</f>
        <v>-7.436096049573969</v>
      </c>
      <c r="K20" s="231">
        <f>('第１表－２'!K44-'第１表－２'!K42)/'第１表－２'!K42*100</f>
        <v>-9.540389972144839</v>
      </c>
      <c r="L20" s="231">
        <f>('第１表－２'!L44-'第１表－２'!L42)/'第１表－２'!L42*100</f>
        <v>4.696132596685091</v>
      </c>
      <c r="M20" s="231">
        <f>('第１表－２'!M44-'第１表－２'!M42)/'第１表－２'!M42*100</f>
        <v>4.748858447488588</v>
      </c>
      <c r="N20" s="231">
        <f>('第１表－２'!N44-'第１表－２'!N42)/'第１表－２'!N42*100</f>
        <v>1.282051282051285</v>
      </c>
      <c r="O20" s="231">
        <f>('第１表－２'!O44-'第１表－２'!O42)/'第１表－２'!O42*100</f>
        <v>-1.3829787234042523</v>
      </c>
      <c r="P20" s="231">
        <f>('第１表－２'!P44-'第１表－２'!P42)/'第１表－２'!P42*100</f>
        <v>-0.70707070707071</v>
      </c>
      <c r="Q20" s="231">
        <f>('第１表－２'!Q44-'第１表－２'!Q42)/'第１表－２'!Q42*100</f>
        <v>-0.7734806629834285</v>
      </c>
      <c r="R20" s="231">
        <f>('第１表－２'!R44-'第１表－２'!R42)/'第１表－２'!R42*100</f>
        <v>0.10810810810810198</v>
      </c>
      <c r="S20" s="231">
        <f>('第１表－２'!S44-'第１表－２'!S42)/'第１表－２'!S42*100</f>
        <v>0</v>
      </c>
      <c r="T20" s="231">
        <f>('第１表－２'!T44-'第１表－２'!T42)/'第１表－２'!T42*100</f>
        <v>0.09960159362549234</v>
      </c>
      <c r="U20" s="231">
        <f>('第１表－２'!U44-'第１表－２'!U42)/'第１表－２'!U42*100</f>
        <v>0.10040160642571137</v>
      </c>
      <c r="V20" s="231">
        <f>('第１表－２'!V44-'第１表－２'!V42)/'第１表－２'!V42*100</f>
        <v>0</v>
      </c>
      <c r="W20" s="231">
        <f>('第１表－２'!W44-'第１表－２'!W42)/'第１表－２'!W42*100</f>
        <v>0</v>
      </c>
      <c r="X20" s="231">
        <f>('第１表－２'!X44-'第１表－２'!X42)/'第１表－２'!X42*100</f>
        <v>0</v>
      </c>
      <c r="Y20" s="231">
        <f>('第１表－２'!Y44-'第１表－２'!Y42)/'第１表－２'!Y42*100</f>
        <v>0.2932551319648066</v>
      </c>
      <c r="Z20" s="231">
        <f>('第１表－２'!Z44-'第１表－２'!Z42)/'第１表－２'!Z42*100</f>
        <v>0.3944773175542322</v>
      </c>
      <c r="AA20" s="231">
        <f>('第１表－２'!AA44-'第１表－２'!AA42)/'第１表－２'!AA42*100</f>
        <v>0.7253886010362723</v>
      </c>
      <c r="AB20" s="231">
        <f>('第１表－２'!AB44-'第１表－２'!AB42)/'第１表－２'!AB42*100</f>
        <v>0</v>
      </c>
      <c r="AC20" s="232">
        <f>('第１表－２'!AC44-'第１表－２'!AC42)/'第１表－２'!AC42*100</f>
        <v>0</v>
      </c>
    </row>
    <row r="21" spans="1:29" s="92" customFormat="1" ht="12" customHeight="1">
      <c r="A21" s="229" t="s">
        <v>380</v>
      </c>
      <c r="B21" s="230">
        <f>('第１表－２'!B45-'第１表－２'!B44)/'第１表－２'!B44*100</f>
        <v>-0.1024590163934368</v>
      </c>
      <c r="C21" s="231">
        <f>('第１表－２'!C45-'第１表－２'!C44)/'第１表－２'!C44*100</f>
        <v>0</v>
      </c>
      <c r="D21" s="231">
        <f>('第１表－２'!D45-'第１表－２'!D44)/'第１表－２'!D44*100</f>
        <v>0.29910269192422445</v>
      </c>
      <c r="E21" s="231">
        <f>('第１表－２'!E45-'第１表－２'!E44)/'第１表－２'!E44*100</f>
        <v>-0.764192139737979</v>
      </c>
      <c r="F21" s="231">
        <f>('第１表－２'!F45-'第１表－２'!F44)/'第１表－２'!F44*100</f>
        <v>1.2793176972281481</v>
      </c>
      <c r="G21" s="231">
        <f>('第１表－２'!G45-'第１表－２'!G44)/'第１表－２'!G44*100</f>
        <v>2.46781115879828</v>
      </c>
      <c r="H21" s="231">
        <f>('第１表－２'!H45-'第１表－２'!H44)/'第１表－２'!H44*100</f>
        <v>2.658111824014671</v>
      </c>
      <c r="I21" s="231">
        <f>('第１表－２'!I45-'第１表－２'!I44)/'第１表－２'!I44*100</f>
        <v>1.0091743119266003</v>
      </c>
      <c r="J21" s="231">
        <f>('第１表－２'!J45-'第１表－２'!J44)/'第１表－２'!J44*100</f>
        <v>-1.3389121338912087</v>
      </c>
      <c r="K21" s="231">
        <f>('第１表－２'!K45-'第１表－２'!K44)/'第１表－２'!K44*100</f>
        <v>-2.001539645881454</v>
      </c>
      <c r="L21" s="231">
        <f>('第１表－２'!L45-'第１表－２'!L44)/'第１表－２'!L44*100</f>
        <v>1.9349164467898001</v>
      </c>
      <c r="M21" s="231">
        <f>('第１表－２'!M45-'第１表－２'!M44)/'第１表－２'!M44*100</f>
        <v>2.005231037489099</v>
      </c>
      <c r="N21" s="231">
        <f>('第１表－２'!N45-'第１表－２'!N44)/'第１表－２'!N44*100</f>
        <v>-1.4767932489451387</v>
      </c>
      <c r="O21" s="231">
        <f>('第１表－２'!O45-'第１表－２'!O44)/'第１表－２'!O44*100</f>
        <v>-0.21574973031284017</v>
      </c>
      <c r="P21" s="231">
        <f>('第１表－２'!P45-'第１表－２'!P44)/'第１表－２'!P44*100</f>
        <v>0.3051881993896207</v>
      </c>
      <c r="Q21" s="231">
        <f>('第１表－２'!Q45-'第１表－２'!Q44)/'第１表－２'!Q44*100</f>
        <v>-0.8908685968819567</v>
      </c>
      <c r="R21" s="231">
        <f>('第１表－２'!R45-'第１表－２'!R44)/'第１表－２'!R44*100</f>
        <v>1.2958963282937397</v>
      </c>
      <c r="S21" s="231">
        <f>('第１表－２'!S45-'第１表－２'!S44)/'第１表－２'!S44*100</f>
        <v>0</v>
      </c>
      <c r="T21" s="231">
        <f>('第１表－２'!T45-'第１表－２'!T44)/'第１表－２'!T44*100</f>
        <v>-0.39800995024876185</v>
      </c>
      <c r="U21" s="231">
        <f>('第１表－２'!U45-'第１表－２'!U44)/'第１表－２'!U44*100</f>
        <v>-0.2006018054162516</v>
      </c>
      <c r="V21" s="231">
        <f>('第１表－２'!V45-'第１表－２'!V44)/'第１表－２'!V44*100</f>
        <v>-0.39682539682538837</v>
      </c>
      <c r="W21" s="231">
        <f>('第１表－２'!W45-'第１表－２'!W44)/'第１表－２'!W44*100</f>
        <v>0.09970089730808429</v>
      </c>
      <c r="X21" s="231">
        <f>('第１表－２'!X45-'第１表－２'!X44)/'第１表－２'!X44*100</f>
        <v>-0.6103763987792414</v>
      </c>
      <c r="Y21" s="231">
        <f>('第１表－２'!Y45-'第１表－２'!Y44)/'第１表－２'!Y44*100</f>
        <v>0.29239766081872454</v>
      </c>
      <c r="Z21" s="231">
        <f>('第１表－２'!Z45-'第１表－２'!Z44)/'第１表－２'!Z44*100</f>
        <v>0.19646365422397138</v>
      </c>
      <c r="AA21" s="231">
        <f>('第１表－２'!AA45-'第１表－２'!AA44)/'第１表－２'!AA44*100</f>
        <v>0</v>
      </c>
      <c r="AB21" s="231">
        <f>('第１表－２'!AB45-'第１表－２'!AB44)/'第１表－２'!AB44*100</f>
        <v>0.5514705882353019</v>
      </c>
      <c r="AC21" s="232">
        <f>('第１表－２'!AC45-'第１表－２'!AC44)/'第１表－２'!AC44*100</f>
        <v>6.1061061061061</v>
      </c>
    </row>
    <row r="22" spans="1:29" s="92" customFormat="1" ht="12" customHeight="1">
      <c r="A22" s="229" t="s">
        <v>381</v>
      </c>
      <c r="B22" s="230">
        <v>0.4</v>
      </c>
      <c r="C22" s="231">
        <v>0.4</v>
      </c>
      <c r="D22" s="231">
        <v>0.3</v>
      </c>
      <c r="E22" s="231">
        <v>1.7</v>
      </c>
      <c r="F22" s="231">
        <v>0.7</v>
      </c>
      <c r="G22" s="231">
        <v>0.7</v>
      </c>
      <c r="H22" s="231">
        <f>('第１表－２'!H46-'第１表－２'!H45)/'第１表－２'!H45*100</f>
        <v>-0.08928571428570921</v>
      </c>
      <c r="I22" s="231">
        <f>('第１表－２'!I46-'第１表－２'!I45)/'第１表－２'!I45*100</f>
        <v>-0.27247956403269497</v>
      </c>
      <c r="J22" s="231">
        <f>('第１表－２'!J46-'第１表－２'!J45)/'第１表－２'!J45*100</f>
        <v>-0.8481764206955046</v>
      </c>
      <c r="K22" s="231">
        <f>('第１表－２'!K46-'第１表－２'!K45)/'第１表－２'!K45*100</f>
        <v>-1.8067556952081676</v>
      </c>
      <c r="L22" s="231">
        <f>('第１表－２'!L46-'第１表－２'!L45)/'第１表－２'!L45*100</f>
        <v>1.3805004314063798</v>
      </c>
      <c r="M22" s="231">
        <f>('第１表－２'!M46-'第１表－２'!M45)/'第１表－２'!M45*100</f>
        <v>1.3675213675213627</v>
      </c>
      <c r="N22" s="231">
        <f>('第１表－２'!N46-'第１表－２'!N45)/'第１表－２'!N45*100</f>
        <v>-3.3190578158458335</v>
      </c>
      <c r="O22" s="231">
        <f>('第１表－２'!O46-'第１表－２'!O45)/'第１表－２'!O45*100</f>
        <v>0.8648648648648618</v>
      </c>
      <c r="P22" s="231">
        <f>('第１表－２'!P46-'第１表－２'!P45)/'第１表－２'!P45*100</f>
        <v>1.115618661257615</v>
      </c>
      <c r="Q22" s="231">
        <f>('第１表－２'!Q46-'第１表－２'!Q45)/'第１表－２'!Q45*100</f>
        <v>2.3595505617977466</v>
      </c>
      <c r="R22" s="231">
        <f>('第１表－２'!R46-'第１表－２'!R45)/'第１表－２'!R45*100</f>
        <v>0</v>
      </c>
      <c r="S22" s="231">
        <f>('第１表－２'!S46-'第１表－２'!S45)/'第１表－２'!S45*100</f>
        <v>0</v>
      </c>
      <c r="T22" s="231">
        <f>('第１表－２'!T46-'第１表－２'!T45)/'第１表－２'!T45*100</f>
        <v>0.19980019980020267</v>
      </c>
      <c r="U22" s="231">
        <f>('第１表－２'!U46-'第１表－２'!U45)/'第１表－２'!U45*100</f>
        <v>0.6030150753768787</v>
      </c>
      <c r="V22" s="231">
        <f>('第１表－２'!V46-'第１表－２'!V45)/'第１表－２'!V45*100</f>
        <v>0.29880478087649115</v>
      </c>
      <c r="W22" s="231">
        <f>('第１表－２'!W46-'第１表－２'!W45)/'第１表－２'!W45*100</f>
        <v>0.7968127490039812</v>
      </c>
      <c r="X22" s="231">
        <f>('第１表－２'!X46-'第１表－２'!X45)/'第１表－２'!X45*100</f>
        <v>0</v>
      </c>
      <c r="Y22" s="231">
        <f>('第１表－２'!Y46-'第１表－２'!Y45)/'第１表－２'!Y45*100</f>
        <v>0.19436345966957105</v>
      </c>
      <c r="Z22" s="231">
        <f>('第１表－２'!Z46-'第１表－２'!Z45)/'第１表－２'!Z45*100</f>
        <v>0.29411764705882076</v>
      </c>
      <c r="AA22" s="231">
        <f>('第１表－２'!AA46-'第１表－２'!AA45)/'第１表－２'!AA45*100</f>
        <v>0</v>
      </c>
      <c r="AB22" s="231">
        <f>('第１表－２'!AB46-'第１表－２'!AB45)/'第１表－２'!AB45*100</f>
        <v>0.5484460694698302</v>
      </c>
      <c r="AC22" s="232">
        <f>('第１表－２'!AC46-'第１表－２'!AC45)/'第１表－２'!AC45*100</f>
        <v>0</v>
      </c>
    </row>
    <row r="23" spans="1:29" s="92" customFormat="1" ht="12" customHeight="1">
      <c r="A23" s="229" t="s">
        <v>382</v>
      </c>
      <c r="B23" s="230">
        <f>('第１表－２'!B47-'第１表－２'!B46)/'第１表－２'!B46*100</f>
        <v>-0.30643513789582366</v>
      </c>
      <c r="C23" s="231">
        <f>('第１表－２'!C47-'第１表－２'!C46)/'第１表－２'!C46*100</f>
        <v>-0.40983606557376173</v>
      </c>
      <c r="D23" s="231">
        <f>('第１表－２'!D47-'第１表－２'!D46)/'第１表－２'!D46*100</f>
        <v>-1.4866204162537164</v>
      </c>
      <c r="E23" s="231">
        <f>('第１表－２'!E47-'第１表－２'!E46)/'第１表－２'!E46*100</f>
        <v>-0.43290043290043906</v>
      </c>
      <c r="F23" s="231">
        <f>('第１表－２'!F47-'第１表－２'!F46)/'第１表－２'!F46*100</f>
        <v>0.522466039707419</v>
      </c>
      <c r="G23" s="231">
        <f>('第１表－２'!G47-'第１表－２'!G46)/'第１表－２'!G46*100</f>
        <v>1.5592515592515592</v>
      </c>
      <c r="H23" s="231">
        <f>('第１表－２'!H47-'第１表－２'!H46)/'第１表－２'!H46*100</f>
        <v>0.5361930294906115</v>
      </c>
      <c r="I23" s="231">
        <f>('第１表－２'!I47-'第１表－２'!I46)/'第１表－２'!I46*100</f>
        <v>2.4590163934426257</v>
      </c>
      <c r="J23" s="231">
        <f>('第１表－２'!J47-'第１表－２'!J46)/'第１表－２'!J46*100</f>
        <v>-4.961505560307964</v>
      </c>
      <c r="K23" s="231">
        <f>('第１表－２'!K47-'第１表－２'!K46)/'第１表－２'!K46*100</f>
        <v>-6.960000000000003</v>
      </c>
      <c r="L23" s="231">
        <f>('第１表－２'!L47-'第１表－２'!L46)/'第１表－２'!L46*100</f>
        <v>-17.61702127659575</v>
      </c>
      <c r="M23" s="231">
        <f>('第１表－２'!M47-'第１表－２'!M46)/'第１表－２'!M46*100</f>
        <v>-18.12816188870152</v>
      </c>
      <c r="N23" s="231">
        <f>('第１表－２'!N47-'第１表－２'!N46)/'第１表－２'!N46*100</f>
        <v>1.328903654485053</v>
      </c>
      <c r="O23" s="231">
        <f>('第１表－２'!O47-'第１表－２'!O46)/'第１表－２'!O46*100</f>
        <v>0.7502679528403031</v>
      </c>
      <c r="P23" s="231">
        <f>('第１表－２'!P47-'第１表－２'!P46)/'第１表－２'!P46*100</f>
        <v>-0.902708124373125</v>
      </c>
      <c r="Q23" s="231">
        <f>('第１表－２'!Q47-'第１表－２'!Q46)/'第１表－２'!Q46*100</f>
        <v>0.878155872667411</v>
      </c>
      <c r="R23" s="231">
        <f>('第１表－２'!R47-'第１表－２'!R46)/'第１表－２'!R46*100</f>
        <v>-0.42643923240937254</v>
      </c>
      <c r="S23" s="231">
        <f>('第１表－２'!S47-'第１表－２'!S46)/'第１表－２'!S46*100</f>
        <v>-1.0912698412698356</v>
      </c>
      <c r="T23" s="231">
        <f>('第１表－２'!T47-'第１表－２'!T46)/'第１表－２'!T46*100</f>
        <v>0</v>
      </c>
      <c r="U23" s="231">
        <f>('第１表－２'!U47-'第１表－２'!U46)/'第１表－２'!U46*100</f>
        <v>-0.09990009990009421</v>
      </c>
      <c r="V23" s="231">
        <f>('第１表－２'!V47-'第１表－２'!V46)/'第１表－２'!V46*100</f>
        <v>0</v>
      </c>
      <c r="W23" s="231">
        <f>('第１表－２'!W47-'第１表－２'!W46)/'第１表－２'!W46*100</f>
        <v>-0.19762845849802652</v>
      </c>
      <c r="X23" s="231">
        <f>('第１表－２'!X47-'第１表－２'!X46)/'第１表－２'!X46*100</f>
        <v>0.20470829068577567</v>
      </c>
      <c r="Y23" s="231">
        <f>('第１表－２'!Y47-'第１表－２'!Y46)/'第１表－２'!Y46*100</f>
        <v>-0.6789524733268562</v>
      </c>
      <c r="Z23" s="231">
        <f>('第１表－２'!Z47-'第１表－２'!Z46)/'第１表－２'!Z46*100</f>
        <v>-1.9550342130987293</v>
      </c>
      <c r="AA23" s="231">
        <f>('第１表－２'!AA47-'第１表－２'!AA46)/'第１表－２'!AA46*100</f>
        <v>-4.4238683127571985</v>
      </c>
      <c r="AB23" s="231">
        <f>('第１表－２'!AB47-'第１表－２'!AB46)/'第１表－２'!AB46*100</f>
        <v>1.4545454545454493</v>
      </c>
      <c r="AC23" s="232">
        <f>('第１表－２'!AC47-'第１表－２'!AC46)/'第１表－２'!AC46*100</f>
        <v>3.30188679245283</v>
      </c>
    </row>
    <row r="24" spans="1:29" s="92" customFormat="1" ht="12" customHeight="1">
      <c r="A24" s="229" t="s">
        <v>383</v>
      </c>
      <c r="B24" s="230">
        <f>('第１表－２'!B48-'第１表－２'!B47)/'第１表－２'!B47*100</f>
        <v>0.20491803278688817</v>
      </c>
      <c r="C24" s="231">
        <f>('第１表－２'!C48-'第１表－２'!C47)/'第１表－２'!C47*100</f>
        <v>0.30864197530863907</v>
      </c>
      <c r="D24" s="231">
        <f>('第１表－２'!D48-'第１表－２'!D47)/'第１表－２'!D47*100</f>
        <v>0.10060362173037658</v>
      </c>
      <c r="E24" s="231">
        <f>('第１表－２'!E48-'第１表－２'!E47)/'第１表－２'!E47*100</f>
        <v>1.1956521739130372</v>
      </c>
      <c r="F24" s="231">
        <f>('第１表－２'!F48-'第１表－２'!F47)/'第１表－２'!F47*100</f>
        <v>-0.6237006237006326</v>
      </c>
      <c r="G24" s="231">
        <f>('第１表－２'!G48-'第１表－２'!G47)/'第１表－２'!G47*100</f>
        <v>-1.33060388945752</v>
      </c>
      <c r="H24" s="231">
        <f>('第１表－２'!H48-'第１表－２'!H47)/'第１表－２'!H47*100</f>
        <v>-1.0666666666666693</v>
      </c>
      <c r="I24" s="231">
        <f>('第１表－２'!I48-'第１表－２'!I47)/'第１表－２'!I47*100</f>
        <v>-0.7111111111111086</v>
      </c>
      <c r="J24" s="231">
        <f>('第１表－２'!J48-'第１表－２'!J47)/'第１表－２'!J47*100</f>
        <v>-2.1602160216021526</v>
      </c>
      <c r="K24" s="231">
        <f>('第１表－２'!K48-'第１表－２'!K47)/'第１表－２'!K47*100</f>
        <v>-3.4393809114359417</v>
      </c>
      <c r="L24" s="231">
        <f>('第１表－２'!L48-'第１表－２'!L47)/'第１表－２'!L47*100</f>
        <v>3.925619834710741</v>
      </c>
      <c r="M24" s="231">
        <f>('第１表－２'!M48-'第１表－２'!M47)/'第１表－２'!M47*100</f>
        <v>4.11946446961895</v>
      </c>
      <c r="N24" s="231">
        <f>('第１表－２'!N48-'第１表－２'!N47)/'第１表－２'!N47*100</f>
        <v>0</v>
      </c>
      <c r="O24" s="231">
        <f>('第１表－２'!O48-'第１表－２'!O47)/'第１表－２'!O47*100</f>
        <v>-0.5319148936170213</v>
      </c>
      <c r="P24" s="231">
        <f>('第１表－２'!P48-'第１表－２'!P47)/'第１表－２'!P47*100</f>
        <v>2.9352226720647834</v>
      </c>
      <c r="Q24" s="231">
        <f>('第１表－２'!Q48-'第１表－２'!Q47)/'第１表－２'!Q47*100</f>
        <v>-1.0881392818280737</v>
      </c>
      <c r="R24" s="231">
        <f>('第１表－２'!R48-'第１表－２'!R47)/'第１表－２'!R47*100</f>
        <v>1.7130620985010645</v>
      </c>
      <c r="S24" s="231">
        <f>('第１表－２'!S48-'第１表－２'!S47)/'第１表－２'!S47*100</f>
        <v>-0.10030090270813291</v>
      </c>
      <c r="T24" s="231">
        <f>('第１表－２'!T48-'第１表－２'!T47)/'第１表－２'!T47*100</f>
        <v>-0.09970089730807011</v>
      </c>
      <c r="U24" s="231">
        <f>('第１表－２'!U48-'第１表－２'!U47)/'第１表－２'!U47*100</f>
        <v>-0.09999999999999432</v>
      </c>
      <c r="V24" s="231">
        <f>('第１表－２'!V48-'第１表－２'!V47)/'第１表－２'!V47*100</f>
        <v>-0.09930486593843944</v>
      </c>
      <c r="W24" s="231">
        <f>('第１表－２'!W48-'第１表－２'!W47)/'第１表－２'!W47*100</f>
        <v>-0.09900990099009338</v>
      </c>
      <c r="X24" s="231">
        <f>('第１表－２'!X48-'第１表－２'!X47)/'第１表－２'!X47*100</f>
        <v>-0.2042900919305443</v>
      </c>
      <c r="Y24" s="231">
        <f>('第１表－２'!Y48-'第１表－２'!Y47)/'第１表－２'!Y47*100</f>
        <v>0</v>
      </c>
      <c r="Z24" s="231">
        <f>('第１表－２'!Z48-'第１表－２'!Z47)/'第１表－２'!Z47*100</f>
        <v>0</v>
      </c>
      <c r="AA24" s="231">
        <f>('第１表－２'!AA48-'第１表－２'!AA47)/'第１表－２'!AA47*100</f>
        <v>0</v>
      </c>
      <c r="AB24" s="231">
        <f>('第１表－２'!AB48-'第１表－２'!AB47)/'第１表－２'!AB47*100</f>
        <v>0</v>
      </c>
      <c r="AC24" s="232">
        <f>('第１表－２'!AC48-'第１表－２'!AC47)/'第１表－２'!AC47*100</f>
        <v>0</v>
      </c>
    </row>
    <row r="25" spans="1:29" s="92" customFormat="1" ht="12" customHeight="1">
      <c r="A25" s="229" t="s">
        <v>384</v>
      </c>
      <c r="B25" s="230">
        <f>('第１表－２'!B49-'第１表－２'!B48)/'第１表－２'!B48*100</f>
        <v>-0.30674846625766583</v>
      </c>
      <c r="C25" s="231">
        <f>('第１表－２'!C49-'第１表－２'!C48)/'第１表－２'!C48*100</f>
        <v>-0.41025641025641607</v>
      </c>
      <c r="D25" s="231">
        <f>('第１表－２'!D49-'第１表－２'!D48)/'第１表－２'!D48*100</f>
        <v>-0.8040201005025097</v>
      </c>
      <c r="E25" s="231">
        <f>('第１表－２'!E49-'第１表－２'!E48)/'第１表－２'!E48*100</f>
        <v>-1.8259935553168516</v>
      </c>
      <c r="F25" s="231">
        <f>('第１表－２'!F49-'第１表－２'!F48)/'第１表－２'!F48*100</f>
        <v>-1.0460251046025106</v>
      </c>
      <c r="G25" s="231">
        <f>('第１表－２'!G49-'第１表－２'!G48)/'第１表－２'!G48*100</f>
        <v>-1.86721991701246</v>
      </c>
      <c r="H25" s="231">
        <f>('第１表－２'!H49-'第１表－２'!H48)/'第１表－２'!H48*100</f>
        <v>-1.7969451931716083</v>
      </c>
      <c r="I25" s="231">
        <f>('第１表－２'!I49-'第１表－２'!I48)/'第１表－２'!I48*100</f>
        <v>-4.207699194270369</v>
      </c>
      <c r="J25" s="231">
        <f>('第１表－２'!J49-'第１表－２'!J48)/'第１表－２'!J48*100</f>
        <v>-4.967801287948488</v>
      </c>
      <c r="K25" s="231">
        <f>('第１表－２'!K49-'第１表－２'!K48)/'第１表－２'!K48*100</f>
        <v>-7.747105966162068</v>
      </c>
      <c r="L25" s="231">
        <f>('第１表－２'!L49-'第１表－２'!L48)/'第１表－２'!L48*100</f>
        <v>10.934393638170976</v>
      </c>
      <c r="M25" s="231">
        <f>('第１表－２'!M49-'第１表－２'!M48)/'第１表－２'!M48*100</f>
        <v>11.275964391691401</v>
      </c>
      <c r="N25" s="231">
        <f>('第１表－２'!N49-'第１表－２'!N48)/'第１表－２'!N48*100</f>
        <v>-0.21857923497268072</v>
      </c>
      <c r="O25" s="231">
        <f>('第１表－２'!O49-'第１表－２'!O48)/'第１表－２'!O48*100</f>
        <v>0.855614973262029</v>
      </c>
      <c r="P25" s="231">
        <f>('第１表－２'!P49-'第１表－２'!P48)/'第１表－２'!P48*100</f>
        <v>-1.868239921337272</v>
      </c>
      <c r="Q25" s="231">
        <f>('第１表－２'!Q49-'第１表－２'!Q48)/'第１表－２'!Q48*100</f>
        <v>-1.1001100110011</v>
      </c>
      <c r="R25" s="231">
        <f>('第１表－２'!R49-'第１表－２'!R48)/'第１表－２'!R48*100</f>
        <v>-0.8421052631578918</v>
      </c>
      <c r="S25" s="231">
        <f>('第１表－２'!S49-'第１表－２'!S48)/'第１表－２'!S48*100</f>
        <v>0</v>
      </c>
      <c r="T25" s="231">
        <f>('第１表－２'!T49-'第１表－２'!T48)/'第１表－２'!T48*100</f>
        <v>0</v>
      </c>
      <c r="U25" s="231">
        <f>('第１表－２'!U49-'第１表－２'!U48)/'第１表－２'!U48*100</f>
        <v>-0.20020020020020302</v>
      </c>
      <c r="V25" s="231">
        <f>('第１表－２'!V49-'第１表－２'!V48)/'第１表－２'!V48*100</f>
        <v>-0.0994035785288214</v>
      </c>
      <c r="W25" s="231">
        <f>('第１表－２'!W49-'第１表－２'!W48)/'第１表－２'!W48*100</f>
        <v>-0.19821605550049837</v>
      </c>
      <c r="X25" s="231">
        <f>('第１表－２'!X49-'第１表－２'!X48)/'第１表－２'!X48*100</f>
        <v>0</v>
      </c>
      <c r="Y25" s="231">
        <f>('第１表－２'!Y49-'第１表－２'!Y48)/'第１表－２'!Y48*100</f>
        <v>0.09765624999999445</v>
      </c>
      <c r="Z25" s="231">
        <f>('第１表－２'!Z49-'第１表－２'!Z48)/'第１表－２'!Z48*100</f>
        <v>0</v>
      </c>
      <c r="AA25" s="231">
        <f>('第１表－２'!AA49-'第１表－２'!AA48)/'第１表－２'!AA48*100</f>
        <v>0</v>
      </c>
      <c r="AB25" s="231">
        <f>('第１表－２'!AB49-'第１表－２'!AB48)/'第１表－２'!AB48*100</f>
        <v>0</v>
      </c>
      <c r="AC25" s="232">
        <f>('第１表－２'!AC49-'第１表－２'!AC48)/'第１表－２'!AC48*100</f>
        <v>2.1917808219178134</v>
      </c>
    </row>
    <row r="26" spans="1:29" s="92" customFormat="1" ht="12" customHeight="1">
      <c r="A26" s="229" t="s">
        <v>385</v>
      </c>
      <c r="B26" s="230">
        <f>('第１表－２'!B50-'第１表－２'!B49)/'第１表－２'!B49*100</f>
        <v>-0.5128205128205128</v>
      </c>
      <c r="C26" s="231">
        <f>('第１表－２'!C50-'第１表－２'!C49)/'第１表－２'!C49*100</f>
        <v>-0.5149330587023687</v>
      </c>
      <c r="D26" s="231">
        <f>('第１表－２'!D50-'第１表－２'!D49)/'第１表－２'!D49*100</f>
        <v>-0.5065856129685917</v>
      </c>
      <c r="E26" s="231">
        <f>('第１表－２'!E50-'第１表－２'!E49)/'第１表－２'!E49*100</f>
        <v>0.9846827133479119</v>
      </c>
      <c r="F26" s="231">
        <f>('第１表－２'!F50-'第１表－２'!F49)/'第１表－２'!F49*100</f>
        <v>-1.3742071881606734</v>
      </c>
      <c r="G26" s="231">
        <f>('第１表－２'!G50-'第１表－２'!G49)/'第１表－２'!G49*100</f>
        <v>-2.959830866807608</v>
      </c>
      <c r="H26" s="231">
        <f>('第１表－２'!H50-'第１表－２'!H49)/'第１表－２'!H49*100</f>
        <v>0.8234217749313868</v>
      </c>
      <c r="I26" s="231">
        <f>('第１表－２'!I50-'第１表－２'!I49)/'第１表－２'!I49*100</f>
        <v>-1.9626168224299012</v>
      </c>
      <c r="J26" s="231">
        <f>('第１表－２'!J50-'第１表－２'!J49)/'第１表－２'!J49*100</f>
        <v>-2.904162633107454</v>
      </c>
      <c r="K26" s="231">
        <f>('第１表－２'!K50-'第１表－２'!K49)/'第１表－２'!K49*100</f>
        <v>-4.826254826254826</v>
      </c>
      <c r="L26" s="231">
        <f>('第１表－２'!L50-'第１表－２'!L49)/'第１表－２'!L49*100</f>
        <v>-4.121863799283149</v>
      </c>
      <c r="M26" s="231">
        <f>('第１表－２'!M50-'第１表－２'!M49)/'第１表－２'!M49*100</f>
        <v>-4.088888888888883</v>
      </c>
      <c r="N26" s="231">
        <f>('第１表－２'!N50-'第１表－２'!N49)/'第１表－２'!N49*100</f>
        <v>-0.3285870755750243</v>
      </c>
      <c r="O26" s="231">
        <f>('第１表－２'!O50-'第１表－２'!O49)/'第１表－２'!O49*100</f>
        <v>0.3181336161187669</v>
      </c>
      <c r="P26" s="231">
        <f>('第１表－２'!P50-'第１表－２'!P49)/'第１表－２'!P49*100</f>
        <v>0.7014028056112254</v>
      </c>
      <c r="Q26" s="231">
        <f>('第１表－２'!Q50-'第１表－２'!Q49)/'第１表－２'!Q49*100</f>
        <v>-1.4460511679644175</v>
      </c>
      <c r="R26" s="231">
        <f>('第１表－２'!R50-'第１表－２'!R49)/'第１表－２'!R49*100</f>
        <v>0.5307855626326964</v>
      </c>
      <c r="S26" s="231">
        <f>('第１表－２'!S50-'第１表－２'!S49)/'第１表－２'!S49*100</f>
        <v>0</v>
      </c>
      <c r="T26" s="231">
        <f>('第１表－２'!T50-'第１表－２'!T49)/'第１表－２'!T49*100</f>
        <v>0</v>
      </c>
      <c r="U26" s="231">
        <f>('第１表－２'!U50-'第１表－２'!U49)/'第１表－２'!U49*100</f>
        <v>0</v>
      </c>
      <c r="V26" s="231">
        <f>('第１表－２'!V50-'第１表－２'!V49)/'第１表－２'!V49*100</f>
        <v>0</v>
      </c>
      <c r="W26" s="231">
        <f>('第１表－２'!W50-'第１表－２'!W49)/'第１表－２'!W49*100</f>
        <v>-0.09930486593843944</v>
      </c>
      <c r="X26" s="231">
        <f>('第１表－２'!X50-'第１表－２'!X49)/'第１表－２'!X49*100</f>
        <v>0</v>
      </c>
      <c r="Y26" s="231">
        <f>('第１表－２'!Y50-'第１表－２'!Y49)/'第１表－２'!Y49*100</f>
        <v>0</v>
      </c>
      <c r="Z26" s="231">
        <f>('第１表－２'!Z50-'第１表－２'!Z49)/'第１表－２'!Z49*100</f>
        <v>0</v>
      </c>
      <c r="AA26" s="231">
        <f>('第１表－２'!AA50-'第１表－２'!AA49)/'第１表－２'!AA49*100</f>
        <v>0</v>
      </c>
      <c r="AB26" s="231">
        <f>('第１表－２'!AB50-'第１表－２'!AB49)/'第１表－２'!AB49*100</f>
        <v>0</v>
      </c>
      <c r="AC26" s="232">
        <f>('第１表－２'!AC50-'第１表－２'!AC49)/'第１表－２'!AC49*100</f>
        <v>0</v>
      </c>
    </row>
    <row r="27" spans="1:29" s="92" customFormat="1" ht="12" customHeight="1">
      <c r="A27" s="229" t="s">
        <v>386</v>
      </c>
      <c r="B27" s="230">
        <f>('第１表－２'!B51-'第１表－２'!B50)/'第１表－２'!B50*100</f>
        <v>0.41237113402062436</v>
      </c>
      <c r="C27" s="231">
        <f>('第１表－２'!C51-'第１表－２'!C50)/'第１表－２'!C50*100</f>
        <v>0.4140786749482461</v>
      </c>
      <c r="D27" s="231">
        <f>('第１表－２'!D51-'第１表－２'!D50)/'第１表－２'!D50*100</f>
        <v>0.20366598778004363</v>
      </c>
      <c r="E27" s="231">
        <f>('第１表－２'!E51-'第１表－２'!E50)/'第１表－２'!E50*100</f>
        <v>-1.733477789815812</v>
      </c>
      <c r="F27" s="231">
        <f>('第１表－２'!F51-'第１表－２'!F50)/'第１表－２'!F50*100</f>
        <v>-3.9657020364415896</v>
      </c>
      <c r="G27" s="231">
        <f>('第１表－２'!G51-'第１表－２'!G50)/'第１表－２'!G50*100</f>
        <v>-6.209150326797389</v>
      </c>
      <c r="H27" s="231">
        <f>('第１表－２'!H51-'第１表－２'!H50)/'第１表－２'!H50*100</f>
        <v>0.3629764065335676</v>
      </c>
      <c r="I27" s="231">
        <f>('第１表－２'!I51-'第１表－２'!I50)/'第１表－２'!I50*100</f>
        <v>1.4299332697807434</v>
      </c>
      <c r="J27" s="231">
        <f>('第１表－２'!J51-'第１表－２'!J50)/'第１表－２'!J50*100</f>
        <v>2.0937188434696</v>
      </c>
      <c r="K27" s="231">
        <f>('第１表－２'!K51-'第１表－２'!K50)/'第１表－２'!K50*100</f>
        <v>3.245436105476676</v>
      </c>
      <c r="L27" s="231">
        <f>('第１表－２'!L51-'第１表－２'!L50)/'第１表－２'!L50*100</f>
        <v>6.728971962616825</v>
      </c>
      <c r="M27" s="231">
        <f>('第１表－２'!M51-'第１表－２'!M50)/'第１表－２'!M50*100</f>
        <v>6.950880444856349</v>
      </c>
      <c r="N27" s="231">
        <f>('第１表－２'!N51-'第１表－２'!N50)/'第１表－２'!N50*100</f>
        <v>2.417582417582421</v>
      </c>
      <c r="O27" s="231">
        <f>('第１表－２'!O51-'第１表－２'!O50)/'第１表－２'!O50*100</f>
        <v>-0.8456659619450289</v>
      </c>
      <c r="P27" s="231">
        <f>('第１表－２'!P51-'第１表－２'!P50)/'第１表－２'!P50*100</f>
        <v>1.094527363184074</v>
      </c>
      <c r="Q27" s="231">
        <f>('第１表－２'!Q51-'第１表－２'!Q50)/'第１表－２'!Q50*100</f>
        <v>2.1444695259593747</v>
      </c>
      <c r="R27" s="231">
        <f>('第１表－２'!R51-'第１表－２'!R50)/'第１表－２'!R50*100</f>
        <v>-0.6335797254487946</v>
      </c>
      <c r="S27" s="231">
        <f>('第１表－２'!S51-'第１表－２'!S50)/'第１表－２'!S50*100</f>
        <v>0</v>
      </c>
      <c r="T27" s="231">
        <f>('第１表－２'!T51-'第１表－２'!T50)/'第１表－２'!T50*100</f>
        <v>0</v>
      </c>
      <c r="U27" s="231">
        <f>('第１表－２'!U51-'第１表－２'!U50)/'第１表－２'!U50*100</f>
        <v>0</v>
      </c>
      <c r="V27" s="231">
        <f>('第１表－２'!V51-'第１表－２'!V50)/'第１表－２'!V50*100</f>
        <v>0</v>
      </c>
      <c r="W27" s="231">
        <f>('第１表－２'!W51-'第１表－２'!W50)/'第１表－２'!W50*100</f>
        <v>0</v>
      </c>
      <c r="X27" s="231">
        <f>('第１表－２'!X51-'第１表－２'!X50)/'第１表－２'!X50*100</f>
        <v>0</v>
      </c>
      <c r="Y27" s="231">
        <f>('第１表－２'!Y51-'第１表－２'!Y50)/'第１表－２'!Y50*100</f>
        <v>0.19512195121951498</v>
      </c>
      <c r="Z27" s="231">
        <f>('第１表－２'!Z51-'第１表－２'!Z50)/'第１表－２'!Z50*100</f>
        <v>0</v>
      </c>
      <c r="AA27" s="231">
        <f>('第１表－２'!AA51-'第１表－２'!AA50)/'第１表－２'!AA50*100</f>
        <v>0</v>
      </c>
      <c r="AB27" s="231">
        <f>('第１表－２'!AB51-'第１表－２'!AB50)/'第１表－２'!AB50*100</f>
        <v>0</v>
      </c>
      <c r="AC27" s="232">
        <f>('第１表－２'!AC51-'第１表－２'!AC50)/'第１表－２'!AC50*100</f>
        <v>10.81322609472743</v>
      </c>
    </row>
    <row r="28" spans="1:29" s="92" customFormat="1" ht="12" customHeight="1">
      <c r="A28" s="229" t="s">
        <v>387</v>
      </c>
      <c r="B28" s="230">
        <f>('第１表－２'!B52-'第１表－２'!B51)/'第１表－２'!B51*100</f>
        <v>0</v>
      </c>
      <c r="C28" s="231">
        <f>('第１表－２'!C52-'第１表－２'!C51)/'第１表－２'!C51*100</f>
        <v>0.10309278350514879</v>
      </c>
      <c r="D28" s="231">
        <f>('第１表－２'!D52-'第１表－２'!D51)/'第１表－２'!D51*100</f>
        <v>-0.10162601626017126</v>
      </c>
      <c r="E28" s="231">
        <f>('第１表－２'!E52-'第１表－２'!E51)/'第１表－２'!E51*100</f>
        <v>0</v>
      </c>
      <c r="F28" s="231">
        <f>('第１表－２'!F52-'第１表－２'!F51)/'第１表－２'!F51*100</f>
        <v>-1.0044642857142763</v>
      </c>
      <c r="G28" s="231">
        <f>('第１表－２'!G52-'第１表－２'!G51)/'第１表－２'!G51*100</f>
        <v>-1.9744483159117174</v>
      </c>
      <c r="H28" s="231">
        <f>('第１表－２'!H52-'第１表－２'!H51)/'第１表－２'!H51*100</f>
        <v>-0.5424954792043348</v>
      </c>
      <c r="I28" s="231">
        <f>('第１表－２'!I52-'第１表－２'!I51)/'第１表－２'!I51*100</f>
        <v>0.09398496240600969</v>
      </c>
      <c r="J28" s="231">
        <f>('第１表－２'!J52-'第１表－２'!J51)/'第１表－２'!J51*100</f>
        <v>3.5156249999999947</v>
      </c>
      <c r="K28" s="231">
        <f>('第１表－２'!K52-'第１表－２'!K51)/'第１表－２'!K51*100</f>
        <v>6.58153241650295</v>
      </c>
      <c r="L28" s="231">
        <f>('第１表－２'!L52-'第１表－２'!L51)/'第１表－２'!L51*100</f>
        <v>-9.194395796847637</v>
      </c>
      <c r="M28" s="231">
        <f>('第１表－２'!M52-'第１表－２'!M51)/'第１表－２'!M51*100</f>
        <v>-9.445407279029467</v>
      </c>
      <c r="N28" s="231">
        <f>('第１表－２'!N52-'第１表－２'!N51)/'第１表－２'!N51*100</f>
        <v>1.0729613733905579</v>
      </c>
      <c r="O28" s="231">
        <f>('第１表－２'!O52-'第１表－２'!O51)/'第１表－２'!O51*100</f>
        <v>0.6396588486140816</v>
      </c>
      <c r="P28" s="231">
        <f>('第１表－２'!P52-'第１表－２'!P51)/'第１表－２'!P51*100</f>
        <v>0</v>
      </c>
      <c r="Q28" s="231">
        <f>('第１表－２'!Q52-'第１表－２'!Q51)/'第１表－２'!Q51*100</f>
        <v>1.1049723756906076</v>
      </c>
      <c r="R28" s="231">
        <f>('第１表－２'!R52-'第１表－２'!R51)/'第１表－２'!R51*100</f>
        <v>0.21253985122210717</v>
      </c>
      <c r="S28" s="231">
        <f>('第１表－２'!S52-'第１表－２'!S51)/'第１表－２'!S51*100</f>
        <v>0</v>
      </c>
      <c r="T28" s="231">
        <f>('第１表－２'!T52-'第１表－２'!T51)/'第１表－２'!T51*100</f>
        <v>-0.19960079840319644</v>
      </c>
      <c r="U28" s="231">
        <f>('第１表－２'!U52-'第１表－２'!U51)/'第１表－２'!U51*100</f>
        <v>-0.10030090270813291</v>
      </c>
      <c r="V28" s="231">
        <f>('第１表－２'!V52-'第１表－２'!V51)/'第１表－２'!V51*100</f>
        <v>-0.09950248756218338</v>
      </c>
      <c r="W28" s="231">
        <f>('第１表－２'!W52-'第１表－２'!W51)/'第１表－２'!W51*100</f>
        <v>0.09940357852883552</v>
      </c>
      <c r="X28" s="231">
        <f>('第１表－２'!X52-'第１表－２'!X51)/'第１表－２'!X51*100</f>
        <v>-0.614124872057327</v>
      </c>
      <c r="Y28" s="231">
        <f>('第１表－２'!Y52-'第１表－２'!Y51)/'第１表－２'!Y51*100</f>
        <v>0</v>
      </c>
      <c r="Z28" s="231">
        <f>('第１表－２'!Z52-'第１表－２'!Z51)/'第１表－２'!Z51*100</f>
        <v>0</v>
      </c>
      <c r="AA28" s="231">
        <f>('第１表－２'!AA52-'第１表－２'!AA51)/'第１表－２'!AA51*100</f>
        <v>0</v>
      </c>
      <c r="AB28" s="231">
        <f>('第１表－２'!AB52-'第１表－２'!AB51)/'第１表－２'!AB51*100</f>
        <v>0</v>
      </c>
      <c r="AC28" s="232">
        <f>('第１表－２'!AC52-'第１表－２'!AC51)/'第１表－２'!AC51*100</f>
        <v>0</v>
      </c>
    </row>
    <row r="29" spans="1:29" s="92" customFormat="1" ht="12" customHeight="1">
      <c r="A29" s="229" t="s">
        <v>393</v>
      </c>
      <c r="B29" s="230">
        <f>('第１表－２'!B53-'第１表－２'!B52)/'第１表－２'!B52*100</f>
        <v>0.30800821355235847</v>
      </c>
      <c r="C29" s="231">
        <f>('第１表－２'!C53-'第１表－２'!C52)/'第１表－２'!C52*100</f>
        <v>0.30895983522143294</v>
      </c>
      <c r="D29" s="231">
        <f>('第１表－２'!D53-'第１表－２'!D52)/'第１表－２'!D52*100</f>
        <v>0.8138351983723268</v>
      </c>
      <c r="E29" s="231">
        <f>('第１表－２'!E53-'第１表－２'!E52)/'第１表－２'!E52*100</f>
        <v>0.7717750826901906</v>
      </c>
      <c r="F29" s="231">
        <f>('第１表－２'!F53-'第１表－２'!F52)/'第１表－２'!F52*100</f>
        <v>-2.7057497181510777</v>
      </c>
      <c r="G29" s="231">
        <f>('第１表－２'!G53-'第１表－２'!G52)/'第１表－２'!G52*100</f>
        <v>-5.331753554502369</v>
      </c>
      <c r="H29" s="231">
        <f>('第１表－２'!H53-'第１表－２'!H52)/'第１表－２'!H52*100</f>
        <v>-0.5454545454545403</v>
      </c>
      <c r="I29" s="231">
        <f>('第１表－２'!I53-'第１表－２'!I52)/'第１表－２'!I52*100</f>
        <v>1.9718309859154877</v>
      </c>
      <c r="J29" s="231">
        <f>('第１表－２'!J53-'第１表－２'!J52)/'第１表－２'!J52*100</f>
        <v>5.37735849056604</v>
      </c>
      <c r="K29" s="231">
        <f>('第１表－２'!K53-'第１表－２'!K52)/'第１表－２'!K52*100</f>
        <v>8.294930875576037</v>
      </c>
      <c r="L29" s="231">
        <f>('第１表－２'!L53-'第１表－２'!L52)/'第１表－２'!L52*100</f>
        <v>12.825458052073285</v>
      </c>
      <c r="M29" s="231">
        <f>('第１表－２'!M53-'第１表－２'!M52)/'第１表－２'!M52*100</f>
        <v>13.205741626794257</v>
      </c>
      <c r="N29" s="231">
        <f>('第１表－２'!N53-'第１表－２'!N52)/'第１表－２'!N52*100</f>
        <v>-2.2292993630573337</v>
      </c>
      <c r="O29" s="231">
        <f>('第１表－２'!O53-'第１表－２'!O52)/'第１表－２'!O52*100</f>
        <v>-0.211864406779664</v>
      </c>
      <c r="P29" s="231">
        <f>('第１表－２'!P53-'第１表－２'!P52)/'第１表－２'!P52*100</f>
        <v>-0.2952755905511783</v>
      </c>
      <c r="Q29" s="231">
        <f>('第１表－２'!Q53-'第１表－２'!Q52)/'第１表－２'!Q52*100</f>
        <v>-1.2021857923497206</v>
      </c>
      <c r="R29" s="231">
        <f>('第１表－２'!R53-'第１表－２'!R52)/'第１表－２'!R52*100</f>
        <v>-0.3181336161187669</v>
      </c>
      <c r="S29" s="231">
        <f>('第１表－２'!S53-'第１表－２'!S52)/'第１表－２'!S52*100</f>
        <v>0</v>
      </c>
      <c r="T29" s="231">
        <f>('第１表－２'!T53-'第１表－２'!T52)/'第１表－２'!T52*100</f>
        <v>0</v>
      </c>
      <c r="U29" s="231">
        <f>('第１表－２'!U53-'第１表－２'!U52)/'第１表－２'!U52*100</f>
        <v>0</v>
      </c>
      <c r="V29" s="231">
        <f>('第１表－２'!V53-'第１表－２'!V52)/'第１表－２'!V52*100</f>
        <v>0</v>
      </c>
      <c r="W29" s="231">
        <f>('第１表－２'!W53-'第１表－２'!W52)/'第１表－２'!W52*100</f>
        <v>0</v>
      </c>
      <c r="X29" s="231">
        <f>('第１表－２'!X53-'第１表－２'!X52)/'第１表－２'!X52*100</f>
        <v>0</v>
      </c>
      <c r="Y29" s="231">
        <f>('第１表－２'!Y53-'第１表－２'!Y52)/'第１表－２'!Y52*100</f>
        <v>0.8763388510223871</v>
      </c>
      <c r="Z29" s="231">
        <f>('第１表－２'!Z53-'第１表－２'!Z52)/'第１表－２'!Z52*100</f>
        <v>0.8973080757726876</v>
      </c>
      <c r="AA29" s="231">
        <f>('第１表－２'!AA53-'第１表－２'!AA52)/'第１表－２'!AA52*100</f>
        <v>1.6146393972012916</v>
      </c>
      <c r="AB29" s="231">
        <f>('第１表－２'!AB53-'第１表－２'!AB52)/'第１表－２'!AB52*100</f>
        <v>0</v>
      </c>
      <c r="AC29" s="232">
        <f>('第１表－２'!AC53-'第１表－２'!AC52)/'第１表－２'!AC52*100</f>
        <v>4.838709677419355</v>
      </c>
    </row>
    <row r="30" spans="1:29" s="92" customFormat="1" ht="12" customHeight="1">
      <c r="A30" s="229" t="s">
        <v>394</v>
      </c>
      <c r="B30" s="230">
        <f>('第１表－２'!B54-'第１表－２'!B53)/'第１表－２'!B53*100</f>
        <v>-0.20470829068577567</v>
      </c>
      <c r="C30" s="231">
        <f>('第１表－２'!C54-'第１表－２'!C53)/'第１表－２'!C53*100</f>
        <v>-0.2053388090349105</v>
      </c>
      <c r="D30" s="231">
        <f>('第１表－２'!D54-'第１表－２'!D53)/'第１表－２'!D53*100</f>
        <v>0</v>
      </c>
      <c r="E30" s="231">
        <f>('第１表－２'!E54-'第１表－２'!E53)/'第１表－２'!E53*100</f>
        <v>0.5470459518599562</v>
      </c>
      <c r="F30" s="231">
        <f>('第１表－２'!F54-'第１表－２'!F53)/'第１表－２'!F53*100</f>
        <v>-0.11587485515642446</v>
      </c>
      <c r="G30" s="231">
        <f>('第１表－２'!G54-'第１表－２'!G53)/'第１表－２'!G53*100</f>
        <v>-1.2515644555694618</v>
      </c>
      <c r="H30" s="231">
        <f>('第１表－２'!H54-'第１表－２'!H53)/'第１表－２'!H53*100</f>
        <v>1.1882998171846408</v>
      </c>
      <c r="I30" s="231">
        <f>('第１表－２'!I54-'第１表－２'!I53)/'第１表－２'!I53*100</f>
        <v>-1.5653775322283507</v>
      </c>
      <c r="J30" s="231">
        <f>('第１表－２'!J54-'第１表－２'!J53)/'第１表－２'!J53*100</f>
        <v>0.7162041181736769</v>
      </c>
      <c r="K30" s="231">
        <f>('第１表－２'!K54-'第１表－２'!K53)/'第１表－２'!K53*100</f>
        <v>2.2127659574468037</v>
      </c>
      <c r="L30" s="231">
        <f>('第１表－２'!L54-'第１表－２'!L53)/'第１表－２'!L53*100</f>
        <v>-1.025641025641028</v>
      </c>
      <c r="M30" s="231">
        <f>('第１表－２'!M54-'第１表－２'!M53)/'第１表－２'!M53*100</f>
        <v>-0.84530853761623</v>
      </c>
      <c r="N30" s="231">
        <f>('第１表－２'!N54-'第１表－２'!N53)/'第１表－２'!N53*100</f>
        <v>-0.5428881650380022</v>
      </c>
      <c r="O30" s="231">
        <f>('第１表－２'!O54-'第１表－２'!O53)/'第１表－２'!O53*100</f>
        <v>1.167728237791926</v>
      </c>
      <c r="P30" s="231">
        <f>('第１表－２'!P54-'第１表－２'!P53)/'第１表－２'!P53*100</f>
        <v>-1.9743336623889436</v>
      </c>
      <c r="Q30" s="231">
        <f>('第１表－２'!Q54-'第１表－２'!Q53)/'第１表－２'!Q53*100</f>
        <v>1.8805309734513147</v>
      </c>
      <c r="R30" s="231">
        <f>('第１表－２'!R54-'第１表－２'!R53)/'第１表－２'!R53*100</f>
        <v>0</v>
      </c>
      <c r="S30" s="231">
        <f>('第１表－２'!S54-'第１表－２'!S53)/'第１表－２'!S53*100</f>
        <v>0</v>
      </c>
      <c r="T30" s="231">
        <f>('第１表－２'!T54-'第１表－２'!T53)/'第１表－２'!T53*100</f>
        <v>0</v>
      </c>
      <c r="U30" s="231">
        <f>('第１表－２'!U54-'第１表－２'!U53)/'第１表－２'!U53*100</f>
        <v>0</v>
      </c>
      <c r="V30" s="231">
        <f>('第１表－２'!V54-'第１表－２'!V53)/'第１表－２'!V53*100</f>
        <v>0.09960159362549234</v>
      </c>
      <c r="W30" s="231">
        <f>('第１表－２'!W54-'第１表－２'!W53)/'第１表－２'!W53*100</f>
        <v>0.09930486593842534</v>
      </c>
      <c r="X30" s="231">
        <f>('第１表－２'!X54-'第１表－２'!X53)/'第１表－２'!X53*100</f>
        <v>-0.10298661174046789</v>
      </c>
      <c r="Y30" s="231">
        <f>('第１表－２'!Y54-'第１表－２'!Y53)/'第１表－２'!Y53*100</f>
        <v>-0.09652509652509104</v>
      </c>
      <c r="Z30" s="231">
        <f>('第１表－２'!Z54-'第１表－２'!Z53)/'第１表－２'!Z53*100</f>
        <v>0</v>
      </c>
      <c r="AA30" s="231">
        <f>('第１表－２'!AA54-'第１表－２'!AA53)/'第１表－２'!AA53*100</f>
        <v>0</v>
      </c>
      <c r="AB30" s="231">
        <f>('第１表－２'!AB54-'第１表－２'!AB53)/'第１表－２'!AB53*100</f>
        <v>0</v>
      </c>
      <c r="AC30" s="232">
        <f>('第１表－２'!AC54-'第１表－２'!AC53)/'第１表－２'!AC53*100</f>
        <v>-1.0000000000000087</v>
      </c>
    </row>
    <row r="31" spans="1:29" s="92" customFormat="1" ht="12" customHeight="1">
      <c r="A31" s="229" t="s">
        <v>395</v>
      </c>
      <c r="B31" s="230">
        <f>('第１表－２'!B55-'第１表－２'!B54)/'第１表－２'!B54*100</f>
        <v>-0.20512820512820804</v>
      </c>
      <c r="C31" s="231">
        <f>('第１表－２'!C55-'第１表－２'!C54)/'第１表－２'!C54*100</f>
        <v>-0.30864197530863907</v>
      </c>
      <c r="D31" s="231">
        <f>('第１表－２'!D55-'第１表－２'!D54)/'第１表－２'!D54*100</f>
        <v>-1.210898082744691</v>
      </c>
      <c r="E31" s="231">
        <f>('第１表－２'!E55-'第１表－２'!E54)/'第１表－２'!E54*100</f>
        <v>-1.3057671381936917</v>
      </c>
      <c r="F31" s="231">
        <f>('第１表－２'!F55-'第１表－２'!F54)/'第１表－２'!F54*100</f>
        <v>-1.160092807424594</v>
      </c>
      <c r="G31" s="231">
        <f>('第１表－２'!G55-'第１表－２'!G54)/'第１表－２'!G54*100</f>
        <v>-1.2674271229404308</v>
      </c>
      <c r="H31" s="231">
        <f>('第１表－２'!H55-'第１表－２'!H54)/'第１表－２'!H54*100</f>
        <v>0</v>
      </c>
      <c r="I31" s="231">
        <f>('第１表－２'!I55-'第１表－２'!I54)/'第１表－２'!I54*100</f>
        <v>-0.18709073900842174</v>
      </c>
      <c r="J31" s="231">
        <f>('第１表－２'!J55-'第１表－２'!J54)/'第１表－２'!J54*100</f>
        <v>-0.8888888888888888</v>
      </c>
      <c r="K31" s="231">
        <f>('第１表－２'!K55-'第１表－２'!K54)/'第１表－２'!K54*100</f>
        <v>-2.4979184013322233</v>
      </c>
      <c r="L31" s="231">
        <f>('第１表－２'!L55-'第１表－２'!L54)/'第１表－２'!L54*100</f>
        <v>-16.925734024179615</v>
      </c>
      <c r="M31" s="231">
        <f>('第１表－２'!M55-'第１表－２'!M54)/'第１表－２'!M54*100</f>
        <v>-17.647058823529417</v>
      </c>
      <c r="N31" s="231">
        <f>('第１表－２'!N55-'第１表－２'!N54)/'第１表－２'!N54*100</f>
        <v>0.4366812227074298</v>
      </c>
      <c r="O31" s="231">
        <f>('第１表－２'!O55-'第１表－２'!O54)/'第１表－２'!O54*100</f>
        <v>-0.2098635886673692</v>
      </c>
      <c r="P31" s="231">
        <f>('第１表－２'!P55-'第１表－２'!P54)/'第１表－２'!P54*100</f>
        <v>0.7049345417925507</v>
      </c>
      <c r="Q31" s="231">
        <f>('第１表－２'!Q55-'第１表－２'!Q54)/'第１表－２'!Q54*100</f>
        <v>-1.954397394136805</v>
      </c>
      <c r="R31" s="231">
        <f>('第１表－２'!R55-'第１表－２'!R54)/'第１表－２'!R54*100</f>
        <v>-0.3191489361702098</v>
      </c>
      <c r="S31" s="231">
        <f>('第１表－２'!S55-'第１表－２'!S54)/'第１表－２'!S54*100</f>
        <v>0.10040160642571137</v>
      </c>
      <c r="T31" s="231">
        <f>('第１表－２'!T55-'第１表－２'!T54)/'第１表－２'!T54*100</f>
        <v>0</v>
      </c>
      <c r="U31" s="231">
        <f>('第１表－２'!U55-'第１表－２'!U54)/'第１表－２'!U54*100</f>
        <v>0</v>
      </c>
      <c r="V31" s="231">
        <f>('第１表－２'!V55-'第１表－２'!V54)/'第１表－２'!V54*100</f>
        <v>-0.09950248756218338</v>
      </c>
      <c r="W31" s="231">
        <f>('第１表－２'!W55-'第１表－２'!W54)/'第１表－２'!W54*100</f>
        <v>0</v>
      </c>
      <c r="X31" s="231">
        <f>('第１表－２'!X55-'第１表－２'!X54)/'第１表－２'!X54*100</f>
        <v>0</v>
      </c>
      <c r="Y31" s="231">
        <f>('第１表－２'!Y55-'第１表－２'!Y54)/'第１表－２'!Y54*100</f>
        <v>0</v>
      </c>
      <c r="Z31" s="231">
        <f>('第１表－２'!Z55-'第１表－２'!Z54)/'第１表－２'!Z54*100</f>
        <v>0</v>
      </c>
      <c r="AA31" s="231">
        <f>('第１表－２'!AA55-'第１表－２'!AA54)/'第１表－２'!AA54*100</f>
        <v>0</v>
      </c>
      <c r="AB31" s="231">
        <f>('第１表－２'!AB55-'第１表－２'!AB54)/'第１表－２'!AB54*100</f>
        <v>0</v>
      </c>
      <c r="AC31" s="232">
        <f>('第１表－２'!AC55-'第１表－２'!AC54)/'第１表－２'!AC54*100</f>
        <v>-1.243201243201239</v>
      </c>
    </row>
    <row r="32" spans="1:29" s="92" customFormat="1" ht="9.75">
      <c r="A32" s="220"/>
      <c r="B32" s="221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28"/>
    </row>
    <row r="33" spans="1:29" s="92" customFormat="1" ht="12" customHeight="1">
      <c r="A33" s="215"/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9"/>
    </row>
    <row r="34" spans="1:29" s="92" customFormat="1" ht="12" customHeight="1">
      <c r="A34" s="220"/>
      <c r="B34" s="221"/>
      <c r="C34" s="218"/>
      <c r="D34" s="222"/>
      <c r="E34" s="222"/>
      <c r="F34" s="218" t="s">
        <v>449</v>
      </c>
      <c r="G34" s="222"/>
      <c r="H34" s="222"/>
      <c r="I34" s="222"/>
      <c r="J34" s="218"/>
      <c r="K34" s="218"/>
      <c r="L34" s="218"/>
      <c r="M34" s="218"/>
      <c r="N34" s="218"/>
      <c r="O34" s="222"/>
      <c r="P34" s="222"/>
      <c r="Q34" s="222"/>
      <c r="R34" s="222"/>
      <c r="S34" s="222"/>
      <c r="T34" s="218" t="s">
        <v>449</v>
      </c>
      <c r="U34" s="218"/>
      <c r="V34" s="218"/>
      <c r="W34" s="218"/>
      <c r="X34" s="218"/>
      <c r="Y34" s="218"/>
      <c r="Z34" s="222"/>
      <c r="AA34" s="222"/>
      <c r="AB34" s="222"/>
      <c r="AC34" s="223"/>
    </row>
    <row r="35" spans="1:29" s="92" customFormat="1" ht="12" customHeight="1">
      <c r="A35" s="224"/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7"/>
    </row>
    <row r="36" spans="1:29" s="92" customFormat="1" ht="12" customHeight="1">
      <c r="A36" s="220"/>
      <c r="B36" s="221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28"/>
    </row>
    <row r="37" spans="1:29" s="92" customFormat="1" ht="12" customHeight="1">
      <c r="A37" s="229" t="s">
        <v>450</v>
      </c>
      <c r="B37" s="230">
        <f>('第１表－２'!B44-'第１表－２'!B31)/'第１表－２'!B31*100</f>
        <v>0.3083247687564205</v>
      </c>
      <c r="C37" s="231">
        <f>('第１表－２'!C44-'第１表－２'!C31)/'第１表－２'!C31*100</f>
        <v>0.10298661174048251</v>
      </c>
      <c r="D37" s="231">
        <f>('第１表－２'!D44-'第１表－２'!D31)/'第１表－２'!D31*100</f>
        <v>0.6018054162487405</v>
      </c>
      <c r="E37" s="231">
        <f>('第１表－２'!E44-'第１表－２'!E31)/'第１表－２'!E31*100</f>
        <v>-13.421550094517961</v>
      </c>
      <c r="F37" s="231">
        <f>('第１表－２'!F44-'第１表－２'!F31)/'第１表－２'!F31*100</f>
        <v>-1.0548523206751055</v>
      </c>
      <c r="G37" s="231">
        <f>('第１表－２'!G44-'第１表－２'!G31)/'第１表－２'!G31*100</f>
        <v>0.4310344827586268</v>
      </c>
      <c r="H37" s="231">
        <f>('第１表－２'!H44-'第１表－２'!H31)/'第１表－２'!H31*100</f>
        <v>1.0185185185185133</v>
      </c>
      <c r="I37" s="231">
        <f>('第１表－２'!I44-'第１表－２'!I31)/'第１表－２'!I31*100</f>
        <v>4.30622009569378</v>
      </c>
      <c r="J37" s="231">
        <f>('第１表－２'!J44-'第１表－２'!J31)/'第１表－２'!J31*100</f>
        <v>13.80952380952381</v>
      </c>
      <c r="K37" s="231">
        <f>('第１表－２'!K44-'第１表－２'!K31)/'第１表－２'!K31*100</f>
        <v>24.306220095693785</v>
      </c>
      <c r="L37" s="231">
        <f>('第１表－２'!L44-'第１表－２'!L31)/'第１表－２'!L31*100</f>
        <v>10.067763794772514</v>
      </c>
      <c r="M37" s="231">
        <f>('第１表－２'!M44-'第１表－２'!M31)/'第１表－２'!M31*100</f>
        <v>10.182516810758894</v>
      </c>
      <c r="N37" s="231">
        <f>('第１表－２'!N44-'第１表－２'!N31)/'第１表－２'!N31*100</f>
        <v>3.1556039173014048</v>
      </c>
      <c r="O37" s="231">
        <f>('第１表－２'!O44-'第１表－２'!O31)/'第１表－２'!O31*100</f>
        <v>-0.5364806866952789</v>
      </c>
      <c r="P37" s="231">
        <f>('第１表－２'!P44-'第１表－２'!P31)/'第１表－２'!P31*100</f>
        <v>-0.606673407482314</v>
      </c>
      <c r="Q37" s="231">
        <f>('第１表－２'!Q44-'第１表－２'!Q31)/'第１表－２'!Q31*100</f>
        <v>-3.440860215053766</v>
      </c>
      <c r="R37" s="231">
        <f>('第１表－２'!R44-'第１表－２'!R31)/'第１表－２'!R31*100</f>
        <v>-0.8565310492505476</v>
      </c>
      <c r="S37" s="231">
        <f>('第１表－２'!S44-'第１表－２'!S31)/'第１表－２'!S31*100</f>
        <v>0.09930486593842534</v>
      </c>
      <c r="T37" s="231">
        <f>('第１表－２'!T44-'第１表－２'!T31)/'第１表－２'!T31*100</f>
        <v>1.4127144298688252</v>
      </c>
      <c r="U37" s="231">
        <f>('第１表－２'!U44-'第１表－２'!U31)/'第１表－２'!U31*100</f>
        <v>0.10040160642571137</v>
      </c>
      <c r="V37" s="231">
        <f>('第１表－２'!V44-'第１表－２'!V31)/'第１表－２'!V31*100</f>
        <v>1.8181818181818152</v>
      </c>
      <c r="W37" s="231">
        <f>('第１表－２'!W44-'第１表－２'!W31)/'第１表－２'!W31*100</f>
        <v>0.8040201005025097</v>
      </c>
      <c r="X37" s="231">
        <f>('第１表－２'!X44-'第１表－２'!X31)/'第１表－２'!X31*100</f>
        <v>-1.7000000000000028</v>
      </c>
      <c r="Y37" s="231">
        <f>('第１表－２'!Y44-'第１表－２'!Y31)/'第１表－２'!Y31*100</f>
        <v>0.6869479882237376</v>
      </c>
      <c r="Z37" s="231">
        <f>('第１表－２'!Z44-'第１表－２'!Z31)/'第１表－２'!Z31*100</f>
        <v>0.7920792079207893</v>
      </c>
      <c r="AA37" s="231">
        <f>('第１表－２'!AA44-'第１表－２'!AA31)/'第１表－２'!AA31*100</f>
        <v>1.993704092339985</v>
      </c>
      <c r="AB37" s="231">
        <f>('第１表－２'!AB44-'第１表－２'!AB31)/'第１表－２'!AB31*100</f>
        <v>-0.7299270072992675</v>
      </c>
      <c r="AC37" s="232">
        <f>('第１表－２'!AC44-'第１表－２'!AC31)/'第１表－２'!AC31*100</f>
        <v>-0.09999999999999432</v>
      </c>
    </row>
    <row r="38" spans="1:29" s="92" customFormat="1" ht="12" customHeight="1">
      <c r="A38" s="229" t="s">
        <v>380</v>
      </c>
      <c r="B38" s="230">
        <f>('第１表－２'!B45-'第１表－２'!B32)/'第１表－２'!B32*100</f>
        <v>0.41194644696190086</v>
      </c>
      <c r="C38" s="231">
        <f>('第１表－２'!C45-'第１表－２'!C32)/'第１表－２'!C32*100</f>
        <v>0.3095975232198113</v>
      </c>
      <c r="D38" s="231">
        <f>('第１表－２'!D45-'第１表－２'!D32)/'第１表－２'!D32*100</f>
        <v>1.3091641490433004</v>
      </c>
      <c r="E38" s="231">
        <f>('第１表－２'!E45-'第１表－２'!E32)/'第１表－２'!E32*100</f>
        <v>-14.56766917293233</v>
      </c>
      <c r="F38" s="231">
        <f>('第１表－２'!F45-'第１表－２'!F32)/'第１表－２'!F32*100</f>
        <v>4.510451045104504</v>
      </c>
      <c r="G38" s="231">
        <f>('第１表－２'!G45-'第１表－２'!G32)/'第１表－２'!G32*100</f>
        <v>6.584821428571436</v>
      </c>
      <c r="H38" s="231">
        <f>('第１表－２'!H45-'第１表－２'!H32)/'第１表－２'!H32*100</f>
        <v>2.0966271649954393</v>
      </c>
      <c r="I38" s="231">
        <f>('第１表－２'!I45-'第１表－２'!I32)/'第１表－２'!I32*100</f>
        <v>6.686046511627898</v>
      </c>
      <c r="J38" s="231">
        <f>('第１表－２'!J45-'第１表－２'!J32)/'第１表－２'!J32*100</f>
        <v>11.331444759206798</v>
      </c>
      <c r="K38" s="231">
        <f>('第１表－２'!K45-'第１表－２'!K32)/'第１表－２'!K32*100</f>
        <v>17.652495378927906</v>
      </c>
      <c r="L38" s="231">
        <f>('第１表－２'!L45-'第１表－２'!L32)/'第１表－２'!L32*100</f>
        <v>10.591603053435122</v>
      </c>
      <c r="M38" s="231">
        <f>('第１表－２'!M45-'第１表－２'!M32)/'第１表－２'!M32*100</f>
        <v>10.90047393364929</v>
      </c>
      <c r="N38" s="231">
        <f>('第１表－２'!N45-'第１表－２'!N32)/'第１表－２'!N32*100</f>
        <v>2.3001095290252014</v>
      </c>
      <c r="O38" s="231">
        <f>('第１表－２'!O45-'第１表－２'!O32)/'第１表－２'!O32*100</f>
        <v>0.10822510822510206</v>
      </c>
      <c r="P38" s="231">
        <f>('第１表－２'!P45-'第１表－２'!P32)/'第１表－２'!P32*100</f>
        <v>0.509683995922528</v>
      </c>
      <c r="Q38" s="231">
        <f>('第１表－２'!Q45-'第１表－２'!Q32)/'第１表－２'!Q32*100</f>
        <v>-3.0501089324618706</v>
      </c>
      <c r="R38" s="231">
        <f>('第１表－２'!R45-'第１表－２'!R32)/'第１表－２'!R32*100</f>
        <v>0</v>
      </c>
      <c r="S38" s="231">
        <f>('第１表－２'!S45-'第１表－２'!S32)/'第１表－２'!S32*100</f>
        <v>0.19880715705765692</v>
      </c>
      <c r="T38" s="231">
        <f>('第１表－２'!T45-'第１表－２'!T32)/'第１表－２'!T32*100</f>
        <v>1.2133468149645992</v>
      </c>
      <c r="U38" s="231">
        <f>('第１表－２'!U45-'第１表－２'!U32)/'第１表－２'!U32*100</f>
        <v>-0.2006018054162516</v>
      </c>
      <c r="V38" s="231">
        <f>('第１表－２'!V45-'第１表－２'!V32)/'第１表－２'!V32*100</f>
        <v>1.8255578093306406</v>
      </c>
      <c r="W38" s="231">
        <f>('第１表－２'!W45-'第１表－２'!W32)/'第１表－２'!W32*100</f>
        <v>1.1077542799597266</v>
      </c>
      <c r="X38" s="231">
        <f>('第１表－２'!X45-'第１表－２'!X32)/'第１表－２'!X32*100</f>
        <v>-2.882703777335976</v>
      </c>
      <c r="Y38" s="231">
        <f>('第１表－２'!Y45-'第１表－２'!Y32)/'第１表－２'!Y32*100</f>
        <v>0.9813542688910696</v>
      </c>
      <c r="Z38" s="231">
        <f>('第１表－２'!Z45-'第１表－２'!Z32)/'第１表－２'!Z32*100</f>
        <v>0.9900990099009901</v>
      </c>
      <c r="AA38" s="231">
        <f>('第１表－２'!AA45-'第１表－２'!AA32)/'第１表－２'!AA32*100</f>
        <v>1.993704092339985</v>
      </c>
      <c r="AB38" s="231">
        <f>('第１表－２'!AB45-'第１表－２'!AB32)/'第１表－２'!AB32*100</f>
        <v>-0.18248175182480714</v>
      </c>
      <c r="AC38" s="232">
        <f>('第１表－２'!AC45-'第１表－２'!AC32)/'第１表－２'!AC32*100</f>
        <v>6</v>
      </c>
    </row>
    <row r="39" spans="1:29" s="92" customFormat="1" ht="12" customHeight="1">
      <c r="A39" s="229" t="s">
        <v>381</v>
      </c>
      <c r="B39" s="230">
        <f>('第１表－２'!B46-'第１表－２'!B33)/'第１表－２'!B33*100</f>
        <v>0.10224948875256497</v>
      </c>
      <c r="C39" s="231">
        <f>('第１表－２'!C46-'第１表－２'!C33)/'第１表－２'!C33*100</f>
        <v>-0.2044989775051154</v>
      </c>
      <c r="D39" s="231">
        <f>('第１表－２'!D46-'第１表－２'!D33)/'第１表－２'!D33*100</f>
        <v>-0.29644268774703275</v>
      </c>
      <c r="E39" s="231">
        <f>('第１表－２'!E46-'第１表－２'!E33)/'第１表－２'!E33*100</f>
        <v>-8.965517241379304</v>
      </c>
      <c r="F39" s="231">
        <f>('第１表－２'!F46-'第１表－２'!F33)/'第１表－２'!F33*100</f>
        <v>-6.176470588235292</v>
      </c>
      <c r="G39" s="231">
        <f>('第１表－２'!G46-'第１表－２'!G33)/'第１表－２'!G33*100</f>
        <v>-9.840674789128396</v>
      </c>
      <c r="H39" s="231">
        <f>('第１表－２'!H46-'第１表－２'!H33)/'第１表－２'!H33*100</f>
        <v>1.7272727272727324</v>
      </c>
      <c r="I39" s="231">
        <f>('第１表－２'!I46-'第１表－２'!I33)/'第１表－２'!I33*100</f>
        <v>7.017543859649127</v>
      </c>
      <c r="J39" s="231">
        <f>('第１表－２'!J46-'第１表－２'!J33)/'第１表－２'!J33*100</f>
        <v>7.247706422018354</v>
      </c>
      <c r="K39" s="231">
        <f>('第１表－２'!K46-'第１表－２'!K33)/'第１表－２'!K33*100</f>
        <v>13.019891500904166</v>
      </c>
      <c r="L39" s="231">
        <f>('第１表－２'!L46-'第１表－２'!L33)/'第１表－２'!L33*100</f>
        <v>1.1187607573149718</v>
      </c>
      <c r="M39" s="231">
        <f>('第１表－２'!M46-'第１表－２'!M33)/'第１表－２'!M33*100</f>
        <v>1.1945392491467504</v>
      </c>
      <c r="N39" s="231">
        <f>('第１表－２'!N46-'第１表－２'!N33)/'第１表－２'!N33*100</f>
        <v>1.1198208286674132</v>
      </c>
      <c r="O39" s="231">
        <f>('第１表－２'!O46-'第１表－２'!O33)/'第１表－２'!O33*100</f>
        <v>-1.8927444794952655</v>
      </c>
      <c r="P39" s="231">
        <f>('第１表－２'!P46-'第１表－２'!P33)/'第１表－２'!P33*100</f>
        <v>-2.5415444770283426</v>
      </c>
      <c r="Q39" s="231">
        <f>('第１表－２'!Q46-'第１表－２'!Q33)/'第１表－２'!Q33*100</f>
        <v>3.7585421412300652</v>
      </c>
      <c r="R39" s="231">
        <f>('第１表－２'!R46-'第１表－２'!R33)/'第１表－２'!R33*100</f>
        <v>1.2958963282937397</v>
      </c>
      <c r="S39" s="231">
        <f>('第１表－２'!S46-'第１表－２'!S33)/'第１表－２'!S33*100</f>
        <v>0.19880715705765692</v>
      </c>
      <c r="T39" s="231">
        <f>('第１表－２'!T46-'第１表－２'!T33)/'第１表－２'!T33*100</f>
        <v>1.4155712841253705</v>
      </c>
      <c r="U39" s="231">
        <f>('第１表－２'!U46-'第１表－２'!U33)/'第１表－２'!U33*100</f>
        <v>0.3006012024048068</v>
      </c>
      <c r="V39" s="231">
        <f>('第１表－２'!V46-'第１表－２'!V33)/'第１表－２'!V33*100</f>
        <v>2.026342451874367</v>
      </c>
      <c r="W39" s="231">
        <f>('第１表－２'!W46-'第１表－２'!W33)/'第１表－２'!W33*100</f>
        <v>1.708542713567842</v>
      </c>
      <c r="X39" s="231">
        <f>('第１表－２'!X46-'第１表－２'!X33)/'第１表－２'!X33*100</f>
        <v>-2.882703777335976</v>
      </c>
      <c r="Y39" s="231">
        <f>('第１表－２'!Y46-'第１表－２'!Y33)/'第１表－２'!Y33*100</f>
        <v>1.1776251226692724</v>
      </c>
      <c r="Z39" s="231">
        <f>('第１表－２'!Z46-'第１表－２'!Z33)/'第１表－２'!Z33*100</f>
        <v>1.2871287128712843</v>
      </c>
      <c r="AA39" s="231">
        <f>('第１表－２'!AA46-'第１表－２'!AA33)/'第１表－２'!AA33*100</f>
        <v>1.993704092339985</v>
      </c>
      <c r="AB39" s="231">
        <f>('第１表－２'!AB46-'第１表－２'!AB33)/'第１表－２'!AB33*100</f>
        <v>0.36496350364964025</v>
      </c>
      <c r="AC39" s="232">
        <f>('第１表－２'!AC46-'第１表－２'!AC33)/'第１表－２'!AC33*100</f>
        <v>6</v>
      </c>
    </row>
    <row r="40" spans="1:29" s="92" customFormat="1" ht="12" customHeight="1">
      <c r="A40" s="229" t="s">
        <v>382</v>
      </c>
      <c r="B40" s="230">
        <f>('第１表－２'!B47-'第１表－２'!B34)/'第１表－２'!B34*100</f>
        <v>0.10256410256409673</v>
      </c>
      <c r="C40" s="231">
        <f>('第１表－２'!C47-'第１表－２'!C34)/'第１表－２'!C34*100</f>
        <v>-0.2053388090349105</v>
      </c>
      <c r="D40" s="231">
        <f>('第１表－２'!D47-'第１表－２'!D34)/'第１表－２'!D34*100</f>
        <v>-0.5005005005005005</v>
      </c>
      <c r="E40" s="231">
        <f>('第１表－２'!E47-'第１表－２'!E34)/'第１表－２'!E34*100</f>
        <v>-8.275174476570287</v>
      </c>
      <c r="F40" s="231">
        <f>('第１表－２'!F47-'第１表－２'!F34)/'第１表－２'!F34*100</f>
        <v>-7.677543186180421</v>
      </c>
      <c r="G40" s="231">
        <f>('第１表－２'!G47-'第１表－２'!G34)/'第１表－２'!G34*100</f>
        <v>-11.181818181818178</v>
      </c>
      <c r="H40" s="231">
        <f>('第１表－２'!H47-'第１表－２'!H34)/'第１表－２'!H34*100</f>
        <v>2.6459854014598596</v>
      </c>
      <c r="I40" s="231">
        <f>('第１表－２'!I47-'第１表－２'!I34)/'第１表－２'!I34*100</f>
        <v>10.510805500982322</v>
      </c>
      <c r="J40" s="231">
        <f>('第１表－２'!J47-'第１表－２'!J34)/'第１表－２'!J34*100</f>
        <v>2.396313364055294</v>
      </c>
      <c r="K40" s="231">
        <f>('第１表－２'!K47-'第１表－２'!K34)/'第１表－２'!K34*100</f>
        <v>3.7466547725245345</v>
      </c>
      <c r="L40" s="231">
        <f>('第１表－２'!L47-'第１表－２'!L34)/'第１表－２'!L34*100</f>
        <v>2.8692879914984095</v>
      </c>
      <c r="M40" s="231">
        <f>('第１表－２'!M47-'第１表－２'!M34)/'第１表－２'!M34*100</f>
        <v>2.8601694915254114</v>
      </c>
      <c r="N40" s="231">
        <f>('第１表－２'!N47-'第１表－２'!N34)/'第１表－２'!N34*100</f>
        <v>1.6666666666666667</v>
      </c>
      <c r="O40" s="231">
        <f>('第１表－２'!O47-'第１表－２'!O34)/'第１表－２'!O34*100</f>
        <v>-0.3181336161187669</v>
      </c>
      <c r="P40" s="231">
        <f>('第１表－２'!P47-'第１表－２'!P34)/'第１表－２'!P34*100</f>
        <v>1.2295081967213144</v>
      </c>
      <c r="Q40" s="231">
        <f>('第１表－２'!Q47-'第１表－２'!Q34)/'第１表－２'!Q34*100</f>
        <v>0.6571741511500642</v>
      </c>
      <c r="R40" s="231">
        <f>('第１表－２'!R47-'第１表－２'!R34)/'第１表－２'!R34*100</f>
        <v>0.21459227467811462</v>
      </c>
      <c r="S40" s="231">
        <f>('第１表－２'!S47-'第１表－２'!S34)/'第１表－２'!S34*100</f>
        <v>-0.7960199004975096</v>
      </c>
      <c r="T40" s="231">
        <f>('第１表－２'!T47-'第１表－２'!T34)/'第１表－２'!T34*100</f>
        <v>1.2108980827447051</v>
      </c>
      <c r="U40" s="231">
        <f>('第１表－２'!U47-'第１表－２'!U34)/'第１表－２'!U34*100</f>
        <v>0.4016064257028169</v>
      </c>
      <c r="V40" s="231">
        <f>('第１表－２'!V47-'第１表－２'!V34)/'第１表－２'!V34*100</f>
        <v>1.6145307769929451</v>
      </c>
      <c r="W40" s="231">
        <f>('第１表－２'!W47-'第１表－２'!W34)/'第１表－２'!W34*100</f>
        <v>1.2024048096192415</v>
      </c>
      <c r="X40" s="231">
        <f>('第１表－２'!X47-'第１表－２'!X34)/'第１表－２'!X34*100</f>
        <v>-1.1111111111111054</v>
      </c>
      <c r="Y40" s="231">
        <f>('第１表－２'!Y47-'第１表－２'!Y34)/'第１表－２'!Y34*100</f>
        <v>1.0858835143139276</v>
      </c>
      <c r="Z40" s="231">
        <f>('第１表－２'!Z47-'第１表－２'!Z34)/'第１表－２'!Z34*100</f>
        <v>0.09980039920159114</v>
      </c>
      <c r="AA40" s="231">
        <f>('第１表－２'!AA47-'第１表－２'!AA34)/'第１表－２'!AA34*100</f>
        <v>-2.0042194092826917</v>
      </c>
      <c r="AB40" s="231">
        <f>('第１表－２'!AB47-'第１表－２'!AB34)/'第１表－２'!AB34*100</f>
        <v>3.04709141274238</v>
      </c>
      <c r="AC40" s="232">
        <f>('第１表－２'!AC47-'第１表－２'!AC34)/'第１表－２'!AC34*100</f>
        <v>12.077789150460589</v>
      </c>
    </row>
    <row r="41" spans="1:29" s="92" customFormat="1" ht="12" customHeight="1">
      <c r="A41" s="229" t="s">
        <v>383</v>
      </c>
      <c r="B41" s="230">
        <f>('第１表－２'!B48-'第１表－２'!B35)/'第１表－２'!B35*100</f>
        <v>0.30769230769230477</v>
      </c>
      <c r="C41" s="231">
        <f>('第１表－２'!C48-'第１表－２'!C35)/'第１表－２'!C35*100</f>
        <v>0</v>
      </c>
      <c r="D41" s="231">
        <f>('第１表－２'!D48-'第１表－２'!D35)/'第１表－２'!D35*100</f>
        <v>-0.2006018054162516</v>
      </c>
      <c r="E41" s="231">
        <f>('第１表－２'!E48-'第１表－２'!E35)/'第１表－２'!E35*100</f>
        <v>-5.386178861788629</v>
      </c>
      <c r="F41" s="231">
        <f>('第１表－２'!F48-'第１表－２'!F35)/'第１表－２'!F35*100</f>
        <v>-7.632850241545899</v>
      </c>
      <c r="G41" s="231">
        <f>('第１表－２'!G48-'第１表－２'!G35)/'第１表－２'!G35*100</f>
        <v>-11.80237877401646</v>
      </c>
      <c r="H41" s="231">
        <f>('第１表－２'!H48-'第１表－２'!H35)/'第１表－２'!H35*100</f>
        <v>4.999999999999997</v>
      </c>
      <c r="I41" s="231">
        <f>('第１表－２'!I48-'第１表－２'!I35)/'第１表－２'!I35*100</f>
        <v>10.484668644906042</v>
      </c>
      <c r="J41" s="231">
        <f>('第１表－２'!J48-'第１表－２'!J35)/'第１表－２'!J35*100</f>
        <v>-0.7305936073059335</v>
      </c>
      <c r="K41" s="231">
        <f>('第１表－２'!K48-'第１表－２'!K35)/'第１表－２'!K35*100</f>
        <v>0.8984725965858041</v>
      </c>
      <c r="L41" s="231">
        <f>('第１表－２'!L48-'第１表－２'!L35)/'第１表－２'!L35*100</f>
        <v>4.140786749482402</v>
      </c>
      <c r="M41" s="231">
        <f>('第１表－２'!M48-'第１表－２'!M35)/'第１表－２'!M35*100</f>
        <v>4.11946446961895</v>
      </c>
      <c r="N41" s="231">
        <f>('第１表－２'!N48-'第１表－２'!N35)/'第１表－２'!N35*100</f>
        <v>0.7709251101321617</v>
      </c>
      <c r="O41" s="231">
        <f>('第１表－２'!O48-'第１表－２'!O35)/'第１表－２'!O35*100</f>
        <v>-1.4752370916754538</v>
      </c>
      <c r="P41" s="231">
        <f>('第１表－２'!P48-'第１表－２'!P35)/'第１表－２'!P35*100</f>
        <v>4.200819672131156</v>
      </c>
      <c r="Q41" s="231">
        <f>('第１表－２'!Q48-'第１表－２'!Q35)/'第１表－２'!Q35*100</f>
        <v>0.5530973451327433</v>
      </c>
      <c r="R41" s="231">
        <f>('第１表－２'!R48-'第１表－２'!R35)/'第１表－２'!R35*100</f>
        <v>1.2793176972281481</v>
      </c>
      <c r="S41" s="231">
        <f>('第１表－２'!S48-'第１表－２'!S35)/'第１表－２'!S35*100</f>
        <v>-0.8955223880597071</v>
      </c>
      <c r="T41" s="231">
        <f>('第１表－２'!T48-'第１表－２'!T35)/'第１表－２'!T35*100</f>
        <v>1.9328585961342886</v>
      </c>
      <c r="U41" s="231">
        <f>('第１表－２'!U48-'第１表－２'!U35)/'第１表－２'!U35*100</f>
        <v>0.9090909090909147</v>
      </c>
      <c r="V41" s="231">
        <f>('第１表－２'!V48-'第１表－２'!V35)/'第１表－２'!V35*100</f>
        <v>2.44399185336048</v>
      </c>
      <c r="W41" s="231">
        <f>('第１表－２'!W48-'第１表－２'!W35)/'第１表－２'!W35*100</f>
        <v>1.9191919191919249</v>
      </c>
      <c r="X41" s="231">
        <f>('第１表－２'!X48-'第１表－２'!X35)/'第１表－２'!X35*100</f>
        <v>-1.3131313131313103</v>
      </c>
      <c r="Y41" s="231">
        <f>('第１表－２'!Y48-'第１表－２'!Y35)/'第１表－２'!Y35*100</f>
        <v>1.185770750988145</v>
      </c>
      <c r="Z41" s="231">
        <f>('第１表－２'!Z48-'第１表－２'!Z35)/'第１表－２'!Z35*100</f>
        <v>0.09980039920159114</v>
      </c>
      <c r="AA41" s="231">
        <f>('第１表－２'!AA48-'第１表－２'!AA35)/'第１表－２'!AA35*100</f>
        <v>-2.0042194092826917</v>
      </c>
      <c r="AB41" s="231">
        <f>('第１表－２'!AB48-'第１表－２'!AB35)/'第１表－２'!AB35*100</f>
        <v>3.04709141274238</v>
      </c>
      <c r="AC41" s="232">
        <f>('第１表－２'!AC48-'第１表－２'!AC35)/'第１表－２'!AC35*100</f>
        <v>13.707165109034273</v>
      </c>
    </row>
    <row r="42" spans="1:29" s="92" customFormat="1" ht="12" customHeight="1">
      <c r="A42" s="229" t="s">
        <v>384</v>
      </c>
      <c r="B42" s="230">
        <f>('第１表－２'!B49-'第１表－２'!B36)/'第１表－２'!B36*100</f>
        <v>0</v>
      </c>
      <c r="C42" s="231">
        <f>('第１表－２'!C49-'第１表－２'!C36)/'第１表－２'!C36*100</f>
        <v>-0.41025641025641607</v>
      </c>
      <c r="D42" s="231">
        <f>('第１表－２'!D49-'第１表－２'!D36)/'第１表－２'!D36*100</f>
        <v>-0.8040201005025097</v>
      </c>
      <c r="E42" s="231">
        <f>('第１表－２'!E49-'第１表－２'!E36)/'第１表－２'!E36*100</f>
        <v>-7.583417593528817</v>
      </c>
      <c r="F42" s="231">
        <f>('第１表－２'!F49-'第１表－２'!F36)/'第１表－２'!F36*100</f>
        <v>-0.21097046413502413</v>
      </c>
      <c r="G42" s="231">
        <f>('第１表－２'!G49-'第１表－２'!G36)/'第１表－２'!G36*100</f>
        <v>-1.1494252873563306</v>
      </c>
      <c r="H42" s="231">
        <f>('第１表－２'!H49-'第１表－２'!H36)/'第１表－２'!H36*100</f>
        <v>2.8222013170272815</v>
      </c>
      <c r="I42" s="231">
        <f>('第１表－２'!I49-'第１表－２'!I36)/'第１表－２'!I36*100</f>
        <v>3.0828516377649353</v>
      </c>
      <c r="J42" s="231">
        <f>('第１表－２'!J49-'第１表－２'!J36)/'第１表－２'!J36*100</f>
        <v>-2.085308056872041</v>
      </c>
      <c r="K42" s="231">
        <f>('第１表－２'!K49-'第１表－２'!K36)/'第１表－２'!K36*100</f>
        <v>-0.9560229445506693</v>
      </c>
      <c r="L42" s="231">
        <f>('第１表－２'!L49-'第１表－２'!L36)/'第１表－２'!L36*100</f>
        <v>-3.2090199479618415</v>
      </c>
      <c r="M42" s="231">
        <f>('第１表－２'!M49-'第１表－２'!M36)/'第１表－２'!M36*100</f>
        <v>-3.5162950257289833</v>
      </c>
      <c r="N42" s="231">
        <f>('第１表－２'!N49-'第１表－２'!N36)/'第１表－２'!N36*100</f>
        <v>0.7726269315673321</v>
      </c>
      <c r="O42" s="231">
        <f>('第１表－２'!O49-'第１表－２'!O36)/'第１表－２'!O36*100</f>
        <v>-0.5274261603375527</v>
      </c>
      <c r="P42" s="231">
        <f>('第１表－２'!P49-'第１表－２'!P36)/'第１表－２'!P36*100</f>
        <v>0.10030090270811867</v>
      </c>
      <c r="Q42" s="231">
        <f>('第１表－２'!Q49-'第１表－２'!Q36)/'第１表－２'!Q36*100</f>
        <v>0</v>
      </c>
      <c r="R42" s="231">
        <f>('第１表－２'!R49-'第１表－２'!R36)/'第１表－２'!R36*100</f>
        <v>0.6410256410256502</v>
      </c>
      <c r="S42" s="231">
        <f>('第１表－２'!S49-'第１表－２'!S36)/'第１表－２'!S36*100</f>
        <v>-0.8955223880597071</v>
      </c>
      <c r="T42" s="231">
        <f>('第１表－２'!T49-'第１表－２'!T36)/'第１表－２'!T36*100</f>
        <v>1.829268292682924</v>
      </c>
      <c r="U42" s="231">
        <f>('第１表－２'!U49-'第１表－２'!U36)/'第１表－２'!U36*100</f>
        <v>0.5040322580645161</v>
      </c>
      <c r="V42" s="231">
        <f>('第１表－２'!V49-'第１表－２'!V36)/'第１表－２'!V36*100</f>
        <v>2.134146341463409</v>
      </c>
      <c r="W42" s="231">
        <f>('第１表－２'!W49-'第１表－２'!W36)/'第１表－２'!W36*100</f>
        <v>1.3078470824949668</v>
      </c>
      <c r="X42" s="231">
        <f>('第１表－２'!X49-'第１表－２'!X36)/'第１表－２'!X36*100</f>
        <v>-1.3131313131313103</v>
      </c>
      <c r="Y42" s="231">
        <f>('第１表－２'!Y49-'第１表－２'!Y36)/'第１表－２'!Y36*100</f>
        <v>1.184600197433369</v>
      </c>
      <c r="Z42" s="231">
        <f>('第１表－２'!Z49-'第１表－２'!Z36)/'第１表－２'!Z36*100</f>
        <v>0.09980039920159114</v>
      </c>
      <c r="AA42" s="231">
        <f>('第１表－２'!AA49-'第１表－２'!AA36)/'第１表－２'!AA36*100</f>
        <v>-2.0042194092826917</v>
      </c>
      <c r="AB42" s="231">
        <f>('第１表－２'!AB49-'第１表－２'!AB36)/'第１表－２'!AB36*100</f>
        <v>3.04709141274238</v>
      </c>
      <c r="AC42" s="232">
        <f>('第１表－２'!AC49-'第１表－２'!AC36)/'第１表－２'!AC36*100</f>
        <v>13.60406091370559</v>
      </c>
    </row>
    <row r="43" spans="1:29" s="92" customFormat="1" ht="12" customHeight="1">
      <c r="A43" s="229" t="s">
        <v>385</v>
      </c>
      <c r="B43" s="230">
        <f>('第１表－２'!B50-'第１表－２'!B37)/'第１表－２'!B37*100</f>
        <v>-0.7164790174002076</v>
      </c>
      <c r="C43" s="231">
        <f>('第１表－２'!C50-'第１表－２'!C37)/'第１表－２'!C37*100</f>
        <v>-0.7194244604316575</v>
      </c>
      <c r="D43" s="231">
        <f>('第１表－２'!D50-'第１表－２'!D37)/'第１表－２'!D37*100</f>
        <v>-1.6032064128256456</v>
      </c>
      <c r="E43" s="231">
        <f>('第１表－２'!E50-'第１表－２'!E37)/'第１表－２'!E37*100</f>
        <v>-6.199186991869927</v>
      </c>
      <c r="F43" s="231">
        <f>('第１表－２'!F50-'第１表－２'!F37)/'第１表－２'!F37*100</f>
        <v>-2.0986358866736623</v>
      </c>
      <c r="G43" s="231">
        <f>('第１表－２'!G50-'第１表－２'!G37)/'第１表－２'!G37*100</f>
        <v>-2.1321961620469083</v>
      </c>
      <c r="H43" s="231">
        <f>('第１表－２'!H50-'第１表－２'!H37)/'第１表－２'!H37*100</f>
        <v>0.1818181818181844</v>
      </c>
      <c r="I43" s="231">
        <f>('第１表－２'!I50-'第１表－２'!I37)/'第１表－２'!I37*100</f>
        <v>0.28680688336521165</v>
      </c>
      <c r="J43" s="231">
        <f>('第１表－２'!J50-'第１表－２'!J37)/'第１表－２'!J37*100</f>
        <v>-5.198487712665407</v>
      </c>
      <c r="K43" s="231">
        <f>('第１表－２'!K50-'第１表－２'!K37)/'第１表－２'!K37*100</f>
        <v>-6.893295561850812</v>
      </c>
      <c r="L43" s="231">
        <f>('第１表－２'!L50-'第１表－２'!L37)/'第１表－２'!L37*100</f>
        <v>-11.64327002477291</v>
      </c>
      <c r="M43" s="231">
        <f>('第１表－２'!M50-'第１表－２'!M37)/'第１表－２'!M37*100</f>
        <v>-11.990212071778132</v>
      </c>
      <c r="N43" s="231">
        <f>('第１表－２'!N50-'第１表－２'!N37)/'第１表－２'!N37*100</f>
        <v>1.675977653631285</v>
      </c>
      <c r="O43" s="231">
        <f>('第１表－２'!O50-'第１表－２'!O37)/'第１表－２'!O37*100</f>
        <v>1.2847965738757907</v>
      </c>
      <c r="P43" s="231">
        <f>('第１表－２'!P50-'第１表－２'!P37)/'第１表－２'!P37*100</f>
        <v>1.5151515151515151</v>
      </c>
      <c r="Q43" s="231">
        <f>('第１表－２'!Q50-'第１表－２'!Q37)/'第１表－２'!Q37*100</f>
        <v>-1.2263099219621054</v>
      </c>
      <c r="R43" s="231">
        <f>('第１表－２'!R50-'第１表－２'!R37)/'第１表－２'!R37*100</f>
        <v>2.3783783783783816</v>
      </c>
      <c r="S43" s="231">
        <f>('第１表－２'!S50-'第１表－２'!S37)/'第１表－２'!S37*100</f>
        <v>-0.5988023952095893</v>
      </c>
      <c r="T43" s="231">
        <f>('第１表－２'!T50-'第１表－２'!T37)/'第１表－２'!T37*100</f>
        <v>0</v>
      </c>
      <c r="U43" s="231">
        <f>('第１表－２'!U50-'第１表－２'!U37)/'第１表－２'!U37*100</f>
        <v>-0.20020020020020302</v>
      </c>
      <c r="V43" s="231">
        <f>('第１表－２'!V50-'第１表－２'!V37)/'第１表－２'!V37*100</f>
        <v>0.09960159362549234</v>
      </c>
      <c r="W43" s="231">
        <f>('第１表－２'!W50-'第１表－２'!W37)/'第１表－２'!W37*100</f>
        <v>0.29910269192422445</v>
      </c>
      <c r="X43" s="231">
        <f>('第１表－２'!X50-'第１表－２'!X37)/'第１表－２'!X37*100</f>
        <v>-1.3131313131313103</v>
      </c>
      <c r="Y43" s="231">
        <f>('第１表－２'!Y50-'第１表－２'!Y37)/'第１表－２'!Y37*100</f>
        <v>0.9852216748768473</v>
      </c>
      <c r="Z43" s="231">
        <f>('第１表－２'!Z50-'第１表－２'!Z37)/'第１表－２'!Z37*100</f>
        <v>-0.19900497512438092</v>
      </c>
      <c r="AA43" s="231">
        <f>('第１表－２'!AA50-'第１表－２'!AA37)/'第１表－２'!AA37*100</f>
        <v>-2.5183630640083856</v>
      </c>
      <c r="AB43" s="231">
        <f>('第１表－２'!AB50-'第１表－２'!AB37)/'第１表－２'!AB37*100</f>
        <v>3.04709141274238</v>
      </c>
      <c r="AC43" s="232">
        <f>('第１表－２'!AC50-'第１表－２'!AC37)/'第１表－２'!AC37*100</f>
        <v>13.60406091370559</v>
      </c>
    </row>
    <row r="44" spans="1:29" s="92" customFormat="1" ht="12" customHeight="1">
      <c r="A44" s="229" t="s">
        <v>386</v>
      </c>
      <c r="B44" s="230">
        <f>('第１表－２'!B51-'第１表－２'!B38)/'第１表－２'!B38*100</f>
        <v>-0.7135575942915277</v>
      </c>
      <c r="C44" s="231">
        <f>('第１表－２'!C51-'第１表－２'!C38)/'第１表－２'!C38*100</f>
        <v>-0.7164790174002076</v>
      </c>
      <c r="D44" s="231">
        <f>('第１表－２'!D51-'第１表－２'!D38)/'第１表－２'!D38*100</f>
        <v>-1.698301698301687</v>
      </c>
      <c r="E44" s="231">
        <f>('第１表－２'!E51-'第１表－２'!E38)/'第１表－２'!E38*100</f>
        <v>-5.619146722164404</v>
      </c>
      <c r="F44" s="231">
        <f>('第１表－２'!F51-'第１表－２'!F38)/'第１表－２'!F38*100</f>
        <v>-6.178010471204194</v>
      </c>
      <c r="G44" s="231">
        <f>('第１表－２'!G51-'第１表－２'!G38)/'第１表－２'!G38*100</f>
        <v>-9.93723849372385</v>
      </c>
      <c r="H44" s="231">
        <f>('第１表－２'!H51-'第１表－２'!H38)/'第１表－２'!H38*100</f>
        <v>-1.0733452593917736</v>
      </c>
      <c r="I44" s="231">
        <f>('第１表－２'!I51-'第１表－２'!I38)/'第１表－２'!I38*100</f>
        <v>1.5267175572519165</v>
      </c>
      <c r="J44" s="231">
        <f>('第１表－２'!J51-'第１表－２'!J38)/'第１表－２'!J38*100</f>
        <v>-3.3050047214353158</v>
      </c>
      <c r="K44" s="231">
        <f>('第１表－２'!K51-'第１表－２'!K38)/'第１表－２'!K38*100</f>
        <v>-5.214152700186228</v>
      </c>
      <c r="L44" s="231">
        <f>('第１表－２'!L51-'第１表－２'!L38)/'第１表－２'!L38*100</f>
        <v>-6.470106470106464</v>
      </c>
      <c r="M44" s="231">
        <f>('第１表－２'!M51-'第１表－２'!M38)/'第１表－２'!M38*100</f>
        <v>-6.709781729991914</v>
      </c>
      <c r="N44" s="231">
        <f>('第１表－２'!N51-'第１表－２'!N38)/'第１表－２'!N38*100</f>
        <v>-0.2141327623126369</v>
      </c>
      <c r="O44" s="231">
        <f>('第１表－２'!O51-'第１表－２'!O38)/'第１表－２'!O38*100</f>
        <v>0.9687836383207659</v>
      </c>
      <c r="P44" s="231">
        <f>('第１表－２'!P51-'第１表－２'!P38)/'第１表－２'!P38*100</f>
        <v>1.5999999999999945</v>
      </c>
      <c r="Q44" s="231">
        <f>('第１表－２'!Q51-'第１表－２'!Q38)/'第１表－２'!Q38*100</f>
        <v>-0.4400440044004463</v>
      </c>
      <c r="R44" s="231">
        <f>('第１表－２'!R51-'第１表－２'!R38)/'第１表－２'!R38*100</f>
        <v>0.42689434364993756</v>
      </c>
      <c r="S44" s="231">
        <f>('第１表－２'!S51-'第１表－２'!S38)/'第１表－２'!S38*100</f>
        <v>-0.5988023952095893</v>
      </c>
      <c r="T44" s="231">
        <f>('第１表－２'!T51-'第１表－２'!T38)/'第１表－２'!T38*100</f>
        <v>-0.29850746268656436</v>
      </c>
      <c r="U44" s="231">
        <f>('第１表－２'!U51-'第１表－２'!U38)/'第１表－２'!U38*100</f>
        <v>-0.29999999999999716</v>
      </c>
      <c r="V44" s="231">
        <f>('第１表－２'!V51-'第１表－２'!V38)/'第１表－２'!V38*100</f>
        <v>-0.29761904761904484</v>
      </c>
      <c r="W44" s="231">
        <f>('第１表－２'!W51-'第１表－２'!W38)/'第１表－２'!W38*100</f>
        <v>0.19920318725098468</v>
      </c>
      <c r="X44" s="231">
        <f>('第１表－２'!X51-'第１表－２'!X38)/'第１表－２'!X38*100</f>
        <v>-1.3131313131313103</v>
      </c>
      <c r="Y44" s="231">
        <f>('第１表－２'!Y51-'第１表－２'!Y38)/'第１表－２'!Y38*100</f>
        <v>1.1822660098522195</v>
      </c>
      <c r="Z44" s="231">
        <f>('第１表－２'!Z51-'第１表－２'!Z38)/'第１表－２'!Z38*100</f>
        <v>-0.19900497512438092</v>
      </c>
      <c r="AA44" s="231">
        <f>('第１表－２'!AA51-'第１表－２'!AA38)/'第１表－２'!AA38*100</f>
        <v>-2.5183630640083856</v>
      </c>
      <c r="AB44" s="231">
        <f>('第１表－２'!AB51-'第１表－２'!AB38)/'第１表－２'!AB38*100</f>
        <v>3.04709141274238</v>
      </c>
      <c r="AC44" s="232">
        <f>('第１表－２'!AC51-'第１表－２'!AC38)/'第１表－２'!AC38*100</f>
        <v>25.888324873096447</v>
      </c>
    </row>
    <row r="45" spans="1:29" s="92" customFormat="1" ht="12" customHeight="1">
      <c r="A45" s="229" t="s">
        <v>387</v>
      </c>
      <c r="B45" s="230">
        <f>('第１表－２'!B52-'第１表－２'!B39)/'第１表－２'!B39*100</f>
        <v>-0.7135575942915277</v>
      </c>
      <c r="C45" s="231">
        <f>('第１表－２'!C52-'第１表－２'!C39)/'第１表－２'!C39*100</f>
        <v>-0.7157464212678966</v>
      </c>
      <c r="D45" s="231">
        <f>('第１表－２'!D52-'第１表－２'!D39)/'第１表－２'!D39*100</f>
        <v>-1.5030060120240483</v>
      </c>
      <c r="E45" s="231">
        <f>('第１表－２'!E52-'第１表－２'!E39)/'第１表－２'!E39*100</f>
        <v>-3.407880724174657</v>
      </c>
      <c r="F45" s="231">
        <f>('第１表－２'!F52-'第１表－２'!F39)/'第１表－２'!F39*100</f>
        <v>-5.235042735042726</v>
      </c>
      <c r="G45" s="231">
        <f>('第１表－２'!G52-'第１表－２'!G39)/'第１表－２'!G39*100</f>
        <v>-9.344790547798056</v>
      </c>
      <c r="H45" s="231">
        <f>('第１表－２'!H52-'第１表－２'!H39)/'第１表－２'!H39*100</f>
        <v>0.18214936247723393</v>
      </c>
      <c r="I45" s="231">
        <f>('第１表－２'!I52-'第１表－２'!I39)/'第１表－２'!I39*100</f>
        <v>-0.560224089635849</v>
      </c>
      <c r="J45" s="231">
        <f>('第１表－２'!J52-'第１表－２'!J39)/'第１表－２'!J39*100</f>
        <v>-4.4183949504057765</v>
      </c>
      <c r="K45" s="231">
        <f>('第１表－２'!K52-'第１表－２'!K39)/'第１表－２'!K39*100</f>
        <v>-7.026563838903173</v>
      </c>
      <c r="L45" s="231">
        <f>('第１表－２'!L52-'第１表－２'!L39)/'第１表－２'!L39*100</f>
        <v>-11.139674378748929</v>
      </c>
      <c r="M45" s="231">
        <f>('第１表－２'!M52-'第１表－２'!M39)/'第１表－２'!M39*100</f>
        <v>-11.29032258064516</v>
      </c>
      <c r="N45" s="231">
        <f>('第１表－２'!N52-'第１表－２'!N39)/'第１表－２'!N39*100</f>
        <v>0.7486631016042811</v>
      </c>
      <c r="O45" s="231">
        <f>('第１表－２'!O52-'第１表－２'!O39)/'第１表－２'!O39*100</f>
        <v>2.05405405405406</v>
      </c>
      <c r="P45" s="231">
        <f>('第１表－２'!P52-'第１表－２'!P39)/'第１表－２'!P39*100</f>
        <v>2.8340080971659893</v>
      </c>
      <c r="Q45" s="231">
        <f>('第１表－２'!Q52-'第１表－２'!Q39)/'第１表－２'!Q39*100</f>
        <v>1.893095768374168</v>
      </c>
      <c r="R45" s="231">
        <f>('第１表－２'!R52-'第１表－２'!R39)/'第１表－２'!R39*100</f>
        <v>1.0718113612004287</v>
      </c>
      <c r="S45" s="231">
        <f>('第１表－２'!S52-'第１表－２'!S39)/'第１表－２'!S39*100</f>
        <v>-1.0923535253227492</v>
      </c>
      <c r="T45" s="231">
        <f>('第１表－２'!T52-'第１表－２'!T39)/'第１表－２'!T39*100</f>
        <v>-0.5964214711729565</v>
      </c>
      <c r="U45" s="231">
        <f>('第１表－２'!U52-'第１表－２'!U39)/'第１表－２'!U39*100</f>
        <v>-0.4995004995004995</v>
      </c>
      <c r="V45" s="231">
        <f>('第１表－２'!V52-'第１表－２'!V39)/'第１表－２'!V39*100</f>
        <v>-0.4955401387512388</v>
      </c>
      <c r="W45" s="231">
        <f>('第１表－２'!W52-'第１表－２'!W39)/'第１表－２'!W39*100</f>
        <v>0</v>
      </c>
      <c r="X45" s="231">
        <f>('第１表－２'!X52-'第１表－２'!X39)/'第１表－２'!X39*100</f>
        <v>-1.9191919191919249</v>
      </c>
      <c r="Y45" s="231">
        <f>('第１表－２'!Y52-'第１表－２'!Y39)/'第１表－２'!Y39*100</f>
        <v>1.1822660098522195</v>
      </c>
      <c r="Z45" s="231">
        <f>('第１表－２'!Z52-'第１表－２'!Z39)/'第１表－２'!Z39*100</f>
        <v>-0.19900497512438092</v>
      </c>
      <c r="AA45" s="231">
        <f>('第１表－２'!AA52-'第１表－２'!AA39)/'第１表－２'!AA39*100</f>
        <v>-2.5183630640083856</v>
      </c>
      <c r="AB45" s="231">
        <f>('第１表－２'!AB52-'第１表－２'!AB39)/'第１表－２'!AB39*100</f>
        <v>3.04709141274238</v>
      </c>
      <c r="AC45" s="232">
        <f>('第１表－２'!AC52-'第１表－２'!AC39)/'第１表－２'!AC39*100</f>
        <v>24.748490945674035</v>
      </c>
    </row>
    <row r="46" spans="1:29" s="92" customFormat="1" ht="12" customHeight="1">
      <c r="A46" s="229" t="s">
        <v>393</v>
      </c>
      <c r="B46" s="230">
        <f>('第１表－２'!B53-'第１表－２'!B40)/'第１表－２'!B40*100</f>
        <v>-1.0131712259371835</v>
      </c>
      <c r="C46" s="231">
        <f>('第１表－２'!C53-'第１表－２'!C40)/'第１表－２'!C40*100</f>
        <v>-1.0162601626016259</v>
      </c>
      <c r="D46" s="231">
        <f>('第１表－２'!D53-'第１表－２'!D40)/'第１表－２'!D40*100</f>
        <v>-2.4606299212598426</v>
      </c>
      <c r="E46" s="231">
        <f>('第１表－２'!E53-'第１表－２'!E40)/'第１表－２'!E40*100</f>
        <v>-2.662406815761448</v>
      </c>
      <c r="F46" s="231">
        <f>('第１表－２'!F53-'第１表－２'!F40)/'第１表－２'!F40*100</f>
        <v>-10.010427528675713</v>
      </c>
      <c r="G46" s="231">
        <f>('第１表－２'!G53-'第１表－２'!G40)/'第１表－２'!G40*100</f>
        <v>-17.373319544984483</v>
      </c>
      <c r="H46" s="231">
        <f>('第１表－２'!H53-'第１表－２'!H40)/'第１表－２'!H40*100</f>
        <v>-0.27347310847766376</v>
      </c>
      <c r="I46" s="231">
        <f>('第１表－２'!I53-'第１表－２'!I40)/'第１表－２'!I40*100</f>
        <v>1.876172607879925</v>
      </c>
      <c r="J46" s="231">
        <f>('第１表－２'!J53-'第１表－２'!J40)/'第１表－２'!J40*100</f>
        <v>-9.554655870445341</v>
      </c>
      <c r="K46" s="231">
        <f>('第１表－２'!K53-'第１表－２'!K40)/'第１表－２'!K40*100</f>
        <v>-14.48326055312955</v>
      </c>
      <c r="L46" s="231">
        <f>('第１表－２'!L53-'第１表－２'!L40)/'第１表－２'!L40*100</f>
        <v>-3.0654515327257688</v>
      </c>
      <c r="M46" s="231">
        <f>('第１表－２'!M53-'第１表－２'!M40)/'第１表－２'!M40*100</f>
        <v>-3.191489361702132</v>
      </c>
      <c r="N46" s="231">
        <f>('第１表－２'!N53-'第１表－２'!N40)/'第１表－２'!N40*100</f>
        <v>-3.154574132492114</v>
      </c>
      <c r="O46" s="231">
        <f>('第１表－２'!O53-'第１表－２'!O40)/'第１表－２'!O40*100</f>
        <v>1.8378378378378408</v>
      </c>
      <c r="P46" s="231">
        <f>('第１表－２'!P53-'第１表－２'!P40)/'第１表－２'!P40*100</f>
        <v>1.604814443329984</v>
      </c>
      <c r="Q46" s="231">
        <f>('第１表－２'!Q53-'第１表－２'!Q40)/'第１表－２'!Q40*100</f>
        <v>-1.7391304347826024</v>
      </c>
      <c r="R46" s="231">
        <f>('第１表－２'!R53-'第１表－２'!R40)/'第１表－２'!R40*100</f>
        <v>1.8418201516793096</v>
      </c>
      <c r="S46" s="231">
        <f>('第１表－２'!S53-'第１表－２'!S40)/'第１表－２'!S40*100</f>
        <v>-1.1904761904761934</v>
      </c>
      <c r="T46" s="231">
        <f>('第１表－２'!T53-'第１表－２'!T40)/'第１表－２'!T40*100</f>
        <v>-0.5964214711729565</v>
      </c>
      <c r="U46" s="231">
        <f>('第１表－２'!U53-'第１表－２'!U40)/'第１表－２'!U40*100</f>
        <v>-0.4995004995004995</v>
      </c>
      <c r="V46" s="231">
        <f>('第１表－２'!V53-'第１表－２'!V40)/'第１表－２'!V40*100</f>
        <v>-0.39682539682538837</v>
      </c>
      <c r="W46" s="231">
        <f>('第１表－２'!W53-'第１表－２'!W40)/'第１表－２'!W40*100</f>
        <v>0.09940357852883552</v>
      </c>
      <c r="X46" s="231">
        <f>('第１表－２'!X53-'第１表－２'!X40)/'第１表－２'!X40*100</f>
        <v>-1.8200202224469275</v>
      </c>
      <c r="Y46" s="231">
        <f>('第１表－２'!Y53-'第１表－２'!Y40)/'第１表－２'!Y40*100</f>
        <v>1.3698630136986218</v>
      </c>
      <c r="Z46" s="231">
        <f>('第１表－２'!Z53-'第１表－２'!Z40)/'第１表－２'!Z40*100</f>
        <v>-0.1972386587771231</v>
      </c>
      <c r="AA46" s="231">
        <f>('第１表－２'!AA53-'第１表－２'!AA40)/'第１表－２'!AA40*100</f>
        <v>-2.1761658031088023</v>
      </c>
      <c r="AB46" s="231">
        <f>('第１表－２'!AB53-'第１表－２'!AB40)/'第１表－２'!AB40*100</f>
        <v>2.5735294117647034</v>
      </c>
      <c r="AC46" s="232">
        <f>('第１表－２'!AC53-'第１表－２'!AC40)/'第１表－２'!AC40*100</f>
        <v>33.0603889457523</v>
      </c>
    </row>
    <row r="47" spans="1:29" s="92" customFormat="1" ht="12" customHeight="1">
      <c r="A47" s="229" t="s">
        <v>394</v>
      </c>
      <c r="B47" s="230">
        <f>('第１表－２'!B54-'第１表－２'!B41)/'第１表－２'!B41*100</f>
        <v>-1.5151515151515151</v>
      </c>
      <c r="C47" s="231">
        <f>('第１表－２'!C54-'第１表－２'!C41)/'第１表－２'!C41*100</f>
        <v>-1.6194331983805612</v>
      </c>
      <c r="D47" s="231">
        <f>('第１表－２'!D54-'第１表－２'!D41)/'第１表－２'!D41*100</f>
        <v>-4.065827686350438</v>
      </c>
      <c r="E47" s="231">
        <f>('第１表－２'!E54-'第１表－２'!E41)/'第１表－２'!E41*100</f>
        <v>-2.1299254526091587</v>
      </c>
      <c r="F47" s="231">
        <f>('第１表－２'!F54-'第１表－２'!F41)/'第１表－２'!F41*100</f>
        <v>-9.643605870020968</v>
      </c>
      <c r="G47" s="231">
        <f>('第１表－２'!G54-'第１表－２'!G41)/'第１表－２'!G41*100</f>
        <v>-16.859852476290833</v>
      </c>
      <c r="H47" s="231">
        <f>('第１表－２'!H54-'第１表－２'!H41)/'第１表－２'!H41*100</f>
        <v>1.74632352941177</v>
      </c>
      <c r="I47" s="231">
        <f>('第１表－２'!I54-'第１表－２'!I41)/'第１表－２'!I41*100</f>
        <v>2.1012416427889233</v>
      </c>
      <c r="J47" s="231">
        <f>('第１表－２'!J54-'第１表－２'!J41)/'第１表－２'!J41*100</f>
        <v>-24.34431741761936</v>
      </c>
      <c r="K47" s="231">
        <f>('第１表－２'!K54-'第１表－２'!K41)/'第１表－２'!K41*100</f>
        <v>-32.452193475815534</v>
      </c>
      <c r="L47" s="231">
        <f>('第１表－２'!L54-'第１表－２'!L41)/'第１表－２'!L41*100</f>
        <v>7.1230342275670715</v>
      </c>
      <c r="M47" s="231">
        <f>('第１表－２'!M54-'第１表－２'!M41)/'第１表－２'!M41*100</f>
        <v>7.7134986225895235</v>
      </c>
      <c r="N47" s="231">
        <f>('第１表－２'!N54-'第１表－２'!N41)/'第１表－２'!N41*100</f>
        <v>-0.4347826086956583</v>
      </c>
      <c r="O47" s="231">
        <f>('第１表－２'!O54-'第１表－２'!O41)/'第１表－２'!O41*100</f>
        <v>1.275239107332628</v>
      </c>
      <c r="P47" s="231">
        <f>('第１表－２'!P54-'第１表－２'!P41)/'第１表－２'!P41*100</f>
        <v>-0.898203592814377</v>
      </c>
      <c r="Q47" s="231">
        <f>('第１表－２'!Q54-'第１表－２'!Q41)/'第１表－２'!Q41*100</f>
        <v>0.8762322015334032</v>
      </c>
      <c r="R47" s="231">
        <f>('第１表－２'!R54-'第１表－２'!R41)/'第１表－２'!R41*100</f>
        <v>0.8583690987124433</v>
      </c>
      <c r="S47" s="231">
        <f>('第１表－２'!S54-'第１表－２'!S41)/'第１表－２'!S41*100</f>
        <v>-1.1904761904761934</v>
      </c>
      <c r="T47" s="231">
        <f>('第１表－２'!T54-'第１表－２'!T41)/'第１表－２'!T41*100</f>
        <v>-0.6951340615690197</v>
      </c>
      <c r="U47" s="231">
        <f>('第１表－２'!U54-'第１表－２'!U41)/'第１表－２'!U41*100</f>
        <v>-0.4995004995004995</v>
      </c>
      <c r="V47" s="231">
        <f>('第１表－２'!V54-'第１表－２'!V41)/'第１表－２'!V41*100</f>
        <v>-0.49504950495049505</v>
      </c>
      <c r="W47" s="231">
        <f>('第１表－２'!W54-'第１表－２'!W41)/'第１表－２'!W41*100</f>
        <v>0.09930486593842534</v>
      </c>
      <c r="X47" s="231">
        <f>('第１表－２'!X54-'第１表－２'!X41)/'第１表－２'!X41*100</f>
        <v>-1.8218623481781346</v>
      </c>
      <c r="Y47" s="231">
        <f>('第１表－２'!Y54-'第１表－２'!Y41)/'第１表－２'!Y41*100</f>
        <v>1.1730205278592403</v>
      </c>
      <c r="Z47" s="231">
        <f>('第１表－２'!Z54-'第１表－２'!Z41)/'第１表－２'!Z41*100</f>
        <v>-0.1972386587771231</v>
      </c>
      <c r="AA47" s="231">
        <f>('第１表－２'!AA54-'第１表－２'!AA41)/'第１表－２'!AA41*100</f>
        <v>-2.1761658031088023</v>
      </c>
      <c r="AB47" s="231">
        <f>('第１表－２'!AB54-'第１表－２'!AB41)/'第１表－２'!AB41*100</f>
        <v>2.5735294117647034</v>
      </c>
      <c r="AC47" s="232">
        <f>('第１表－２'!AC54-'第１表－２'!AC41)/'第１表－２'!AC41*100</f>
        <v>27.80536246276066</v>
      </c>
    </row>
    <row r="48" spans="1:29" s="141" customFormat="1" ht="12" customHeight="1">
      <c r="A48" s="229" t="s">
        <v>395</v>
      </c>
      <c r="B48" s="230">
        <f>('第１表－２'!B55-'第１表－２'!B42)/'第１表－２'!B42*100</f>
        <v>-1.017293997965412</v>
      </c>
      <c r="C48" s="231">
        <f>('第１表－２'!C55-'第１表－２'!C42)/'第１表－２'!C42*100</f>
        <v>-1.1224489795918309</v>
      </c>
      <c r="D48" s="231">
        <f>('第１表－２'!D55-'第１表－２'!D42)/'第１表－２'!D42*100</f>
        <v>-3.3563672260611956</v>
      </c>
      <c r="E48" s="231">
        <f>('第１表－２'!E55-'第１表－２'!E42)/'第１表－２'!E42*100</f>
        <v>-1.8398268398268427</v>
      </c>
      <c r="F48" s="231">
        <f>('第１表－２'!F55-'第１表－２'!F42)/'第１表－２'!F42*100</f>
        <v>-7.592190889370933</v>
      </c>
      <c r="G48" s="231">
        <f>('第１表－２'!G55-'第１表－２'!G42)/'第１表－２'!G42*100</f>
        <v>-13.922651933701651</v>
      </c>
      <c r="H48" s="231">
        <f>('第１表－２'!H55-'第１表－２'!H42)/'第１表－２'!H42*100</f>
        <v>0.4537205081669692</v>
      </c>
      <c r="I48" s="231">
        <f>('第１表－２'!I55-'第１表－２'!I42)/'第１表－２'!I42*100</f>
        <v>-5.575221238938051</v>
      </c>
      <c r="J48" s="231">
        <f>('第１表－２'!J55-'第１表－２'!J42)/'第１表－２'!J42*100</f>
        <v>-13.632842757552282</v>
      </c>
      <c r="K48" s="231">
        <f>('第１表－２'!K55-'第１表－２'!K42)/'第１表－２'!K42*100</f>
        <v>-18.454038997214486</v>
      </c>
      <c r="L48" s="231">
        <f>('第１表－２'!L55-'第１表－２'!L42)/'第１表－２'!L42*100</f>
        <v>-11.418047882136273</v>
      </c>
      <c r="M48" s="231">
        <f>('第１表－２'!M55-'第１表－２'!M42)/'第１表－２'!M42*100</f>
        <v>-11.780821917808225</v>
      </c>
      <c r="N48" s="231">
        <f>('第１表－２'!N55-'第１表－２'!N42)/'第１表－２'!N42*100</f>
        <v>-1.7094017094017033</v>
      </c>
      <c r="O48" s="231">
        <f>('第１表－２'!O55-'第１表－２'!O42)/'第１表－２'!O42*100</f>
        <v>1.1702127659574406</v>
      </c>
      <c r="P48" s="231">
        <f>('第１表－２'!P55-'第１表－２'!P42)/'第１表－２'!P42*100</f>
        <v>1.0101010101010102</v>
      </c>
      <c r="Q48" s="231">
        <f>('第１表－２'!Q55-'第１表－２'!Q42)/'第１表－２'!Q42*100</f>
        <v>-0.22099447513812467</v>
      </c>
      <c r="R48" s="231">
        <f>('第１表－２'!R55-'第１表－２'!R42)/'第１表－２'!R42*100</f>
        <v>1.2972972972973003</v>
      </c>
      <c r="S48" s="231">
        <f>('第１表－２'!S55-'第１表－２'!S42)/'第１表－２'!S42*100</f>
        <v>-1.0912698412698356</v>
      </c>
      <c r="T48" s="231">
        <f>('第１表－２'!T55-'第１表－２'!T42)/'第１表－２'!T42*100</f>
        <v>-0.3984063745019977</v>
      </c>
      <c r="U48" s="231">
        <f>('第１表－２'!U55-'第１表－２'!U42)/'第１表－２'!U42*100</f>
        <v>0</v>
      </c>
      <c r="V48" s="231">
        <f>('第１表－２'!V55-'第１表－２'!V42)/'第１表－２'!V42*100</f>
        <v>-0.39682539682538837</v>
      </c>
      <c r="W48" s="231">
        <f>('第１表－２'!W55-'第１表－２'!W42)/'第１表－２'!W42*100</f>
        <v>0.4985044865403789</v>
      </c>
      <c r="X48" s="231">
        <f>('第１表－２'!X55-'第１表－２'!X42)/'第１表－２'!X42*100</f>
        <v>-1.322482197355033</v>
      </c>
      <c r="Y48" s="231">
        <f>('第１表－２'!Y55-'第１表－２'!Y42)/'第１表－２'!Y42*100</f>
        <v>1.1730205278592403</v>
      </c>
      <c r="Z48" s="231">
        <f>('第１表－２'!Z55-'第１表－２'!Z42)/'第１表－２'!Z42*100</f>
        <v>-0.1972386587771231</v>
      </c>
      <c r="AA48" s="231">
        <f>('第１表－２'!AA55-'第１表－２'!AA42)/'第１表－２'!AA42*100</f>
        <v>-2.1761658031088023</v>
      </c>
      <c r="AB48" s="231">
        <f>('第１表－２'!AB55-'第１表－２'!AB42)/'第１表－２'!AB42*100</f>
        <v>2.5735294117647034</v>
      </c>
      <c r="AC48" s="232">
        <f>('第１表－２'!AC55-'第１表－２'!AC42)/'第１表－２'!AC42*100</f>
        <v>27.227227227227214</v>
      </c>
    </row>
    <row r="49" spans="1:29" s="92" customFormat="1" ht="9.75">
      <c r="A49" s="121"/>
      <c r="B49" s="129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7"/>
    </row>
    <row r="50" spans="1:29" s="86" customFormat="1" ht="9">
      <c r="A50" s="155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1:29" ht="17.25">
      <c r="A51" s="214" t="s">
        <v>451</v>
      </c>
      <c r="B51" s="159"/>
      <c r="C51" s="159"/>
      <c r="D51" s="159"/>
      <c r="E51" s="159"/>
      <c r="F51" s="159"/>
      <c r="G51" s="160"/>
      <c r="H51" s="160"/>
      <c r="I51" s="160"/>
      <c r="J51" s="160"/>
      <c r="K51" s="160"/>
      <c r="L51" s="160"/>
      <c r="M51" s="161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1"/>
      <c r="Y51" s="160"/>
      <c r="Z51" s="160"/>
      <c r="AA51" s="161"/>
      <c r="AB51" s="160"/>
      <c r="AC51" s="162" t="s">
        <v>452</v>
      </c>
    </row>
    <row r="52" spans="1:29" s="86" customFormat="1" ht="11.25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5" t="s">
        <v>453</v>
      </c>
    </row>
    <row r="53" spans="1:30" s="92" customFormat="1" ht="12" customHeight="1">
      <c r="A53" s="87"/>
      <c r="B53" s="88"/>
      <c r="C53" s="90"/>
      <c r="D53" s="89"/>
      <c r="E53" s="89"/>
      <c r="F53" s="89"/>
      <c r="G53" s="89"/>
      <c r="H53" s="89"/>
      <c r="I53" s="89"/>
      <c r="J53" s="90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90"/>
      <c r="W53" s="89"/>
      <c r="X53" s="89"/>
      <c r="Y53" s="89"/>
      <c r="Z53" s="90"/>
      <c r="AA53" s="89"/>
      <c r="AB53" s="89"/>
      <c r="AC53" s="91"/>
      <c r="AD53" s="99"/>
    </row>
    <row r="54" spans="1:30" s="92" customFormat="1" ht="12" customHeight="1">
      <c r="A54" s="93" t="s">
        <v>137</v>
      </c>
      <c r="B54" s="99"/>
      <c r="C54" s="96" t="s">
        <v>241</v>
      </c>
      <c r="D54" s="95"/>
      <c r="E54" s="95"/>
      <c r="F54" s="95"/>
      <c r="G54" s="95"/>
      <c r="H54" s="95"/>
      <c r="I54" s="95"/>
      <c r="J54" s="96" t="s">
        <v>242</v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 t="s">
        <v>243</v>
      </c>
      <c r="W54" s="95"/>
      <c r="X54" s="95"/>
      <c r="Y54" s="95"/>
      <c r="Z54" s="96" t="s">
        <v>244</v>
      </c>
      <c r="AA54" s="95"/>
      <c r="AB54" s="95"/>
      <c r="AC54" s="166"/>
      <c r="AD54" s="99"/>
    </row>
    <row r="55" spans="1:30" s="92" customFormat="1" ht="12" customHeight="1">
      <c r="A55" s="98"/>
      <c r="B55" s="167"/>
      <c r="C55" s="100"/>
      <c r="D55" s="101"/>
      <c r="E55" s="168"/>
      <c r="F55" s="168"/>
      <c r="G55" s="168"/>
      <c r="H55" s="168"/>
      <c r="I55" s="168"/>
      <c r="J55" s="100"/>
      <c r="K55" s="101"/>
      <c r="L55" s="102"/>
      <c r="M55" s="102"/>
      <c r="N55" s="101"/>
      <c r="O55" s="102"/>
      <c r="P55" s="102"/>
      <c r="Q55" s="101"/>
      <c r="R55" s="101"/>
      <c r="S55" s="102"/>
      <c r="T55" s="102"/>
      <c r="U55" s="102"/>
      <c r="V55" s="100"/>
      <c r="W55" s="101"/>
      <c r="X55" s="101"/>
      <c r="Y55" s="101"/>
      <c r="Z55" s="100"/>
      <c r="AA55" s="101"/>
      <c r="AB55" s="103"/>
      <c r="AC55" s="198"/>
      <c r="AD55" s="99"/>
    </row>
    <row r="56" spans="1:30" s="92" customFormat="1" ht="12" customHeight="1">
      <c r="A56" s="98"/>
      <c r="B56" s="94" t="s">
        <v>245</v>
      </c>
      <c r="C56" s="100"/>
      <c r="D56" s="96" t="s">
        <v>246</v>
      </c>
      <c r="E56" s="96" t="s">
        <v>247</v>
      </c>
      <c r="F56" s="96" t="s">
        <v>248</v>
      </c>
      <c r="G56" s="96" t="s">
        <v>154</v>
      </c>
      <c r="H56" s="96" t="s">
        <v>249</v>
      </c>
      <c r="I56" s="96" t="s">
        <v>250</v>
      </c>
      <c r="J56" s="96" t="s">
        <v>251</v>
      </c>
      <c r="K56" s="96" t="s">
        <v>252</v>
      </c>
      <c r="L56" s="95"/>
      <c r="M56" s="95"/>
      <c r="N56" s="96" t="s">
        <v>253</v>
      </c>
      <c r="O56" s="95"/>
      <c r="P56" s="95"/>
      <c r="Q56" s="96" t="s">
        <v>254</v>
      </c>
      <c r="R56" s="96" t="s">
        <v>255</v>
      </c>
      <c r="S56" s="95"/>
      <c r="T56" s="95"/>
      <c r="U56" s="95"/>
      <c r="V56" s="100"/>
      <c r="W56" s="96" t="s">
        <v>409</v>
      </c>
      <c r="X56" s="96" t="s">
        <v>256</v>
      </c>
      <c r="Y56" s="96" t="s">
        <v>257</v>
      </c>
      <c r="Z56" s="100"/>
      <c r="AA56" s="96" t="s">
        <v>244</v>
      </c>
      <c r="AB56" s="104" t="s">
        <v>258</v>
      </c>
      <c r="AC56" s="199" t="s">
        <v>259</v>
      </c>
      <c r="AD56" s="99"/>
    </row>
    <row r="57" spans="1:30" s="92" customFormat="1" ht="12" customHeight="1">
      <c r="A57" s="98"/>
      <c r="B57" s="99"/>
      <c r="C57" s="96" t="s">
        <v>260</v>
      </c>
      <c r="D57" s="100"/>
      <c r="E57" s="100"/>
      <c r="F57" s="100"/>
      <c r="G57" s="100"/>
      <c r="H57" s="100"/>
      <c r="I57" s="100"/>
      <c r="J57" s="100"/>
      <c r="K57" s="100"/>
      <c r="L57" s="101"/>
      <c r="M57" s="101"/>
      <c r="N57" s="96" t="s">
        <v>261</v>
      </c>
      <c r="O57" s="101"/>
      <c r="P57" s="101"/>
      <c r="Q57" s="100"/>
      <c r="R57" s="100"/>
      <c r="S57" s="101"/>
      <c r="T57" s="101"/>
      <c r="U57" s="101"/>
      <c r="V57" s="96" t="s">
        <v>262</v>
      </c>
      <c r="W57" s="100" t="s">
        <v>410</v>
      </c>
      <c r="X57" s="100"/>
      <c r="Y57" s="100"/>
      <c r="Z57" s="96" t="s">
        <v>259</v>
      </c>
      <c r="AA57" s="100"/>
      <c r="AB57" s="105"/>
      <c r="AC57" s="97"/>
      <c r="AD57" s="99"/>
    </row>
    <row r="58" spans="1:30" s="92" customFormat="1" ht="12" customHeight="1">
      <c r="A58" s="98"/>
      <c r="B58" s="94" t="s">
        <v>263</v>
      </c>
      <c r="C58" s="100"/>
      <c r="D58" s="100"/>
      <c r="E58" s="96"/>
      <c r="F58" s="96"/>
      <c r="G58" s="96"/>
      <c r="H58" s="96"/>
      <c r="I58" s="96"/>
      <c r="J58" s="96" t="s">
        <v>264</v>
      </c>
      <c r="K58" s="100"/>
      <c r="L58" s="96" t="s">
        <v>265</v>
      </c>
      <c r="M58" s="96" t="s">
        <v>266</v>
      </c>
      <c r="N58" s="96" t="s">
        <v>454</v>
      </c>
      <c r="O58" s="96" t="s">
        <v>253</v>
      </c>
      <c r="P58" s="96" t="s">
        <v>263</v>
      </c>
      <c r="Q58" s="100"/>
      <c r="R58" s="96" t="s">
        <v>267</v>
      </c>
      <c r="S58" s="96" t="s">
        <v>268</v>
      </c>
      <c r="T58" s="96" t="s">
        <v>157</v>
      </c>
      <c r="U58" s="96" t="s">
        <v>269</v>
      </c>
      <c r="V58" s="100"/>
      <c r="W58" s="100" t="s">
        <v>412</v>
      </c>
      <c r="X58" s="96" t="s">
        <v>270</v>
      </c>
      <c r="Y58" s="100"/>
      <c r="Z58" s="100"/>
      <c r="AA58" s="100"/>
      <c r="AB58" s="105"/>
      <c r="AC58" s="97"/>
      <c r="AD58" s="99"/>
    </row>
    <row r="59" spans="1:30" s="92" customFormat="1" ht="12" customHeight="1">
      <c r="A59" s="98"/>
      <c r="B59" s="99"/>
      <c r="C59" s="96" t="s">
        <v>271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 t="s">
        <v>455</v>
      </c>
      <c r="O59" s="96" t="s">
        <v>261</v>
      </c>
      <c r="P59" s="100"/>
      <c r="Q59" s="100"/>
      <c r="R59" s="100"/>
      <c r="S59" s="100"/>
      <c r="T59" s="100"/>
      <c r="U59" s="100"/>
      <c r="V59" s="100"/>
      <c r="W59" s="100" t="s">
        <v>414</v>
      </c>
      <c r="X59" s="96" t="s">
        <v>272</v>
      </c>
      <c r="Y59" s="96" t="s">
        <v>273</v>
      </c>
      <c r="Z59" s="96" t="s">
        <v>415</v>
      </c>
      <c r="AA59" s="100"/>
      <c r="AB59" s="104" t="s">
        <v>274</v>
      </c>
      <c r="AC59" s="97"/>
      <c r="AD59" s="99"/>
    </row>
    <row r="60" spans="1:30" s="92" customFormat="1" ht="12" customHeight="1">
      <c r="A60" s="98"/>
      <c r="B60" s="94" t="s">
        <v>176</v>
      </c>
      <c r="C60" s="100"/>
      <c r="D60" s="96" t="s">
        <v>275</v>
      </c>
      <c r="E60" s="96" t="s">
        <v>276</v>
      </c>
      <c r="F60" s="96" t="s">
        <v>277</v>
      </c>
      <c r="G60" s="96" t="s">
        <v>278</v>
      </c>
      <c r="H60" s="96" t="s">
        <v>279</v>
      </c>
      <c r="I60" s="96" t="s">
        <v>261</v>
      </c>
      <c r="J60" s="96" t="s">
        <v>280</v>
      </c>
      <c r="K60" s="100"/>
      <c r="L60" s="100"/>
      <c r="M60" s="100"/>
      <c r="N60" s="100" t="s">
        <v>416</v>
      </c>
      <c r="O60" s="100"/>
      <c r="P60" s="100"/>
      <c r="Q60" s="96" t="s">
        <v>194</v>
      </c>
      <c r="R60" s="96" t="s">
        <v>281</v>
      </c>
      <c r="S60" s="100"/>
      <c r="T60" s="96" t="s">
        <v>166</v>
      </c>
      <c r="U60" s="96" t="s">
        <v>282</v>
      </c>
      <c r="V60" s="100"/>
      <c r="W60" s="96" t="s">
        <v>417</v>
      </c>
      <c r="X60" s="96" t="s">
        <v>283</v>
      </c>
      <c r="Y60" s="100"/>
      <c r="Z60" s="100"/>
      <c r="AA60" s="100"/>
      <c r="AB60" s="104" t="s">
        <v>284</v>
      </c>
      <c r="AC60" s="97"/>
      <c r="AD60" s="99"/>
    </row>
    <row r="61" spans="1:30" s="92" customFormat="1" ht="12" customHeight="1">
      <c r="A61" s="98"/>
      <c r="B61" s="99"/>
      <c r="C61" s="96" t="s">
        <v>285</v>
      </c>
      <c r="D61" s="100"/>
      <c r="E61" s="100"/>
      <c r="F61" s="96"/>
      <c r="G61" s="100"/>
      <c r="H61" s="96"/>
      <c r="I61" s="100"/>
      <c r="J61" s="100"/>
      <c r="K61" s="100"/>
      <c r="L61" s="100"/>
      <c r="M61" s="100"/>
      <c r="N61" s="96" t="s">
        <v>418</v>
      </c>
      <c r="O61" s="96" t="s">
        <v>286</v>
      </c>
      <c r="P61" s="96" t="s">
        <v>287</v>
      </c>
      <c r="Q61" s="100"/>
      <c r="R61" s="100"/>
      <c r="S61" s="96" t="s">
        <v>267</v>
      </c>
      <c r="T61" s="100"/>
      <c r="U61" s="100"/>
      <c r="V61" s="96" t="s">
        <v>288</v>
      </c>
      <c r="W61" s="100" t="s">
        <v>419</v>
      </c>
      <c r="X61" s="96" t="s">
        <v>289</v>
      </c>
      <c r="Y61" s="96" t="s">
        <v>290</v>
      </c>
      <c r="Z61" s="96" t="s">
        <v>259</v>
      </c>
      <c r="AA61" s="100"/>
      <c r="AB61" s="104" t="s">
        <v>291</v>
      </c>
      <c r="AC61" s="97"/>
      <c r="AD61" s="99"/>
    </row>
    <row r="62" spans="1:30" s="92" customFormat="1" ht="12" customHeight="1">
      <c r="A62" s="98"/>
      <c r="B62" s="94" t="s">
        <v>202</v>
      </c>
      <c r="C62" s="100"/>
      <c r="D62" s="100"/>
      <c r="E62" s="100"/>
      <c r="F62" s="100"/>
      <c r="G62" s="96" t="s">
        <v>292</v>
      </c>
      <c r="H62" s="100"/>
      <c r="I62" s="96" t="s">
        <v>293</v>
      </c>
      <c r="J62" s="96" t="s">
        <v>254</v>
      </c>
      <c r="K62" s="100"/>
      <c r="L62" s="100"/>
      <c r="M62" s="100"/>
      <c r="N62" s="96" t="s">
        <v>420</v>
      </c>
      <c r="O62" s="96" t="s">
        <v>261</v>
      </c>
      <c r="P62" s="100"/>
      <c r="Q62" s="100"/>
      <c r="R62" s="96" t="s">
        <v>294</v>
      </c>
      <c r="S62" s="100"/>
      <c r="T62" s="96" t="s">
        <v>242</v>
      </c>
      <c r="U62" s="96" t="s">
        <v>295</v>
      </c>
      <c r="V62" s="100"/>
      <c r="W62" s="100" t="s">
        <v>421</v>
      </c>
      <c r="X62" s="96" t="s">
        <v>296</v>
      </c>
      <c r="Y62" s="100"/>
      <c r="Z62" s="100"/>
      <c r="AA62" s="100"/>
      <c r="AB62" s="105"/>
      <c r="AC62" s="97"/>
      <c r="AD62" s="99"/>
    </row>
    <row r="63" spans="1:30" s="92" customFormat="1" ht="12" customHeight="1">
      <c r="A63" s="98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 t="s">
        <v>422</v>
      </c>
      <c r="X63" s="100"/>
      <c r="Y63" s="100"/>
      <c r="Z63" s="100"/>
      <c r="AA63" s="100"/>
      <c r="AB63" s="105"/>
      <c r="AC63" s="97"/>
      <c r="AD63" s="99"/>
    </row>
    <row r="64" spans="1:30" s="92" customFormat="1" ht="12" customHeight="1">
      <c r="A64" s="98" t="s">
        <v>187</v>
      </c>
      <c r="B64" s="94" t="s">
        <v>190</v>
      </c>
      <c r="C64" s="96" t="s">
        <v>297</v>
      </c>
      <c r="D64" s="96" t="s">
        <v>298</v>
      </c>
      <c r="E64" s="96" t="s">
        <v>299</v>
      </c>
      <c r="F64" s="96" t="s">
        <v>191</v>
      </c>
      <c r="G64" s="96" t="s">
        <v>300</v>
      </c>
      <c r="H64" s="96" t="s">
        <v>301</v>
      </c>
      <c r="I64" s="96" t="s">
        <v>302</v>
      </c>
      <c r="J64" s="96" t="s">
        <v>194</v>
      </c>
      <c r="K64" s="96" t="s">
        <v>190</v>
      </c>
      <c r="L64" s="96" t="s">
        <v>251</v>
      </c>
      <c r="M64" s="96" t="s">
        <v>251</v>
      </c>
      <c r="N64" s="96" t="s">
        <v>456</v>
      </c>
      <c r="O64" s="96" t="s">
        <v>303</v>
      </c>
      <c r="P64" s="96" t="s">
        <v>191</v>
      </c>
      <c r="Q64" s="96" t="s">
        <v>191</v>
      </c>
      <c r="R64" s="96" t="s">
        <v>304</v>
      </c>
      <c r="S64" s="96" t="s">
        <v>305</v>
      </c>
      <c r="T64" s="96" t="s">
        <v>251</v>
      </c>
      <c r="U64" s="96" t="s">
        <v>306</v>
      </c>
      <c r="V64" s="96" t="s">
        <v>307</v>
      </c>
      <c r="W64" s="172" t="s">
        <v>457</v>
      </c>
      <c r="X64" s="96" t="s">
        <v>308</v>
      </c>
      <c r="Y64" s="96" t="s">
        <v>309</v>
      </c>
      <c r="Z64" s="96" t="s">
        <v>310</v>
      </c>
      <c r="AA64" s="96" t="s">
        <v>259</v>
      </c>
      <c r="AB64" s="104" t="s">
        <v>311</v>
      </c>
      <c r="AC64" s="199" t="s">
        <v>310</v>
      </c>
      <c r="AD64" s="99"/>
    </row>
    <row r="65" spans="1:30" s="92" customFormat="1" ht="12" customHeight="1">
      <c r="A65" s="98"/>
      <c r="B65" s="189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1"/>
      <c r="AC65" s="200"/>
      <c r="AD65" s="99"/>
    </row>
    <row r="66" spans="1:30" s="92" customFormat="1" ht="12" customHeight="1">
      <c r="A66" s="215"/>
      <c r="B66" s="216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8"/>
      <c r="Y66" s="217"/>
      <c r="Z66" s="217"/>
      <c r="AA66" s="217"/>
      <c r="AB66" s="217"/>
      <c r="AC66" s="219"/>
      <c r="AD66" s="99"/>
    </row>
    <row r="67" spans="1:30" s="92" customFormat="1" ht="12" customHeight="1">
      <c r="A67" s="220"/>
      <c r="B67" s="221"/>
      <c r="C67" s="218"/>
      <c r="F67" s="218" t="s">
        <v>447</v>
      </c>
      <c r="G67" s="222"/>
      <c r="H67" s="222"/>
      <c r="I67" s="222"/>
      <c r="J67" s="218"/>
      <c r="K67" s="218"/>
      <c r="L67" s="218"/>
      <c r="M67" s="218"/>
      <c r="N67" s="218"/>
      <c r="O67" s="222"/>
      <c r="P67" s="222"/>
      <c r="Q67" s="222"/>
      <c r="R67" s="222"/>
      <c r="S67" s="222"/>
      <c r="T67" s="218" t="s">
        <v>447</v>
      </c>
      <c r="U67" s="218"/>
      <c r="V67" s="218"/>
      <c r="W67" s="218"/>
      <c r="X67" s="218"/>
      <c r="Y67" s="218"/>
      <c r="Z67" s="222"/>
      <c r="AA67" s="222"/>
      <c r="AB67" s="222"/>
      <c r="AC67" s="223"/>
      <c r="AD67" s="99"/>
    </row>
    <row r="68" spans="1:30" s="92" customFormat="1" ht="12" customHeight="1">
      <c r="A68" s="224"/>
      <c r="B68" s="225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7"/>
      <c r="AD68" s="99"/>
    </row>
    <row r="69" spans="1:30" s="92" customFormat="1" ht="12" customHeight="1">
      <c r="A69" s="220"/>
      <c r="B69" s="233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34"/>
      <c r="AD69" s="99"/>
    </row>
    <row r="70" spans="1:30" s="92" customFormat="1" ht="9.75">
      <c r="A70" s="229" t="s">
        <v>458</v>
      </c>
      <c r="B70" s="230">
        <f>('第１表－２'!B101-'第１表－２'!B99)/'第１表－２'!B99*100</f>
        <v>0</v>
      </c>
      <c r="C70" s="231">
        <f>('第１表－２'!C101-'第１表－２'!C99)/'第１表－２'!C99*100</f>
        <v>-1.0050251256281373</v>
      </c>
      <c r="D70" s="231">
        <f>('第１表－２'!D101-'第１表－２'!D99)/'第１表－２'!D99*100</f>
        <v>-0.8865248226950355</v>
      </c>
      <c r="E70" s="231">
        <f>('第１表－２'!E101-'第１表－２'!E99)/'第１表－２'!E99*100</f>
        <v>-2.7510316368638237</v>
      </c>
      <c r="F70" s="231">
        <f>('第１表－２'!F101-'第１表－２'!F99)/'第１表－２'!F99*100</f>
        <v>-2.3255813953488516</v>
      </c>
      <c r="G70" s="231">
        <f>('第１表－２'!G101-'第１表－２'!G99)/'第１表－２'!G99*100</f>
        <v>0.2076843198338555</v>
      </c>
      <c r="H70" s="231">
        <f>('第１表－２'!H101-'第１表－２'!H99)/'第１表－２'!H99*100</f>
        <v>-1.3541666666666639</v>
      </c>
      <c r="I70" s="231">
        <f>('第１表－２'!I101-'第１表－２'!I99)/'第１表－２'!I99*100</f>
        <v>0</v>
      </c>
      <c r="J70" s="231">
        <f>('第１表－２'!J101-'第１表－２'!J99)/'第１表－２'!J99*100</f>
        <v>-4.403866809881841</v>
      </c>
      <c r="K70" s="231">
        <f>('第１表－２'!K101-'第１表－２'!K99)/'第１表－２'!K99*100</f>
        <v>-5.901639344262302</v>
      </c>
      <c r="L70" s="231">
        <f>('第１表－２'!L101-'第１表－２'!L99)/'第１表－２'!L99*100</f>
        <v>2.5614754098360657</v>
      </c>
      <c r="M70" s="231">
        <f>('第１表－２'!M101-'第１表－２'!M99)/'第１表－２'!M99*100</f>
        <v>-6.930693069306942</v>
      </c>
      <c r="N70" s="231">
        <f>('第１表－２'!N101-'第１表－２'!N99)/'第１表－２'!N99*100</f>
        <v>-5.309734513274349</v>
      </c>
      <c r="O70" s="231">
        <f>('第１表－２'!O101-'第１表－２'!O99)/'第１表－２'!O99*100</f>
        <v>-7.344632768361582</v>
      </c>
      <c r="P70" s="231">
        <f>('第１表－２'!P101-'第１表－２'!P99)/'第１表－２'!P99*100</f>
        <v>0</v>
      </c>
      <c r="Q70" s="231">
        <f>('第１表－２'!Q101-'第１表－２'!Q99)/'第１表－２'!Q99*100</f>
        <v>-1.2670565302144223</v>
      </c>
      <c r="R70" s="231">
        <f>('第１表－２'!R101-'第１表－２'!R99)/'第１表－２'!R99*100</f>
        <v>-1.3499480789200387</v>
      </c>
      <c r="S70" s="231">
        <f>('第１表－２'!S101-'第１表－２'!S99)/'第１表－２'!S99*100</f>
        <v>0</v>
      </c>
      <c r="T70" s="231">
        <f>('第１表－２'!T101-'第１表－２'!T99)/'第１表－２'!T99*100</f>
        <v>-2.5136612021857894</v>
      </c>
      <c r="U70" s="231">
        <f>('第１表－２'!U101-'第１表－２'!U99)/'第１表－２'!U99*100</f>
        <v>0</v>
      </c>
      <c r="V70" s="231">
        <f>('第１表－２'!V101-'第１表－２'!V99)/'第１表－２'!V99*100</f>
        <v>-0.19267822736031104</v>
      </c>
      <c r="W70" s="231">
        <f>('第１表－２'!W101-'第１表－２'!W99)/'第１表－２'!W99*100</f>
        <v>-0.30864197530863907</v>
      </c>
      <c r="X70" s="231">
        <f>('第１表－２'!X101-'第１表－２'!X99)/'第１表－２'!X99*100</f>
        <v>-0.31413612565444726</v>
      </c>
      <c r="Y70" s="231">
        <f>('第１表－２'!Y101-'第１表－２'!Y99)/'第１表－２'!Y99*100</f>
        <v>0</v>
      </c>
      <c r="Z70" s="231">
        <f>('第１表－２'!Z101-'第１表－２'!Z99)/'第１表－２'!Z99*100</f>
        <v>-0.7099391480730108</v>
      </c>
      <c r="AA70" s="231">
        <f>('第１表－２'!AA101-'第１表－２'!AA99)/'第１表－２'!AA99*100</f>
        <v>-0.7789678675754598</v>
      </c>
      <c r="AB70" s="231">
        <f>('第１表－２'!AB101-'第１表－２'!AB99)/'第１表－２'!AB99*100</f>
        <v>0.09832841691248212</v>
      </c>
      <c r="AC70" s="232">
        <f>('第１表－２'!AC101-'第１表－２'!AC99)/'第１表－２'!AC99*100</f>
        <v>-2.8312570781426953</v>
      </c>
      <c r="AD70" s="99"/>
    </row>
    <row r="71" spans="1:30" s="92" customFormat="1" ht="12" customHeight="1">
      <c r="A71" s="229" t="s">
        <v>380</v>
      </c>
      <c r="B71" s="230">
        <f>('第１表－２'!B102-'第１表－２'!B101)/'第１表－２'!B101*100</f>
        <v>0</v>
      </c>
      <c r="C71" s="231">
        <f>('第１表－２'!C102-'第１表－２'!C101)/'第１表－２'!C101*100</f>
        <v>-0.1269035532994852</v>
      </c>
      <c r="D71" s="231">
        <f>('第１表－２'!D102-'第１表－２'!D101)/'第１表－２'!D101*100</f>
        <v>-0.8944543828264758</v>
      </c>
      <c r="E71" s="231">
        <f>('第１表－２'!E102-'第１表－２'!E101)/'第１表－２'!E101*100</f>
        <v>-7.355021216407359</v>
      </c>
      <c r="F71" s="231">
        <f>('第１表－２'!F102-'第１表－２'!F101)/'第１表－２'!F101*100</f>
        <v>-0.9259259259259109</v>
      </c>
      <c r="G71" s="231">
        <f>('第１表－２'!G102-'第１表－２'!G101)/'第１表－２'!G101*100</f>
        <v>0.3108808290155411</v>
      </c>
      <c r="H71" s="231">
        <f>('第１表－２'!H102-'第１表－２'!H101)/'第１表－２'!H101*100</f>
        <v>3.167898627243928</v>
      </c>
      <c r="I71" s="231">
        <f>('第１表－２'!I102-'第１表－２'!I101)/'第１表－２'!I101*100</f>
        <v>0</v>
      </c>
      <c r="J71" s="231">
        <f>('第１表－２'!J102-'第１表－２'!J101)/'第１表－２'!J101*100</f>
        <v>-3.1460674157303337</v>
      </c>
      <c r="K71" s="231">
        <f>('第１表－２'!K102-'第１表－２'!K101)/'第１表－２'!K101*100</f>
        <v>-5.34262485481997</v>
      </c>
      <c r="L71" s="231">
        <f>('第１表－２'!L102-'第１表－２'!L101)/'第１表－２'!L101*100</f>
        <v>0</v>
      </c>
      <c r="M71" s="231">
        <f>('第１表－２'!M102-'第１表－２'!M101)/'第１表－２'!M101*100</f>
        <v>-6.0283687943262345</v>
      </c>
      <c r="N71" s="231">
        <f>('第１表－２'!N102-'第１表－２'!N101)/'第１表－２'!N101*100</f>
        <v>-2.686915887850464</v>
      </c>
      <c r="O71" s="231">
        <f>('第１表－２'!O102-'第１表－２'!O101)/'第１表－２'!O101*100</f>
        <v>-3.292682926829272</v>
      </c>
      <c r="P71" s="231">
        <f>('第１表－２'!P102-'第１表－２'!P101)/'第１表－２'!P101*100</f>
        <v>-1.0482180293501047</v>
      </c>
      <c r="Q71" s="231">
        <f>('第１表－２'!Q102-'第１表－２'!Q101)/'第１表－２'!Q101*100</f>
        <v>-0.09871668311944158</v>
      </c>
      <c r="R71" s="231">
        <f>('第１表－２'!R102-'第１表－２'!R101)/'第１表－２'!R101*100</f>
        <v>-0.8421052631578918</v>
      </c>
      <c r="S71" s="231">
        <f>('第１表－２'!S102-'第１表－２'!S101)/'第１表－２'!S101*100</f>
        <v>0</v>
      </c>
      <c r="T71" s="231">
        <f>('第１表－２'!T102-'第１表－２'!T101)/'第１表－２'!T101*100</f>
        <v>-1.6816143497757847</v>
      </c>
      <c r="U71" s="231">
        <f>('第１表－２'!U102-'第１表－２'!U101)/'第１表－２'!U101*100</f>
        <v>0</v>
      </c>
      <c r="V71" s="231">
        <f>('第１表－２'!V102-'第１表－２'!V101)/'第１表－２'!V101*100</f>
        <v>0.2895752895753006</v>
      </c>
      <c r="W71" s="231">
        <f>('第１表－２'!W102-'第１表－２'!W101)/'第１表－２'!W101*100</f>
        <v>0</v>
      </c>
      <c r="X71" s="231">
        <f>('第１表－２'!X102-'第１表－２'!X101)/'第１表－２'!X101*100</f>
        <v>1.1554621848739435</v>
      </c>
      <c r="Y71" s="231">
        <f>('第１表－２'!Y102-'第１表－２'!Y101)/'第１表－２'!Y101*100</f>
        <v>0</v>
      </c>
      <c r="Z71" s="231">
        <f>('第１表－２'!Z102-'第１表－２'!Z101)/'第１表－２'!Z101*100</f>
        <v>-0.30643513789582366</v>
      </c>
      <c r="AA71" s="231">
        <f>('第１表－２'!AA102-'第１表－２'!AA101)/'第１表－２'!AA101*100</f>
        <v>-1.7664376840039364</v>
      </c>
      <c r="AB71" s="231">
        <f>('第１表－２'!AB102-'第１表－２'!AB101)/'第１表－２'!AB101*100</f>
        <v>0</v>
      </c>
      <c r="AC71" s="232">
        <f>('第１表－２'!AC102-'第１表－２'!AC101)/'第１表－２'!AC101*100</f>
        <v>0</v>
      </c>
      <c r="AD71" s="99"/>
    </row>
    <row r="72" spans="1:30" s="92" customFormat="1" ht="12" customHeight="1">
      <c r="A72" s="229" t="s">
        <v>381</v>
      </c>
      <c r="B72" s="230">
        <f>('第１表－２'!B103-'第１表－２'!B102)/'第１表－２'!B102*100</f>
        <v>0</v>
      </c>
      <c r="C72" s="231">
        <f>('第１表－２'!C103-'第１表－２'!C102)/'第１表－２'!C102*100</f>
        <v>0.12706480304954804</v>
      </c>
      <c r="D72" s="231">
        <f>('第１表－２'!D103-'第１表－２'!D102)/'第１表－２'!D102*100</f>
        <v>2.8880866425992804</v>
      </c>
      <c r="E72" s="231">
        <f>('第１表－２'!E103-'第１表－２'!E102)/'第１表－２'!E102*100</f>
        <v>0</v>
      </c>
      <c r="F72" s="231">
        <f>('第１表－２'!F103-'第１表－２'!F102)/'第１表－２'!F102*100</f>
        <v>0.2670226969292238</v>
      </c>
      <c r="G72" s="231">
        <f>('第１表－２'!G103-'第１表－２'!G102)/'第１表－２'!G102*100</f>
        <v>0</v>
      </c>
      <c r="H72" s="231">
        <f>('第１表－２'!H103-'第１表－２'!H102)/'第１表－２'!H102*100</f>
        <v>-2.9682702149437112</v>
      </c>
      <c r="I72" s="231">
        <f>('第１表－２'!I103-'第１表－２'!I102)/'第１表－２'!I102*100</f>
        <v>0</v>
      </c>
      <c r="J72" s="231">
        <f>('第１表－２'!J103-'第１表－２'!J102)/'第１表－２'!J102*100</f>
        <v>1.392111368909516</v>
      </c>
      <c r="K72" s="231">
        <f>('第１表－２'!K103-'第１表－２'!K102)/'第１表－２'!K102*100</f>
        <v>5.521472392638037</v>
      </c>
      <c r="L72" s="231">
        <f>('第１表－２'!L103-'第１表－２'!L102)/'第１表－２'!L102*100</f>
        <v>0</v>
      </c>
      <c r="M72" s="231">
        <f>('第１表－２'!M103-'第１表－２'!M102)/'第１表－２'!M102*100</f>
        <v>6.289308176100629</v>
      </c>
      <c r="N72" s="231">
        <f>('第１表－２'!N103-'第１表－２'!N102)/'第１表－２'!N102*100</f>
        <v>-2.040816326530616</v>
      </c>
      <c r="O72" s="231">
        <f>('第１表－２'!O103-'第１表－２'!O102)/'第１表－２'!O102*100</f>
        <v>-2.143757881462803</v>
      </c>
      <c r="P72" s="231">
        <f>('第１表－２'!P103-'第１表－２'!P102)/'第１表－２'!P102*100</f>
        <v>-1.9067796610169612</v>
      </c>
      <c r="Q72" s="231">
        <f>('第１表－２'!Q103-'第１表－２'!Q102)/'第１表－２'!Q102*100</f>
        <v>-4.446640316205533</v>
      </c>
      <c r="R72" s="231">
        <f>('第１表－２'!R103-'第１表－２'!R102)/'第１表－２'!R102*100</f>
        <v>2.016985138004237</v>
      </c>
      <c r="S72" s="231">
        <f>('第１表－２'!S103-'第１表－２'!S102)/'第１表－２'!S102*100</f>
        <v>0</v>
      </c>
      <c r="T72" s="231">
        <f>('第１表－２'!T103-'第１表－２'!T102)/'第１表－２'!T102*100</f>
        <v>3.990877993158495</v>
      </c>
      <c r="U72" s="231">
        <f>('第１表－２'!U103-'第１表－２'!U102)/'第１表－２'!U102*100</f>
        <v>0</v>
      </c>
      <c r="V72" s="231">
        <f>('第１表－２'!V103-'第１表－２'!V102)/'第１表－２'!V102*100</f>
        <v>0</v>
      </c>
      <c r="W72" s="231">
        <f>('第１表－２'!W103-'第１表－２'!W102)/'第１表－２'!W102*100</f>
        <v>-0.20639834881321242</v>
      </c>
      <c r="X72" s="231">
        <f>('第１表－２'!X103-'第１表－２'!X102)/'第１表－２'!X102*100</f>
        <v>0</v>
      </c>
      <c r="Y72" s="231">
        <f>('第１表－２'!Y103-'第１表－２'!Y102)/'第１表－２'!Y102*100</f>
        <v>0.09009009009008498</v>
      </c>
      <c r="Z72" s="231">
        <f>('第１表－２'!Z103-'第１表－２'!Z102)/'第１表－２'!Z102*100</f>
        <v>0.7172131147541013</v>
      </c>
      <c r="AA72" s="231">
        <f>('第１表－２'!AA103-'第１表－２'!AA102)/'第１表－２'!AA102*100</f>
        <v>4.1958041958041985</v>
      </c>
      <c r="AB72" s="231">
        <f>('第１表－２'!AB103-'第１表－２'!AB102)/'第１表－２'!AB102*100</f>
        <v>0</v>
      </c>
      <c r="AC72" s="232">
        <f>('第１表－２'!AC103-'第１表－２'!AC102)/'第１表－２'!AC102*100</f>
        <v>0</v>
      </c>
      <c r="AD72" s="99"/>
    </row>
    <row r="73" spans="1:30" s="92" customFormat="1" ht="12" customHeight="1">
      <c r="A73" s="229" t="s">
        <v>382</v>
      </c>
      <c r="B73" s="230">
        <f>('第１表－２'!B104-'第１表－２'!B103)/'第１表－２'!B103*100</f>
        <v>3.396226415094334</v>
      </c>
      <c r="C73" s="231">
        <f>('第１表－２'!C104-'第１表－２'!C103)/'第１表－２'!C103*100</f>
        <v>0.6345177664974619</v>
      </c>
      <c r="D73" s="231">
        <f>('第１表－２'!D104-'第１表－２'!D103)/'第１表－２'!D103*100</f>
        <v>-0.3508771929824611</v>
      </c>
      <c r="E73" s="231">
        <f>('第１表－２'!E104-'第１表－２'!E103)/'第１表－２'!E103*100</f>
        <v>1.0687022900763403</v>
      </c>
      <c r="F73" s="231">
        <f>('第１表－２'!F104-'第１表－２'!F103)/'第１表－２'!F103*100</f>
        <v>0.39946737683090733</v>
      </c>
      <c r="G73" s="231">
        <f>('第１表－２'!G104-'第１表－２'!G103)/'第１表－２'!G103*100</f>
        <v>-0.10330578512396107</v>
      </c>
      <c r="H73" s="231">
        <f>('第１表－２'!H104-'第１表－２'!H103)/'第１表－２'!H103*100</f>
        <v>2.9535864978902926</v>
      </c>
      <c r="I73" s="231">
        <f>('第１表－２'!I104-'第１表－２'!I103)/'第１表－２'!I103*100</f>
        <v>0</v>
      </c>
      <c r="J73" s="231">
        <f>('第１表－２'!J104-'第１表－２'!J103)/'第１表－２'!J103*100</f>
        <v>2.5171624713958676</v>
      </c>
      <c r="K73" s="231">
        <f>('第１表－２'!K104-'第１表－２'!K103)/'第１表－２'!K103*100</f>
        <v>3.488372093023256</v>
      </c>
      <c r="L73" s="231">
        <f>('第１表－２'!L104-'第１表－２'!L103)/'第１表－２'!L103*100</f>
        <v>-5.994005994005994</v>
      </c>
      <c r="M73" s="231">
        <f>('第１表－２'!M104-'第１表－２'!M103)/'第１表－２'!M103*100</f>
        <v>4.615384615384622</v>
      </c>
      <c r="N73" s="231">
        <f>('第１表－２'!N104-'第１表－２'!N103)/'第１表－２'!N103*100</f>
        <v>7.107843137254917</v>
      </c>
      <c r="O73" s="231">
        <f>('第１表－２'!O104-'第１表－２'!O103)/'第１表－２'!O103*100</f>
        <v>10.438144329896918</v>
      </c>
      <c r="P73" s="231">
        <f>('第１表－２'!P104-'第１表－２'!P103)/'第１表－２'!P103*100</f>
        <v>-0.6479481641468622</v>
      </c>
      <c r="Q73" s="231">
        <f>('第１表－２'!Q104-'第１表－２'!Q103)/'第１表－２'!Q103*100</f>
        <v>-7.032057911065147</v>
      </c>
      <c r="R73" s="231">
        <f>('第１表－２'!R104-'第１表－２'!R103)/'第１表－２'!R103*100</f>
        <v>-0.20811654526533677</v>
      </c>
      <c r="S73" s="231">
        <f>('第１表－２'!S104-'第１表－２'!S103)/'第１表－２'!S103*100</f>
        <v>0</v>
      </c>
      <c r="T73" s="231">
        <f>('第１表－２'!T104-'第１表－２'!T103)/'第１表－２'!T103*100</f>
        <v>-0.3289473684210495</v>
      </c>
      <c r="U73" s="231">
        <f>('第１表－２'!U104-'第１表－２'!U103)/'第１表－２'!U103*100</f>
        <v>0</v>
      </c>
      <c r="V73" s="231">
        <f>('第１表－２'!V104-'第１表－２'!V103)/'第１表－２'!V103*100</f>
        <v>-0.09624639076035468</v>
      </c>
      <c r="W73" s="231">
        <f>('第１表－２'!W104-'第１表－２'!W103)/'第１表－２'!W103*100</f>
        <v>-0.5170630816959669</v>
      </c>
      <c r="X73" s="231">
        <f>('第１表－２'!X104-'第１表－２'!X103)/'第１表－２'!X103*100</f>
        <v>0</v>
      </c>
      <c r="Y73" s="231">
        <f>('第１表－２'!Y104-'第１表－２'!Y103)/'第１表－２'!Y103*100</f>
        <v>0</v>
      </c>
      <c r="Z73" s="231">
        <f>('第１表－２'!Z104-'第１表－２'!Z103)/'第１表－２'!Z103*100</f>
        <v>-0.10172939979653543</v>
      </c>
      <c r="AA73" s="231">
        <f>('第１表－２'!AA104-'第１表－２'!AA103)/'第１表－２'!AA103*100</f>
        <v>-4.218600191754547</v>
      </c>
      <c r="AB73" s="231">
        <f>('第１表－２'!AB104-'第１表－２'!AB103)/'第１表－２'!AB103*100</f>
        <v>1.0805500982318357</v>
      </c>
      <c r="AC73" s="232">
        <f>('第１表－２'!AC104-'第１表－２'!AC103)/'第１表－２'!AC103*100</f>
        <v>0</v>
      </c>
      <c r="AD73" s="99"/>
    </row>
    <row r="74" spans="1:30" s="92" customFormat="1" ht="12" customHeight="1">
      <c r="A74" s="229" t="s">
        <v>383</v>
      </c>
      <c r="B74" s="230">
        <f>('第１表－２'!B105-'第１表－２'!B104)/'第１表－２'!B104*100</f>
        <v>0</v>
      </c>
      <c r="C74" s="231">
        <f>('第１表－２'!C105-'第１表－２'!C104)/'第１表－２'!C104*100</f>
        <v>-0.2522068095838624</v>
      </c>
      <c r="D74" s="231">
        <f>('第１表－２'!D105-'第１表－２'!D104)/'第１表－２'!D104*100</f>
        <v>-1.4084507042253471</v>
      </c>
      <c r="E74" s="231">
        <f>('第１表－２'!E105-'第１表－２'!E104)/'第１表－２'!E104*100</f>
        <v>0</v>
      </c>
      <c r="F74" s="231">
        <f>('第１表－２'!F105-'第１表－２'!F104)/'第１表－２'!F104*100</f>
        <v>5.570291777188313</v>
      </c>
      <c r="G74" s="231">
        <f>('第１表－２'!G105-'第１表－２'!G104)/'第１表－２'!G104*100</f>
        <v>0.1034126163391875</v>
      </c>
      <c r="H74" s="231">
        <f>('第１表－２'!H105-'第１表－２'!H104)/'第１表－２'!H104*100</f>
        <v>-2.2540983606557266</v>
      </c>
      <c r="I74" s="231">
        <f>('第１表－２'!I105-'第１表－２'!I104)/'第１表－２'!I104*100</f>
        <v>0</v>
      </c>
      <c r="J74" s="231">
        <f>('第１表－２'!J105-'第１表－２'!J104)/'第１表－２'!J104*100</f>
        <v>1.1160714285714286</v>
      </c>
      <c r="K74" s="231">
        <f>('第１表－２'!K105-'第１表－２'!K104)/'第１表－２'!K104*100</f>
        <v>1.235955056179769</v>
      </c>
      <c r="L74" s="231">
        <f>('第１表－２'!L105-'第１表－２'!L104)/'第１表－２'!L104*100</f>
        <v>0</v>
      </c>
      <c r="M74" s="231">
        <f>('第１表－２'!M105-'第１表－２'!M104)/'第１表－２'!M104*100</f>
        <v>1.4705882352941144</v>
      </c>
      <c r="N74" s="231">
        <f>('第１表－２'!N105-'第１表－２'!N104)/'第１表－２'!N104*100</f>
        <v>1.6018306636155506</v>
      </c>
      <c r="O74" s="231">
        <f>('第１表－２'!O105-'第１表－２'!O104)/'第１表－２'!O104*100</f>
        <v>2.9171528588098017</v>
      </c>
      <c r="P74" s="231">
        <f>('第１表－２'!P105-'第１表－２'!P104)/'第１表－２'!P104*100</f>
        <v>-1.7391304347826024</v>
      </c>
      <c r="Q74" s="231">
        <f>('第１表－２'!Q105-'第１表－２'!Q104)/'第１表－２'!Q104*100</f>
        <v>0</v>
      </c>
      <c r="R74" s="231">
        <f>('第１表－２'!R105-'第１表－２'!R104)/'第１表－２'!R104*100</f>
        <v>0</v>
      </c>
      <c r="S74" s="231">
        <f>('第１表－２'!S105-'第１表－２'!S104)/'第１表－２'!S104*100</f>
        <v>0</v>
      </c>
      <c r="T74" s="231">
        <f>('第１表－２'!T105-'第１表－２'!T104)/'第１表－２'!T104*100</f>
        <v>0</v>
      </c>
      <c r="U74" s="231">
        <f>('第１表－２'!U105-'第１表－２'!U104)/'第１表－２'!U104*100</f>
        <v>0</v>
      </c>
      <c r="V74" s="231">
        <f>('第１表－２'!V105-'第１表－２'!V104)/'第１表－２'!V104*100</f>
        <v>0.3853564547206221</v>
      </c>
      <c r="W74" s="231">
        <f>('第１表－２'!W105-'第１表－２'!W104)/'第１表－２'!W104*100</f>
        <v>0.8316008316008286</v>
      </c>
      <c r="X74" s="231">
        <f>('第１表－２'!X105-'第１表－２'!X104)/'第１表－２'!X104*100</f>
        <v>1.246105919003118</v>
      </c>
      <c r="Y74" s="231">
        <f>('第１表－２'!Y105-'第１表－２'!Y104)/'第１表－２'!Y104*100</f>
        <v>0</v>
      </c>
      <c r="Z74" s="231">
        <f>('第１表－２'!Z105-'第１表－２'!Z104)/'第１表－２'!Z104*100</f>
        <v>0.5091649694501018</v>
      </c>
      <c r="AA74" s="231">
        <f>('第１表－２'!AA105-'第１表－２'!AA104)/'第１表－２'!AA104*100</f>
        <v>0.6006006006005948</v>
      </c>
      <c r="AB74" s="231">
        <f>('第１表－２'!AB105-'第１表－２'!AB104)/'第１表－２'!AB104*100</f>
        <v>0.6802721088435263</v>
      </c>
      <c r="AC74" s="232">
        <f>('第１表－２'!AC105-'第１表－２'!AC104)/'第１表－２'!AC104*100</f>
        <v>-0.11655011655010994</v>
      </c>
      <c r="AD74" s="99"/>
    </row>
    <row r="75" spans="1:30" s="92" customFormat="1" ht="12" customHeight="1">
      <c r="A75" s="229" t="s">
        <v>384</v>
      </c>
      <c r="B75" s="230">
        <f>('第１表－２'!B106-'第１表－２'!B105)/'第１表－２'!B105*100</f>
        <v>0</v>
      </c>
      <c r="C75" s="231">
        <f>('第１表－２'!C106-'第１表－２'!C105)/'第１表－２'!C105*100</f>
        <v>-1.2642225031605563</v>
      </c>
      <c r="D75" s="231">
        <f>('第１表－２'!D106-'第１表－２'!D105)/'第１表－２'!D105*100</f>
        <v>-1.9642857142857166</v>
      </c>
      <c r="E75" s="231">
        <f>('第１表－２'!E106-'第１表－２'!E105)/'第１表－２'!E105*100</f>
        <v>0</v>
      </c>
      <c r="F75" s="231">
        <f>('第１表－２'!F106-'第１表－２'!F105)/'第１表－２'!F105*100</f>
        <v>-3.266331658291451</v>
      </c>
      <c r="G75" s="231">
        <f>('第１表－２'!G106-'第１表－２'!G105)/'第１表－２'!G105*100</f>
        <v>-0.3099173553718979</v>
      </c>
      <c r="H75" s="231">
        <f>('第１表－２'!H106-'第１表－２'!H105)/'第１表－２'!H105*100</f>
        <v>-1.4675052410901526</v>
      </c>
      <c r="I75" s="231">
        <f>('第１表－２'!I106-'第１表－２'!I105)/'第１表－２'!I105*100</f>
        <v>0</v>
      </c>
      <c r="J75" s="231">
        <f>('第１表－２'!J106-'第１表－２'!J105)/'第１表－２'!J105*100</f>
        <v>-0.3311258278145664</v>
      </c>
      <c r="K75" s="231">
        <f>('第１表－２'!K106-'第１表－２'!K105)/'第１表－２'!K105*100</f>
        <v>-0.4439511653717997</v>
      </c>
      <c r="L75" s="231">
        <f>('第１表－２'!L106-'第１表－２'!L105)/'第１表－２'!L105*100</f>
        <v>0</v>
      </c>
      <c r="M75" s="231">
        <f>('第１表－２'!M106-'第１表－２'!M105)/'第１表－２'!M105*100</f>
        <v>-0.44593088071349574</v>
      </c>
      <c r="N75" s="231">
        <f>('第１表－２'!N106-'第１表－２'!N105)/'第１表－２'!N105*100</f>
        <v>0.33783783783783466</v>
      </c>
      <c r="O75" s="231">
        <f>('第１表－２'!O106-'第１表－２'!O105)/'第１表－２'!O105*100</f>
        <v>-0.5668934240362812</v>
      </c>
      <c r="P75" s="231">
        <f>('第１表－２'!P106-'第１表－２'!P105)/'第１表－２'!P105*100</f>
        <v>2.8761061946902586</v>
      </c>
      <c r="Q75" s="231">
        <f>('第１表－２'!Q106-'第１表－２'!Q105)/'第１表－２'!Q105*100</f>
        <v>-2.3359288097886637</v>
      </c>
      <c r="R75" s="231">
        <f>('第１表－２'!R106-'第１表－２'!R105)/'第１表－２'!R105*100</f>
        <v>0</v>
      </c>
      <c r="S75" s="231">
        <f>('第１表－２'!S106-'第１表－２'!S105)/'第１表－２'!S105*100</f>
        <v>0</v>
      </c>
      <c r="T75" s="231">
        <f>('第１表－２'!T106-'第１表－２'!T105)/'第１表－２'!T105*100</f>
        <v>0</v>
      </c>
      <c r="U75" s="231">
        <f>('第１表－２'!U106-'第１表－２'!U105)/'第１表－２'!U105*100</f>
        <v>0</v>
      </c>
      <c r="V75" s="231">
        <f>('第１表－２'!V106-'第１表－２'!V105)/'第１表－２'!V105*100</f>
        <v>-0.38387715930902655</v>
      </c>
      <c r="W75" s="231">
        <f>('第１表－２'!W106-'第１表－２'!W105)/'第１表－２'!W105*100</f>
        <v>0.41237113402062436</v>
      </c>
      <c r="X75" s="231">
        <f>('第１表－２'!X106-'第１表－２'!X105)/'第１表－２'!X105*100</f>
        <v>-2.564102564102564</v>
      </c>
      <c r="Y75" s="231">
        <f>('第１表－２'!Y106-'第１表－２'!Y105)/'第１表－２'!Y105*100</f>
        <v>0</v>
      </c>
      <c r="Z75" s="231">
        <f>('第１表－２'!Z106-'第１表－２'!Z105)/'第１表－２'!Z105*100</f>
        <v>0</v>
      </c>
      <c r="AA75" s="231">
        <f>('第１表－２'!AA106-'第１表－２'!AA105)/'第１表－２'!AA105*100</f>
        <v>-0.6965174129353262</v>
      </c>
      <c r="AB75" s="231">
        <f>('第１表－２'!AB106-'第１表－２'!AB105)/'第１表－２'!AB105*100</f>
        <v>0.1930501930501958</v>
      </c>
      <c r="AC75" s="232">
        <f>('第１表－２'!AC106-'第１表－２'!AC105)/'第１表－２'!AC105*100</f>
        <v>0</v>
      </c>
      <c r="AD75" s="99"/>
    </row>
    <row r="76" spans="1:30" s="92" customFormat="1" ht="12" customHeight="1">
      <c r="A76" s="229" t="s">
        <v>385</v>
      </c>
      <c r="B76" s="230">
        <f>('第１表－２'!B107-'第１表－２'!B106)/'第１表－２'!B106*100</f>
        <v>0</v>
      </c>
      <c r="C76" s="231">
        <f>('第１表－２'!C107-'第１表－２'!C106)/'第１表－２'!C106*100</f>
        <v>-0.7682458386683666</v>
      </c>
      <c r="D76" s="231">
        <f>('第１表－２'!D107-'第１表－２'!D106)/'第１表－２'!D106*100</f>
        <v>-2.367941712204002</v>
      </c>
      <c r="E76" s="231">
        <f>('第１表－２'!E107-'第１表－２'!E106)/'第１表－２'!E106*100</f>
        <v>-0.1510574018127017</v>
      </c>
      <c r="F76" s="231">
        <f>('第１表－２'!F107-'第１表－２'!F106)/'第１表－２'!F106*100</f>
        <v>-1.0389610389610353</v>
      </c>
      <c r="G76" s="231">
        <f>('第１表－２'!G107-'第１表－２'!G106)/'第１表－２'!G106*100</f>
        <v>-0.20725388601036562</v>
      </c>
      <c r="H76" s="231">
        <f>('第１表－２'!H107-'第１表－２'!H106)/'第１表－２'!H106*100</f>
        <v>-0.4255319148936231</v>
      </c>
      <c r="I76" s="231">
        <f>('第１表－２'!I107-'第１表－２'!I106)/'第１表－２'!I106*100</f>
        <v>0</v>
      </c>
      <c r="J76" s="231">
        <f>('第１表－２'!J107-'第１表－２'!J106)/'第１表－２'!J106*100</f>
        <v>-6.0908084163898115</v>
      </c>
      <c r="K76" s="231">
        <f>('第１表－２'!K107-'第１表－２'!K106)/'第１表－２'!K106*100</f>
        <v>-8.24972129319956</v>
      </c>
      <c r="L76" s="231">
        <f>('第１表－２'!L107-'第１表－２'!L106)/'第１表－２'!L106*100</f>
        <v>0</v>
      </c>
      <c r="M76" s="231">
        <f>('第１表－２'!M107-'第１表－２'!M106)/'第１表－２'!M106*100</f>
        <v>-9.182530795072791</v>
      </c>
      <c r="N76" s="231">
        <f>('第１表－２'!N107-'第１表－２'!N106)/'第１表－２'!N106*100</f>
        <v>-6.7340067340067336</v>
      </c>
      <c r="O76" s="231">
        <f>('第１表－２'!O107-'第１表－２'!O106)/'第１表－２'!O106*100</f>
        <v>-9.350057012542761</v>
      </c>
      <c r="P76" s="231">
        <f>('第１表－２'!P107-'第１表－２'!P106)/'第１表－２'!P106*100</f>
        <v>0.32258064516128726</v>
      </c>
      <c r="Q76" s="231">
        <f>('第１表－２'!Q107-'第１表－２'!Q106)/'第１表－２'!Q106*100</f>
        <v>-4.2141230068337165</v>
      </c>
      <c r="R76" s="231">
        <f>('第１表－２'!R107-'第１表－２'!R106)/'第１表－２'!R106*100</f>
        <v>-0.5213764337851928</v>
      </c>
      <c r="S76" s="231">
        <f>('第１表－２'!S107-'第１表－２'!S106)/'第１表－２'!S106*100</f>
        <v>0</v>
      </c>
      <c r="T76" s="231">
        <f>('第１表－２'!T107-'第１表－２'!T106)/'第１表－２'!T106*100</f>
        <v>-1.1001100110011</v>
      </c>
      <c r="U76" s="231">
        <f>('第１表－２'!U107-'第１表－２'!U106)/'第１表－２'!U106*100</f>
        <v>0</v>
      </c>
      <c r="V76" s="231">
        <f>('第１表－２'!V107-'第１表－２'!V106)/'第１表－２'!V106*100</f>
        <v>-0.19267822736031104</v>
      </c>
      <c r="W76" s="231">
        <f>('第１表－２'!W107-'第１表－２'!W106)/'第１表－２'!W106*100</f>
        <v>-0.6160164271047315</v>
      </c>
      <c r="X76" s="231">
        <f>('第１表－２'!X107-'第１表－２'!X106)/'第１表－２'!X106*100</f>
        <v>-0.3157894736842075</v>
      </c>
      <c r="Y76" s="231">
        <f>('第１表－２'!Y107-'第１表－２'!Y106)/'第１表－２'!Y106*100</f>
        <v>0</v>
      </c>
      <c r="Z76" s="231">
        <f>('第１表－２'!Z107-'第１表－２'!Z106)/'第１表－２'!Z106*100</f>
        <v>0.20263424518743955</v>
      </c>
      <c r="AA76" s="231">
        <f>('第１表－２'!AA107-'第１表－２'!AA106)/'第１表－２'!AA106*100</f>
        <v>1.3026052104208388</v>
      </c>
      <c r="AB76" s="231">
        <f>('第１表－２'!AB107-'第１表－２'!AB106)/'第１表－２'!AB106*100</f>
        <v>0</v>
      </c>
      <c r="AC76" s="232">
        <f>('第１表－２'!AC107-'第１表－２'!AC106)/'第１表－２'!AC106*100</f>
        <v>0</v>
      </c>
      <c r="AD76" s="99"/>
    </row>
    <row r="77" spans="1:30" s="92" customFormat="1" ht="12" customHeight="1">
      <c r="A77" s="229" t="s">
        <v>386</v>
      </c>
      <c r="B77" s="230">
        <f>('第１表－２'!B108-'第１表－２'!B107)/'第１表－２'!B107*100</f>
        <v>0</v>
      </c>
      <c r="C77" s="231">
        <f>('第１表－２'!C108-'第１表－２'!C107)/'第１表－２'!C107*100</f>
        <v>-0.3870967741935447</v>
      </c>
      <c r="D77" s="231">
        <f>('第１表－２'!D108-'第１表－２'!D107)/'第１表－２'!D107*100</f>
        <v>-2.238805970149259</v>
      </c>
      <c r="E77" s="231">
        <f>('第１表－２'!E108-'第１表－２'!E107)/'第１表－２'!E107*100</f>
        <v>-1.8154311649016472</v>
      </c>
      <c r="F77" s="231">
        <f>('第１表－２'!F108-'第１表－２'!F107)/'第１表－２'!F107*100</f>
        <v>2.493438320209963</v>
      </c>
      <c r="G77" s="231">
        <f>('第１表－２'!G108-'第１表－２'!G107)/'第１表－２'!G107*100</f>
        <v>-0.9345794392523277</v>
      </c>
      <c r="H77" s="231">
        <f>('第１表－２'!H108-'第１表－２'!H107)/'第１表－２'!H107*100</f>
        <v>1.495726495726502</v>
      </c>
      <c r="I77" s="231">
        <f>('第１表－２'!I108-'第１表－２'!I107)/'第１表－２'!I107*100</f>
        <v>0</v>
      </c>
      <c r="J77" s="231">
        <f>('第１表－２'!J108-'第１表－２'!J107)/'第１表－２'!J107*100</f>
        <v>-0.589622641509434</v>
      </c>
      <c r="K77" s="231">
        <f>('第１表－２'!K108-'第１表－２'!K107)/'第１表－２'!K107*100</f>
        <v>-0.9720534629404584</v>
      </c>
      <c r="L77" s="231">
        <f>('第１表－２'!L108-'第１表－２'!L107)/'第１表－２'!L107*100</f>
        <v>0</v>
      </c>
      <c r="M77" s="231">
        <f>('第１表－２'!M108-'第１表－２'!M107)/'第１表－２'!M107*100</f>
        <v>-1.2330456226880395</v>
      </c>
      <c r="N77" s="231">
        <f>('第１表－２'!N108-'第１表－２'!N107)/'第１表－２'!N107*100</f>
        <v>-2.0457280385078085</v>
      </c>
      <c r="O77" s="231">
        <f>('第１表－２'!O108-'第１表－２'!O107)/'第１表－２'!O107*100</f>
        <v>-3.5220125786163488</v>
      </c>
      <c r="P77" s="231">
        <f>('第１表－２'!P108-'第１表－２'!P107)/'第１表－２'!P107*100</f>
        <v>1.1789924973204806</v>
      </c>
      <c r="Q77" s="231">
        <f>('第１表－２'!Q108-'第１表－２'!Q107)/'第１表－２'!Q107*100</f>
        <v>6.896551724137945</v>
      </c>
      <c r="R77" s="231">
        <f>('第１表－２'!R108-'第１表－２'!R107)/'第１表－２'!R107*100</f>
        <v>-1.5723270440251573</v>
      </c>
      <c r="S77" s="231">
        <f>('第１表－２'!S108-'第１表－２'!S107)/'第１表－２'!S107*100</f>
        <v>0</v>
      </c>
      <c r="T77" s="231">
        <f>('第１表－２'!T108-'第１表－２'!T107)/'第１表－２'!T107*100</f>
        <v>-3.1145717463848843</v>
      </c>
      <c r="U77" s="231">
        <f>('第１表－２'!U108-'第１表－２'!U107)/'第１表－２'!U107*100</f>
        <v>0</v>
      </c>
      <c r="V77" s="231">
        <f>('第１表－２'!V108-'第１表－２'!V107)/'第１表－２'!V107*100</f>
        <v>0.4826254826254826</v>
      </c>
      <c r="W77" s="231">
        <f>('第１表－２'!W108-'第１表－２'!W107)/'第１表－２'!W107*100</f>
        <v>-0.20661157024793683</v>
      </c>
      <c r="X77" s="231">
        <f>('第１表－２'!X108-'第１表－２'!X107)/'第１表－２'!X107*100</f>
        <v>2.7455121436113985</v>
      </c>
      <c r="Y77" s="231">
        <f>('第１表－２'!Y108-'第１表－２'!Y107)/'第１表－２'!Y107*100</f>
        <v>0</v>
      </c>
      <c r="Z77" s="231">
        <f>('第１表－２'!Z108-'第１表－２'!Z107)/'第１表－２'!Z107*100</f>
        <v>1.7189079878665203</v>
      </c>
      <c r="AA77" s="231">
        <f>('第１表－２'!AA108-'第１表－２'!AA107)/'第１表－２'!AA107*100</f>
        <v>2.472799208704253</v>
      </c>
      <c r="AB77" s="231">
        <f>('第１表－２'!AB108-'第１表－２'!AB107)/'第１表－２'!AB107*100</f>
        <v>2.2157996146435424</v>
      </c>
      <c r="AC77" s="232">
        <f>('第１表－２'!AC108-'第１表－２'!AC107)/'第１表－２'!AC107*100</f>
        <v>0</v>
      </c>
      <c r="AD77" s="99"/>
    </row>
    <row r="78" spans="1:30" s="92" customFormat="1" ht="12" customHeight="1">
      <c r="A78" s="229" t="s">
        <v>387</v>
      </c>
      <c r="B78" s="230">
        <f>('第１表－２'!B109-'第１表－２'!B108)/'第１表－２'!B108*100</f>
        <v>0</v>
      </c>
      <c r="C78" s="231">
        <f>('第１表－２'!C109-'第１表－２'!C108)/'第１表－２'!C108*100</f>
        <v>1.2953367875647668</v>
      </c>
      <c r="D78" s="231">
        <f>('第１表－２'!D109-'第１表－２'!D108)/'第１表－２'!D108*100</f>
        <v>0.5725190839694738</v>
      </c>
      <c r="E78" s="231">
        <f>('第１表－２'!E109-'第１表－２'!E108)/'第１表－２'!E108*100</f>
        <v>4.006163328197218</v>
      </c>
      <c r="F78" s="231">
        <f>('第１表－２'!F109-'第１表－２'!F108)/'第１表－２'!F108*100</f>
        <v>3.329065300896298</v>
      </c>
      <c r="G78" s="231">
        <f>('第１表－２'!G109-'第１表－２'!G108)/'第１表－２'!G108*100</f>
        <v>0.9433962264150852</v>
      </c>
      <c r="H78" s="231">
        <f>('第１表－２'!H109-'第１表－２'!H108)/'第１表－２'!H108*100</f>
        <v>0.736842105263161</v>
      </c>
      <c r="I78" s="231">
        <f>('第１表－２'!I109-'第１表－２'!I108)/'第１表－２'!I108*100</f>
        <v>0</v>
      </c>
      <c r="J78" s="231">
        <f>('第１表－２'!J109-'第１表－２'!J108)/'第１表－２'!J108*100</f>
        <v>3.914590747330957</v>
      </c>
      <c r="K78" s="231">
        <f>('第１表－２'!K109-'第１表－２'!K108)/'第１表－２'!K108*100</f>
        <v>3.926380368098163</v>
      </c>
      <c r="L78" s="231">
        <f>('第１表－２'!L109-'第１表－２'!L108)/'第１表－２'!L108*100</f>
        <v>0</v>
      </c>
      <c r="M78" s="231">
        <f>('第１表－２'!M109-'第１表－２'!M108)/'第１表－２'!M108*100</f>
        <v>4.494382022471921</v>
      </c>
      <c r="N78" s="231">
        <f>('第１表－２'!N109-'第１表－２'!N108)/'第１表－２'!N108*100</f>
        <v>6.265356265356258</v>
      </c>
      <c r="O78" s="231">
        <f>('第１表－２'!O109-'第１表－２'!O108)/'第１表－２'!O108*100</f>
        <v>9.517601043024767</v>
      </c>
      <c r="P78" s="231">
        <f>('第１表－２'!P109-'第１表－２'!P108)/'第１表－２'!P108*100</f>
        <v>-1.059322033898305</v>
      </c>
      <c r="Q78" s="231">
        <f>('第１表－２'!Q109-'第１表－２'!Q108)/'第１表－２'!Q108*100</f>
        <v>0</v>
      </c>
      <c r="R78" s="231">
        <f>('第１表－２'!R109-'第１表－２'!R108)/'第１表－２'!R108*100</f>
        <v>2.4494142705005295</v>
      </c>
      <c r="S78" s="231">
        <f>('第１表－２'!S109-'第１表－２'!S108)/'第１表－２'!S108*100</f>
        <v>0</v>
      </c>
      <c r="T78" s="231">
        <f>('第１表－２'!T109-'第１表－２'!T108)/'第１表－２'!T108*100</f>
        <v>4.936854190585548</v>
      </c>
      <c r="U78" s="231">
        <f>('第１表－２'!U109-'第１表－２'!U108)/'第１表－２'!U108*100</f>
        <v>0</v>
      </c>
      <c r="V78" s="231">
        <f>('第１表－２'!V109-'第１表－２'!V108)/'第１表－２'!V108*100</f>
        <v>-0.3842459173871196</v>
      </c>
      <c r="W78" s="231">
        <f>('第１表－２'!W109-'第１表－２'!W108)/'第１表－２'!W108*100</f>
        <v>0.20703933747412304</v>
      </c>
      <c r="X78" s="231">
        <f>('第１表－２'!X109-'第１表－２'!X108)/'第１表－２'!X108*100</f>
        <v>-2.055498458376156</v>
      </c>
      <c r="Y78" s="231">
        <f>('第１表－２'!Y109-'第１表－２'!Y108)/'第１表－２'!Y108*100</f>
        <v>0</v>
      </c>
      <c r="Z78" s="231">
        <f>('第１表－２'!Z109-'第１表－２'!Z108)/'第１表－２'!Z108*100</f>
        <v>-0.3976143141152997</v>
      </c>
      <c r="AA78" s="231">
        <f>('第１表－２'!AA109-'第１表－２'!AA108)/'第１表－２'!AA108*100</f>
        <v>-2.413127413127413</v>
      </c>
      <c r="AB78" s="231">
        <f>('第１表－２'!AB109-'第１表－２'!AB108)/'第１表－２'!AB108*100</f>
        <v>0</v>
      </c>
      <c r="AC78" s="232">
        <f>('第１表－２'!AC109-'第１表－２'!AC108)/'第１表－２'!AC108*100</f>
        <v>0</v>
      </c>
      <c r="AD78" s="99"/>
    </row>
    <row r="79" spans="1:30" s="92" customFormat="1" ht="12" customHeight="1">
      <c r="A79" s="229" t="s">
        <v>393</v>
      </c>
      <c r="B79" s="230">
        <f>('第１表－２'!B110-'第１表－２'!B109)/'第１表－２'!B109*100</f>
        <v>0</v>
      </c>
      <c r="C79" s="231">
        <f>('第１表－２'!C110-'第１表－２'!C109)/'第１表－２'!C109*100</f>
        <v>-0.25575447570332843</v>
      </c>
      <c r="D79" s="231">
        <f>('第１表－２'!D110-'第１表－２'!D109)/'第１表－２'!D109*100</f>
        <v>1.5180265654648901</v>
      </c>
      <c r="E79" s="231">
        <f>('第１表－２'!E110-'第１表－２'!E109)/'第１表－２'!E109*100</f>
        <v>-2.5185185185185226</v>
      </c>
      <c r="F79" s="231">
        <f>('第１表－２'!F110-'第１表－２'!F109)/'第１表－２'!F109*100</f>
        <v>-9.16976456009914</v>
      </c>
      <c r="G79" s="231">
        <f>('第１表－２'!G110-'第１表－２'!G109)/'第１表－２'!G109*100</f>
        <v>2.596053997923157</v>
      </c>
      <c r="H79" s="231">
        <f>('第１表－２'!H110-'第１表－２'!H109)/'第１表－２'!H109*100</f>
        <v>-0.31347962382444844</v>
      </c>
      <c r="I79" s="231">
        <f>('第１表－２'!I110-'第１表－２'!I109)/'第１表－２'!I109*100</f>
        <v>0</v>
      </c>
      <c r="J79" s="231">
        <f>('第１表－２'!J110-'第１表－２'!J109)/'第１表－２'!J109*100</f>
        <v>1.2557077625570874</v>
      </c>
      <c r="K79" s="231">
        <f>('第１表－２'!K110-'第１表－２'!K109)/'第１表－２'!K109*100</f>
        <v>4.014167650531276</v>
      </c>
      <c r="L79" s="231">
        <f>('第１表－２'!L110-'第１表－２'!L109)/'第１表－２'!L109*100</f>
        <v>0</v>
      </c>
      <c r="M79" s="231">
        <f>('第１表－２'!M110-'第１表－２'!M109)/'第１表－２'!M109*100</f>
        <v>4.540023894862601</v>
      </c>
      <c r="N79" s="231">
        <f>('第１表－２'!N110-'第１表－２'!N109)/'第１表－２'!N109*100</f>
        <v>0.1156069364161784</v>
      </c>
      <c r="O79" s="231">
        <f>('第１表－２'!O110-'第１表－２'!O109)/'第１表－２'!O109*100</f>
        <v>0.476190476190483</v>
      </c>
      <c r="P79" s="231">
        <f>('第１表－２'!P110-'第１表－２'!P109)/'第１表－２'!P109*100</f>
        <v>-0.8565310492505476</v>
      </c>
      <c r="Q79" s="231">
        <f>('第１表－２'!Q110-'第１表－２'!Q109)/'第１表－２'!Q109*100</f>
        <v>-3.1145717463848843</v>
      </c>
      <c r="R79" s="231">
        <f>('第１表－２'!R110-'第１表－２'!R109)/'第１表－２'!R109*100</f>
        <v>-0.5197505197505197</v>
      </c>
      <c r="S79" s="231">
        <f>('第１表－２'!S110-'第１表－２'!S109)/'第１表－２'!S109*100</f>
        <v>0</v>
      </c>
      <c r="T79" s="231">
        <f>('第１表－２'!T110-'第１表－２'!T109)/'第１表－２'!T109*100</f>
        <v>-1.0940919037199124</v>
      </c>
      <c r="U79" s="231">
        <f>('第１表－２'!U110-'第１表－２'!U109)/'第１表－２'!U109*100</f>
        <v>0</v>
      </c>
      <c r="V79" s="231">
        <f>('第１表－２'!V110-'第１表－２'!V109)/'第１表－２'!V109*100</f>
        <v>0.38572806171648166</v>
      </c>
      <c r="W79" s="231">
        <f>('第１表－２'!W110-'第１表－２'!W109)/'第１表－２'!W109*100</f>
        <v>-0.20661157024793683</v>
      </c>
      <c r="X79" s="231">
        <f>('第１表－２'!X110-'第１表－２'!X109)/'第１表－２'!X109*100</f>
        <v>2.3084994753410313</v>
      </c>
      <c r="Y79" s="231">
        <f>('第１表－２'!Y110-'第１表－２'!Y109)/'第１表－２'!Y109*100</f>
        <v>0</v>
      </c>
      <c r="Z79" s="231">
        <f>('第１表－２'!Z110-'第１表－２'!Z109)/'第１表－２'!Z109*100</f>
        <v>-0.09980039920160531</v>
      </c>
      <c r="AA79" s="231">
        <f>('第１表－２'!AA110-'第１表－２'!AA109)/'第１表－２'!AA109*100</f>
        <v>-0.3956478733926721</v>
      </c>
      <c r="AB79" s="231">
        <f>('第１表－２'!AB110-'第１表－２'!AB109)/'第１表－２'!AB109*100</f>
        <v>0</v>
      </c>
      <c r="AC79" s="232">
        <f>('第１表－２'!AC110-'第１表－２'!AC109)/'第１表－２'!AC109*100</f>
        <v>0</v>
      </c>
      <c r="AD79" s="99"/>
    </row>
    <row r="80" spans="1:30" s="92" customFormat="1" ht="12" customHeight="1">
      <c r="A80" s="229" t="s">
        <v>394</v>
      </c>
      <c r="B80" s="230">
        <f>('第１表－２'!B111-'第１表－２'!B110)/'第１表－２'!B110*100</f>
        <v>0</v>
      </c>
      <c r="C80" s="231">
        <f>('第１表－２'!C111-'第１表－２'!C110)/'第１表－２'!C110*100</f>
        <v>-0.384615384615381</v>
      </c>
      <c r="D80" s="231">
        <f>('第１表－２'!D111-'第１表－２'!D110)/'第１表－２'!D110*100</f>
        <v>-0.3738317757009399</v>
      </c>
      <c r="E80" s="231">
        <f>('第１表－２'!E111-'第１表－２'!E110)/'第１表－２'!E110*100</f>
        <v>0.45592705167172826</v>
      </c>
      <c r="F80" s="231">
        <f>('第１表－２'!F111-'第１表－２'!F110)/'第１表－２'!F110*100</f>
        <v>0</v>
      </c>
      <c r="G80" s="231">
        <f>('第１表－２'!G111-'第１表－２'!G110)/'第１表－２'!G110*100</f>
        <v>0.3036437246963534</v>
      </c>
      <c r="H80" s="231">
        <f>('第１表－２'!H111-'第１表－２'!H110)/'第１表－２'!H110*100</f>
        <v>-1.781970649895181</v>
      </c>
      <c r="I80" s="231">
        <f>('第１表－２'!I111-'第１表－２'!I110)/'第１表－２'!I110*100</f>
        <v>0</v>
      </c>
      <c r="J80" s="231">
        <f>('第１表－２'!J111-'第１表－２'!J110)/'第１表－２'!J110*100</f>
        <v>0</v>
      </c>
      <c r="K80" s="231">
        <f>('第１表－２'!K111-'第１表－２'!K110)/'第１表－２'!K110*100</f>
        <v>0.5675368898978435</v>
      </c>
      <c r="L80" s="231">
        <f>('第１表－２'!L111-'第１表－２'!L110)/'第１表－２'!L110*100</f>
        <v>0</v>
      </c>
      <c r="M80" s="231">
        <f>('第１表－２'!M111-'第１表－２'!M110)/'第１表－２'!M110*100</f>
        <v>0.5714285714285714</v>
      </c>
      <c r="N80" s="231">
        <f>('第１表－２'!N111-'第１表－２'!N110)/'第１表－２'!N110*100</f>
        <v>0</v>
      </c>
      <c r="O80" s="231">
        <f>('第１表－２'!O111-'第１表－２'!O110)/'第１表－２'!O110*100</f>
        <v>0</v>
      </c>
      <c r="P80" s="231">
        <f>('第１表－２'!P111-'第１表－２'!P110)/'第１表－２'!P110*100</f>
        <v>0</v>
      </c>
      <c r="Q80" s="231">
        <f>('第１表－２'!Q111-'第１表－２'!Q110)/'第１表－２'!Q110*100</f>
        <v>0</v>
      </c>
      <c r="R80" s="231">
        <f>('第１表－２'!R111-'第１表－２'!R110)/'第１表－２'!R110*100</f>
        <v>-0.9404388714733601</v>
      </c>
      <c r="S80" s="231">
        <f>('第１表－２'!S111-'第１表－２'!S110)/'第１表－２'!S110*100</f>
        <v>0</v>
      </c>
      <c r="T80" s="231">
        <f>('第１表－２'!T111-'第１表－２'!T110)/'第１表－２'!T110*100</f>
        <v>-1.7699115044247882</v>
      </c>
      <c r="U80" s="231">
        <f>('第１表－２'!U111-'第１表－２'!U110)/'第１表－２'!U110*100</f>
        <v>0</v>
      </c>
      <c r="V80" s="231">
        <f>('第１表－２'!V111-'第１表－２'!V110)/'第１表－２'!V110*100</f>
        <v>0</v>
      </c>
      <c r="W80" s="231">
        <f>('第１表－２'!W111-'第１表－２'!W110)/'第１表－２'!W110*100</f>
        <v>0</v>
      </c>
      <c r="X80" s="231">
        <f>('第１表－２'!X111-'第１表－２'!X110)/'第１表－２'!X110*100</f>
        <v>0.10256410256409673</v>
      </c>
      <c r="Y80" s="231">
        <f>('第１表－２'!Y111-'第１表－２'!Y110)/'第１表－２'!Y110*100</f>
        <v>0</v>
      </c>
      <c r="Z80" s="231">
        <f>('第１表－２'!Z111-'第１表－２'!Z110)/'第１表－２'!Z110*100</f>
        <v>-0.5994005994005938</v>
      </c>
      <c r="AA80" s="231">
        <f>('第１表－２'!AA111-'第１表－２'!AA110)/'第１表－２'!AA110*100</f>
        <v>-0.1986097318768648</v>
      </c>
      <c r="AB80" s="231">
        <f>('第１表－２'!AB111-'第１表－２'!AB110)/'第１表－２'!AB110*100</f>
        <v>-0.8482563619227064</v>
      </c>
      <c r="AC80" s="232">
        <f>('第１表－２'!AC111-'第１表－２'!AC110)/'第１表－２'!AC110*100</f>
        <v>-0.35005834305717287</v>
      </c>
      <c r="AD80" s="99"/>
    </row>
    <row r="81" spans="1:30" s="92" customFormat="1" ht="12" customHeight="1">
      <c r="A81" s="229" t="s">
        <v>395</v>
      </c>
      <c r="B81" s="230">
        <f>('第１表－２'!B112-'第１表－２'!B111)/'第１表－２'!B111*100</f>
        <v>0</v>
      </c>
      <c r="C81" s="231">
        <f>('第１表－２'!C112-'第１表－２'!C111)/'第１表－２'!C111*100</f>
        <v>-0.12870012870013967</v>
      </c>
      <c r="D81" s="231">
        <f>('第１表－２'!D112-'第１表－２'!D111)/'第１表－２'!D111*100</f>
        <v>-2.626641651031892</v>
      </c>
      <c r="E81" s="231">
        <f>('第１表－２'!E112-'第１表－２'!E111)/'第１表－２'!E111*100</f>
        <v>-8.32072617246595</v>
      </c>
      <c r="F81" s="231">
        <f>('第１表－２'!F112-'第１表－２'!F111)/'第１表－２'!F111*100</f>
        <v>5.457025920873124</v>
      </c>
      <c r="G81" s="231">
        <f>('第１表－２'!G112-'第１表－２'!G111)/'第１表－２'!G111*100</f>
        <v>-0.1009081735620528</v>
      </c>
      <c r="H81" s="231">
        <f>('第１表－２'!H112-'第１表－２'!H111)/'第１表－２'!H111*100</f>
        <v>2.4546424759871903</v>
      </c>
      <c r="I81" s="231">
        <f>('第１表－２'!I112-'第１表－２'!I111)/'第１表－２'!I111*100</f>
        <v>0</v>
      </c>
      <c r="J81" s="231">
        <f>('第１表－２'!J112-'第１表－２'!J111)/'第１表－２'!J111*100</f>
        <v>0.4509582863585022</v>
      </c>
      <c r="K81" s="231">
        <f>('第１表－２'!K112-'第１表－２'!K111)/'第１表－２'!K111*100</f>
        <v>0.9029345372460627</v>
      </c>
      <c r="L81" s="231">
        <f>('第１表－２'!L112-'第１表－２'!L111)/'第１表－２'!L111*100</f>
        <v>0.21253985122210717</v>
      </c>
      <c r="M81" s="231">
        <f>('第１表－２'!M112-'第１表－２'!M111)/'第１表－２'!M111*100</f>
        <v>0.909090909090906</v>
      </c>
      <c r="N81" s="231">
        <f>('第１表－２'!N112-'第１表－２'!N111)/'第１表－２'!N111*100</f>
        <v>-0.23094688221707696</v>
      </c>
      <c r="O81" s="231">
        <f>('第１表－２'!O112-'第１表－２'!O111)/'第１表－２'!O111*100</f>
        <v>-0.5924170616113744</v>
      </c>
      <c r="P81" s="231">
        <f>('第１表－２'!P112-'第１表－２'!P111)/'第１表－２'!P111*100</f>
        <v>0.6479481641468775</v>
      </c>
      <c r="Q81" s="231">
        <f>('第１表－２'!Q112-'第１表－２'!Q111)/'第１表－２'!Q111*100</f>
        <v>0</v>
      </c>
      <c r="R81" s="231">
        <f>('第１表－２'!R112-'第１表－２'!R111)/'第１表－２'!R111*100</f>
        <v>0.6329113924050723</v>
      </c>
      <c r="S81" s="231">
        <f>('第１表－２'!S112-'第１表－２'!S111)/'第１表－２'!S111*100</f>
        <v>0</v>
      </c>
      <c r="T81" s="231">
        <f>('第１表－２'!T112-'第１表－２'!T111)/'第１表－２'!T111*100</f>
        <v>1.2387387387387485</v>
      </c>
      <c r="U81" s="231">
        <f>('第１表－２'!U112-'第１表－２'!U111)/'第１表－２'!U111*100</f>
        <v>0</v>
      </c>
      <c r="V81" s="231">
        <f>('第１表－２'!V112-'第１表－２'!V111)/'第１表－２'!V111*100</f>
        <v>0.19212295869356663</v>
      </c>
      <c r="W81" s="231">
        <f>('第１表－２'!W112-'第１表－２'!W111)/'第１表－２'!W111*100</f>
        <v>0</v>
      </c>
      <c r="X81" s="231">
        <f>('第１表－２'!X112-'第１表－２'!X111)/'第１表－２'!X111*100</f>
        <v>0.5122950819672132</v>
      </c>
      <c r="Y81" s="231">
        <f>('第１表－２'!Y112-'第１表－２'!Y111)/'第１表－２'!Y111*100</f>
        <v>0</v>
      </c>
      <c r="Z81" s="231">
        <f>('第１表－２'!Z112-'第１表－２'!Z111)/'第１表－２'!Z111*100</f>
        <v>-0.20100502512563098</v>
      </c>
      <c r="AA81" s="231">
        <f>('第１表－２'!AA112-'第１表－２'!AA111)/'第１表－２'!AA111*100</f>
        <v>2.8855721393034885</v>
      </c>
      <c r="AB81" s="231">
        <f>('第１表－２'!AB112-'第１表－２'!AB111)/'第１表－２'!AB111*100</f>
        <v>-1.0456273764258637</v>
      </c>
      <c r="AC81" s="232">
        <f>('第１表－２'!AC112-'第１表－２'!AC111)/'第１表－２'!AC111*100</f>
        <v>0</v>
      </c>
      <c r="AD81" s="99"/>
    </row>
    <row r="82" spans="1:30" s="92" customFormat="1" ht="9.75">
      <c r="A82" s="220"/>
      <c r="B82" s="235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36"/>
      <c r="AD82" s="99"/>
    </row>
    <row r="83" spans="1:30" s="92" customFormat="1" ht="12" customHeight="1">
      <c r="A83" s="215"/>
      <c r="B83" s="216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9"/>
      <c r="AD83" s="99"/>
    </row>
    <row r="84" spans="1:30" s="92" customFormat="1" ht="12" customHeight="1">
      <c r="A84" s="220"/>
      <c r="B84" s="221"/>
      <c r="C84" s="218"/>
      <c r="D84" s="222"/>
      <c r="E84" s="222"/>
      <c r="F84" s="218" t="s">
        <v>449</v>
      </c>
      <c r="G84" s="222"/>
      <c r="H84" s="222"/>
      <c r="I84" s="222"/>
      <c r="J84" s="218"/>
      <c r="K84" s="218"/>
      <c r="L84" s="218"/>
      <c r="M84" s="218"/>
      <c r="N84" s="218"/>
      <c r="O84" s="222"/>
      <c r="P84" s="222"/>
      <c r="Q84" s="222"/>
      <c r="R84" s="222"/>
      <c r="S84" s="222"/>
      <c r="T84" s="218" t="s">
        <v>449</v>
      </c>
      <c r="U84" s="218"/>
      <c r="V84" s="218"/>
      <c r="W84" s="218"/>
      <c r="X84" s="218"/>
      <c r="Y84" s="218"/>
      <c r="Z84" s="222"/>
      <c r="AA84" s="222"/>
      <c r="AB84" s="222"/>
      <c r="AC84" s="228"/>
      <c r="AD84" s="99"/>
    </row>
    <row r="85" spans="1:30" s="92" customFormat="1" ht="12" customHeight="1">
      <c r="A85" s="224"/>
      <c r="B85" s="225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7"/>
      <c r="AD85" s="99"/>
    </row>
    <row r="86" spans="1:30" s="92" customFormat="1" ht="12" customHeight="1">
      <c r="A86" s="220"/>
      <c r="B86" s="233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34"/>
      <c r="AD86" s="99"/>
    </row>
    <row r="87" spans="1:30" s="92" customFormat="1" ht="12" customHeight="1">
      <c r="A87" s="229" t="s">
        <v>450</v>
      </c>
      <c r="B87" s="230">
        <f>('第１表－２'!B101-'第１表－２'!B88)/'第１表－２'!B88*100</f>
        <v>0</v>
      </c>
      <c r="C87" s="231">
        <f>('第１表－２'!C101-'第１表－２'!C88)/'第１表－２'!C88*100</f>
        <v>-4.484848484848488</v>
      </c>
      <c r="D87" s="231">
        <f>('第１表－２'!D101-'第１表－２'!D88)/'第１表－２'!D88*100</f>
        <v>-10.272873194221507</v>
      </c>
      <c r="E87" s="231">
        <f>('第１表－２'!E101-'第１表－２'!E88)/'第１表－２'!E88*100</f>
        <v>-9.936305732484072</v>
      </c>
      <c r="F87" s="231">
        <f>('第１表－２'!F101-'第１表－２'!F88)/'第１表－２'!F88*100</f>
        <v>-10.532544378698232</v>
      </c>
      <c r="G87" s="231">
        <f>('第１表－２'!G101-'第１表－２'!G88)/'第１表－２'!G88*100</f>
        <v>-3.015075376884422</v>
      </c>
      <c r="H87" s="231">
        <f>('第１表－２'!H101-'第１表－２'!H88)/'第１表－２'!H88*100</f>
        <v>3.384279475982542</v>
      </c>
      <c r="I87" s="231">
        <f>('第１表－２'!I101-'第１表－２'!I88)/'第１表－２'!I88*100</f>
        <v>1.7999999999999972</v>
      </c>
      <c r="J87" s="231">
        <f>('第１表－２'!J101-'第１表－２'!J88)/'第１表－２'!J88*100</f>
        <v>3.9719626168224367</v>
      </c>
      <c r="K87" s="231">
        <f>('第１表－２'!K101-'第１表－２'!K88)/'第１表－２'!K88*100</f>
        <v>11.818181818181811</v>
      </c>
      <c r="L87" s="231">
        <f>('第１表－２'!L101-'第１表－２'!L88)/'第１表－２'!L88*100</f>
        <v>0.2002002002001888</v>
      </c>
      <c r="M87" s="231">
        <f>('第１表－２'!M101-'第１表－２'!M88)/'第１表－２'!M88*100</f>
        <v>13.404825737265416</v>
      </c>
      <c r="N87" s="231">
        <f>('第１表－２'!N101-'第１表－２'!N88)/'第１表－２'!N88*100</f>
        <v>-0.23310023310023645</v>
      </c>
      <c r="O87" s="231">
        <f>('第１表－２'!O101-'第１表－２'!O88)/'第１表－２'!O88*100</f>
        <v>-0.9661835748792237</v>
      </c>
      <c r="P87" s="231">
        <f>('第１表－２'!P101-'第１表－２'!P88)/'第１表－２'!P88*100</f>
        <v>1.2738853503184744</v>
      </c>
      <c r="Q87" s="231">
        <f>('第１表－２'!Q101-'第１表－２'!Q88)/'第１表－２'!Q88*100</f>
        <v>-0.2952755905511783</v>
      </c>
      <c r="R87" s="231">
        <f>('第１表－２'!R101-'第１表－２'!R88)/'第１表－２'!R88*100</f>
        <v>-1.960784313725496</v>
      </c>
      <c r="S87" s="231">
        <f>('第１表－２'!S101-'第１表－２'!S88)/'第１表－２'!S88*100</f>
        <v>0.47303689687795647</v>
      </c>
      <c r="T87" s="231">
        <f>('第１表－２'!T101-'第１表－２'!T88)/'第１表－２'!T88*100</f>
        <v>-4.0860215053763405</v>
      </c>
      <c r="U87" s="231">
        <f>('第１表－２'!U101-'第１表－２'!U88)/'第１表－２'!U88*100</f>
        <v>0.3992015968063787</v>
      </c>
      <c r="V87" s="231">
        <f>('第１表－２'!V101-'第１表－２'!V88)/'第１表－２'!V88*100</f>
        <v>-0.3846153846153901</v>
      </c>
      <c r="W87" s="231">
        <f>('第１表－２'!W101-'第１表－２'!W88)/'第１表－２'!W88*100</f>
        <v>-0.5133470225872689</v>
      </c>
      <c r="X87" s="231">
        <f>('第１表－２'!X101-'第１表－２'!X88)/'第１表－２'!X88*100</f>
        <v>1.38445154419595</v>
      </c>
      <c r="Y87" s="231">
        <f>('第１表－２'!Y101-'第１表－２'!Y88)/'第１表－２'!Y88*100</f>
        <v>-0.8928571428571428</v>
      </c>
      <c r="Z87" s="231">
        <f>('第１表－２'!Z101-'第１表－２'!Z88)/'第１表－２'!Z88*100</f>
        <v>0.30737704918033953</v>
      </c>
      <c r="AA87" s="231">
        <f>('第１表－２'!AA101-'第１表－２'!AA88)/'第１表－２'!AA88*100</f>
        <v>0.1966568338249782</v>
      </c>
      <c r="AB87" s="231">
        <f>('第１表－２'!AB101-'第１表－２'!AB88)/'第１表－２'!AB88*100</f>
        <v>3.1408308004052627</v>
      </c>
      <c r="AC87" s="232">
        <f>('第１表－２'!AC101-'第１表－２'!AC88)/'第１表－２'!AC88*100</f>
        <v>-6.739130434782611</v>
      </c>
      <c r="AD87" s="99"/>
    </row>
    <row r="88" spans="1:30" s="92" customFormat="1" ht="12" customHeight="1">
      <c r="A88" s="229" t="s">
        <v>380</v>
      </c>
      <c r="B88" s="237">
        <f>('第１表－２'!B102-'第１表－２'!B89)/'第１表－２'!B89*100</f>
        <v>0</v>
      </c>
      <c r="C88" s="231">
        <f>('第１表－２'!C102-'第１表－２'!C89)/'第１表－２'!C89*100</f>
        <v>-5.294825511432</v>
      </c>
      <c r="D88" s="231">
        <f>('第１表－２'!D102-'第１表－２'!D89)/'第１表－２'!D89*100</f>
        <v>-10.93247588424438</v>
      </c>
      <c r="E88" s="231">
        <f>('第１表－２'!E102-'第１表－２'!E89)/'第１表－２'!E89*100</f>
        <v>-16.66666666666666</v>
      </c>
      <c r="F88" s="231">
        <f>('第１表－２'!F102-'第１表－２'!F89)/'第１表－２'!F89*100</f>
        <v>-14.497716894977156</v>
      </c>
      <c r="G88" s="231">
        <f>('第１表－２'!G102-'第１表－２'!G89)/'第１表－２'!G89*100</f>
        <v>-2.123356926188077</v>
      </c>
      <c r="H88" s="231">
        <f>('第１表－２'!H102-'第１表－２'!H89)/'第１表－２'!H89*100</f>
        <v>3.825717321997884</v>
      </c>
      <c r="I88" s="231">
        <f>('第１表－２'!I102-'第１表－２'!I89)/'第１表－２'!I89*100</f>
        <v>1.7999999999999972</v>
      </c>
      <c r="J88" s="231">
        <f>('第１表－２'!J102-'第１表－２'!J89)/'第１表－２'!J89*100</f>
        <v>2.011834319526631</v>
      </c>
      <c r="K88" s="231">
        <f>('第１表－２'!K102-'第１表－２'!K89)/'第１表－２'!K89*100</f>
        <v>7.095926412614988</v>
      </c>
      <c r="L88" s="231">
        <f>('第１表－２'!L102-'第１表－２'!L89)/'第１表－２'!L89*100</f>
        <v>0.2002002002001888</v>
      </c>
      <c r="M88" s="231">
        <f>('第１表－２'!M102-'第１表－２'!M89)/'第１表－２'!M89*100</f>
        <v>7.869742198100403</v>
      </c>
      <c r="N88" s="231">
        <f>('第１表－２'!N102-'第１表－２'!N89)/'第１表－２'!N89*100</f>
        <v>-0.11990407673861932</v>
      </c>
      <c r="O88" s="231">
        <f>('第１表－２'!O102-'第１表－２'!O89)/'第１表－２'!O89*100</f>
        <v>-0.5018820577164437</v>
      </c>
      <c r="P88" s="231">
        <f>('第１表－２'!P102-'第１表－２'!P89)/'第１表－２'!P89*100</f>
        <v>0.7470651013874097</v>
      </c>
      <c r="Q88" s="231">
        <f>('第１表－２'!Q102-'第１表－２'!Q89)/'第１表－２'!Q89*100</f>
        <v>-1.8428709990300596</v>
      </c>
      <c r="R88" s="231">
        <f>('第１表－２'!R102-'第１表－２'!R89)/'第１表－２'!R89*100</f>
        <v>-2.1806853582554457</v>
      </c>
      <c r="S88" s="231">
        <f>('第１表－２'!S102-'第１表－２'!S89)/'第１表－２'!S89*100</f>
        <v>0.47303689687795647</v>
      </c>
      <c r="T88" s="231">
        <f>('第１表－２'!T102-'第１表－２'!T89)/'第１表－２'!T89*100</f>
        <v>-4.673913043478257</v>
      </c>
      <c r="U88" s="231">
        <f>('第１表－２'!U102-'第１表－２'!U89)/'第１表－２'!U89*100</f>
        <v>0.3992015968063787</v>
      </c>
      <c r="V88" s="231">
        <f>('第１表－２'!V102-'第１表－２'!V89)/'第１表－２'!V89*100</f>
        <v>-0.6692160611854576</v>
      </c>
      <c r="W88" s="231">
        <f>('第１表－２'!W102-'第１表－２'!W89)/'第１表－２'!W89*100</f>
        <v>-0.5133470225872689</v>
      </c>
      <c r="X88" s="231">
        <f>('第１表－２'!X102-'第１表－２'!X89)/'第１表－２'!X89*100</f>
        <v>-0.20725388601036562</v>
      </c>
      <c r="Y88" s="231">
        <f>('第１表－２'!Y102-'第１表－２'!Y89)/'第１表－２'!Y89*100</f>
        <v>-0.8928571428571428</v>
      </c>
      <c r="Z88" s="231">
        <f>('第１表－２'!Z102-'第１表－２'!Z89)/'第１表－２'!Z89*100</f>
        <v>0.10256410256409673</v>
      </c>
      <c r="AA88" s="231">
        <f>('第１表－２'!AA102-'第１表－２'!AA89)/'第１表－２'!AA89*100</f>
        <v>0.09999999999999432</v>
      </c>
      <c r="AB88" s="231">
        <f>('第１表－２'!AB102-'第１表－２'!AB89)/'第１表－２'!AB89*100</f>
        <v>2.828282828282825</v>
      </c>
      <c r="AC88" s="232">
        <f>('第１表－２'!AC102-'第１表－２'!AC89)/'第１表－２'!AC89*100</f>
        <v>-6.739130434782611</v>
      </c>
      <c r="AD88" s="99"/>
    </row>
    <row r="89" spans="1:30" s="92" customFormat="1" ht="12" customHeight="1">
      <c r="A89" s="229" t="s">
        <v>381</v>
      </c>
      <c r="B89" s="237">
        <f>('第１表－２'!B103-'第１表－２'!B90)/'第１表－２'!B90*100</f>
        <v>0</v>
      </c>
      <c r="C89" s="231">
        <f>('第１表－２'!C103-'第１表－２'!C90)/'第１表－２'!C90*100</f>
        <v>-5.515587529976029</v>
      </c>
      <c r="D89" s="231">
        <f>('第１表－２'!D103-'第１表－２'!D90)/'第１表－２'!D90*100</f>
        <v>-7.915993537964456</v>
      </c>
      <c r="E89" s="231">
        <f>('第１表－２'!E103-'第１表－２'!E90)/'第１表－２'!E90*100</f>
        <v>-20.121951219512198</v>
      </c>
      <c r="F89" s="231">
        <f>('第１表－２'!F103-'第１表－２'!F90)/'第１表－２'!F90*100</f>
        <v>-11.229314420803783</v>
      </c>
      <c r="G89" s="231">
        <f>('第１表－２'!G103-'第１表－２'!G90)/'第１表－２'!G90*100</f>
        <v>-1.2244897959183703</v>
      </c>
      <c r="H89" s="231">
        <f>('第１表－２'!H103-'第１表－２'!H90)/'第１表－２'!H90*100</f>
        <v>-2.5693730729701953</v>
      </c>
      <c r="I89" s="231">
        <f>('第１表－２'!I103-'第１表－２'!I90)/'第１表－２'!I90*100</f>
        <v>1.7999999999999972</v>
      </c>
      <c r="J89" s="231">
        <f>('第１表－２'!J103-'第１表－２'!J90)/'第１表－２'!J90*100</f>
        <v>1.6279069767441927</v>
      </c>
      <c r="K89" s="231">
        <f>('第１表－２'!K103-'第１表－２'!K90)/'第１表－２'!K90*100</f>
        <v>6.832298136645963</v>
      </c>
      <c r="L89" s="231">
        <f>('第１表－２'!L103-'第１表－２'!L90)/'第１表－２'!L90*100</f>
        <v>0.2002002002001888</v>
      </c>
      <c r="M89" s="231">
        <f>('第１表－２'!M103-'第１表－２'!M90)/'第１表－２'!M90*100</f>
        <v>7.643312101910828</v>
      </c>
      <c r="N89" s="231">
        <f>('第１表－２'!N103-'第１表－２'!N90)/'第１表－２'!N90*100</f>
        <v>-1.5681544028950678</v>
      </c>
      <c r="O89" s="231">
        <f>('第１表－２'!O103-'第１表－２'!O90)/'第１表－２'!O90*100</f>
        <v>-2.020202020202031</v>
      </c>
      <c r="P89" s="231">
        <f>('第１表－２'!P103-'第１表－２'!P90)/'第１表－２'!P90*100</f>
        <v>-0.6437768240343439</v>
      </c>
      <c r="Q89" s="231">
        <f>('第１表－２'!Q103-'第１表－２'!Q90)/'第１表－２'!Q90*100</f>
        <v>-5.8422590068159685</v>
      </c>
      <c r="R89" s="231">
        <f>('第１表－２'!R103-'第１表－２'!R90)/'第１表－２'!R90*100</f>
        <v>0.6282722513088945</v>
      </c>
      <c r="S89" s="231">
        <f>('第１表－２'!S103-'第１表－２'!S90)/'第１表－２'!S90*100</f>
        <v>0.47303689687795647</v>
      </c>
      <c r="T89" s="231">
        <f>('第１表－２'!T103-'第１表－２'!T90)/'第１表－２'!T90*100</f>
        <v>0.8849557522123862</v>
      </c>
      <c r="U89" s="231">
        <f>('第１表－２'!U103-'第１表－２'!U90)/'第１表－２'!U90*100</f>
        <v>0.3992015968063787</v>
      </c>
      <c r="V89" s="231">
        <f>('第１表－２'!V103-'第１表－２'!V90)/'第１表－２'!V90*100</f>
        <v>-0.9532888465204956</v>
      </c>
      <c r="W89" s="231">
        <f>('第１表－２'!W103-'第１表－２'!W90)/'第１表－２'!W90*100</f>
        <v>-1.0235414534288638</v>
      </c>
      <c r="X89" s="231">
        <f>('第１表－２'!X103-'第１表－２'!X90)/'第１表－２'!X90*100</f>
        <v>-1.2307692307692337</v>
      </c>
      <c r="Y89" s="231">
        <f>('第１表－２'!Y103-'第１表－２'!Y90)/'第１表－２'!Y90*100</f>
        <v>-0.8035714285714337</v>
      </c>
      <c r="Z89" s="231">
        <f>('第１表－２'!Z103-'第１表－２'!Z90)/'第１表－２'!Z90*100</f>
        <v>0.6141248720573125</v>
      </c>
      <c r="AA89" s="231">
        <f>('第１表－２'!AA103-'第１表－２'!AA90)/'第１表－２'!AA90*100</f>
        <v>1.2621359223300943</v>
      </c>
      <c r="AB89" s="231">
        <f>('第１表－２'!AB103-'第１表－２'!AB90)/'第１表－２'!AB90*100</f>
        <v>3.245436105476676</v>
      </c>
      <c r="AC89" s="232">
        <f>('第１表－２'!AC103-'第１表－２'!AC90)/'第１表－２'!AC90*100</f>
        <v>-6.739130434782611</v>
      </c>
      <c r="AD89" s="99"/>
    </row>
    <row r="90" spans="1:30" s="92" customFormat="1" ht="12" customHeight="1">
      <c r="A90" s="229" t="s">
        <v>382</v>
      </c>
      <c r="B90" s="237">
        <f>('第１表－２'!B104-'第１表－２'!B91)/'第１表－２'!B91*100</f>
        <v>3.396226415094334</v>
      </c>
      <c r="C90" s="231">
        <f>('第１表－２'!C104-'第１表－２'!C91)/'第１表－２'!C91*100</f>
        <v>-4.111245465538096</v>
      </c>
      <c r="D90" s="231">
        <f>('第１表－２'!D104-'第１表－２'!D91)/'第１表－２'!D91*100</f>
        <v>-8.534621578099845</v>
      </c>
      <c r="E90" s="231">
        <f>('第１表－２'!E104-'第１表－２'!E91)/'第１表－２'!E91*100</f>
        <v>-14.4702842377261</v>
      </c>
      <c r="F90" s="231">
        <f>('第１表－２'!F104-'第１表－２'!F91)/'第１表－２'!F91*100</f>
        <v>-5.985037406483787</v>
      </c>
      <c r="G90" s="231">
        <f>('第１表－２'!G104-'第１表－２'!G91)/'第１表－２'!G91*100</f>
        <v>-3.299999999999997</v>
      </c>
      <c r="H90" s="231">
        <f>('第１表－２'!H104-'第１表－２'!H91)/'第１表－２'!H91*100</f>
        <v>3.062302006335788</v>
      </c>
      <c r="I90" s="231">
        <f>('第１表－２'!I104-'第１表－２'!I91)/'第１表－２'!I91*100</f>
        <v>0</v>
      </c>
      <c r="J90" s="231">
        <f>('第１表－２'!J104-'第１表－２'!J91)/'第１表－２'!J91*100</f>
        <v>0.11173184357541266</v>
      </c>
      <c r="K90" s="231">
        <f>('第１表－２'!K104-'第１表－２'!K91)/'第１表－２'!K91*100</f>
        <v>5.325443786982249</v>
      </c>
      <c r="L90" s="231">
        <f>('第１表－２'!L104-'第１表－２'!L91)/'第１表－２'!L91*100</f>
        <v>-5.805805805805816</v>
      </c>
      <c r="M90" s="231">
        <f>('第１表－２'!M104-'第１表－２'!M91)/'第１表－２'!M91*100</f>
        <v>6.634499396863691</v>
      </c>
      <c r="N90" s="231">
        <f>('第１表－２'!N104-'第１表－２'!N91)/'第１表－２'!N91*100</f>
        <v>-1.5765765765765671</v>
      </c>
      <c r="O90" s="231">
        <f>('第１表－２'!O104-'第１表－２'!O91)/'第１表－２'!O91*100</f>
        <v>-2.391799544419128</v>
      </c>
      <c r="P90" s="231">
        <f>('第１表－２'!P104-'第１表－２'!P91)/'第１表－２'!P91*100</f>
        <v>0.21786492374727978</v>
      </c>
      <c r="Q90" s="231">
        <f>('第１表－２'!Q104-'第１表－２'!Q91)/'第１表－２'!Q91*100</f>
        <v>-11.078140454995044</v>
      </c>
      <c r="R90" s="231">
        <f>('第１表－２'!R104-'第１表－２'!R91)/'第１表－２'!R91*100</f>
        <v>-0.31185031185030887</v>
      </c>
      <c r="S90" s="231">
        <f>('第１表－２'!S104-'第１表－２'!S91)/'第１表－２'!S91*100</f>
        <v>0</v>
      </c>
      <c r="T90" s="231">
        <f>('第１表－２'!T104-'第１表－２'!T91)/'第１表－２'!T91*100</f>
        <v>-0.5470459518599562</v>
      </c>
      <c r="U90" s="231">
        <f>('第１表－２'!U104-'第１表－２'!U91)/'第１表－２'!U91*100</f>
        <v>0.19920318725098468</v>
      </c>
      <c r="V90" s="231">
        <f>('第１表－２'!V104-'第１表－２'!V91)/'第１表－２'!V91*100</f>
        <v>-0.38387715930902655</v>
      </c>
      <c r="W90" s="231">
        <f>('第１表－２'!W104-'第１表－２'!W91)/'第１表－２'!W91*100</f>
        <v>-0.6198347107437958</v>
      </c>
      <c r="X90" s="231">
        <f>('第１表－２'!X104-'第１表－２'!X91)/'第１表－２'!X91*100</f>
        <v>-2.034587995930824</v>
      </c>
      <c r="Y90" s="231">
        <f>('第１表－２'!Y104-'第１表－２'!Y91)/'第１表－２'!Y91*100</f>
        <v>0.2707581227436797</v>
      </c>
      <c r="Z90" s="231">
        <f>('第１表－２'!Z104-'第１表－２'!Z91)/'第１表－２'!Z91*100</f>
        <v>0.9249743062692762</v>
      </c>
      <c r="AA90" s="231">
        <f>('第１表－２'!AA104-'第１表－２'!AA91)/'第１表－２'!AA91*100</f>
        <v>0.40201005025126196</v>
      </c>
      <c r="AB90" s="231">
        <f>('第１表－２'!AB104-'第１表－２'!AB91)/'第１表－２'!AB91*100</f>
        <v>4.044489383215369</v>
      </c>
      <c r="AC90" s="232">
        <f>('第１表－２'!AC104-'第１表－２'!AC91)/'第１表－２'!AC91*100</f>
        <v>-6.739130434782611</v>
      </c>
      <c r="AD90" s="99"/>
    </row>
    <row r="91" spans="1:30" s="92" customFormat="1" ht="12" customHeight="1">
      <c r="A91" s="229" t="s">
        <v>383</v>
      </c>
      <c r="B91" s="237">
        <f>('第１表－２'!B105-'第１表－２'!B92)/'第１表－２'!B92*100</f>
        <v>3.396226415094334</v>
      </c>
      <c r="C91" s="231">
        <f>('第１表－２'!C105-'第１表－２'!C92)/'第１表－２'!C92*100</f>
        <v>-4.3530834340991635</v>
      </c>
      <c r="D91" s="231">
        <f>('第１表－２'!D105-'第１表－２'!D92)/'第１表－２'!D92*100</f>
        <v>-8.346972176759412</v>
      </c>
      <c r="E91" s="231">
        <f>('第１表－２'!E105-'第１表－２'!E92)/'第１表－２'!E92*100</f>
        <v>-13.009198423127454</v>
      </c>
      <c r="F91" s="231">
        <f>('第１表－２'!F105-'第１表－２'!F92)/'第１表－２'!F92*100</f>
        <v>-1.8495684340320593</v>
      </c>
      <c r="G91" s="231">
        <f>('第１表－２'!G105-'第１表－２'!G92)/'第１表－２'!G92*100</f>
        <v>-2.3208879919273433</v>
      </c>
      <c r="H91" s="231">
        <f>('第１表－２'!H105-'第１表－２'!H92)/'第１表－２'!H92*100</f>
        <v>-2.153846153846148</v>
      </c>
      <c r="I91" s="231">
        <f>('第１表－２'!I105-'第１表－２'!I92)/'第１表－２'!I92*100</f>
        <v>0</v>
      </c>
      <c r="J91" s="231">
        <f>('第１表－２'!J105-'第１表－２'!J92)/'第１表－２'!J92*100</f>
        <v>-0.5488474204171241</v>
      </c>
      <c r="K91" s="231">
        <f>('第１表－２'!K105-'第１表－２'!K92)/'第１表－２'!K92*100</f>
        <v>4.041570438799077</v>
      </c>
      <c r="L91" s="231">
        <f>('第１表－２'!L105-'第１表－２'!L92)/'第１表－２'!L92*100</f>
        <v>-3.5860655737704925</v>
      </c>
      <c r="M91" s="231">
        <f>('第１表－２'!M105-'第１表－２'!M92)/'第１表－２'!M92*100</f>
        <v>5.035128805620605</v>
      </c>
      <c r="N91" s="231">
        <f>('第１表－２'!N105-'第１表－２'!N92)/'第１表－２'!N92*100</f>
        <v>-1.7699115044247882</v>
      </c>
      <c r="O91" s="231">
        <f>('第１表－２'!O105-'第１表－２'!O92)/'第１表－２'!O92*100</f>
        <v>-2.108768035516084</v>
      </c>
      <c r="P91" s="231">
        <f>('第１表－２'!P105-'第１表－２'!P92)/'第１表－２'!P92*100</f>
        <v>-0.9857612267250728</v>
      </c>
      <c r="Q91" s="231">
        <f>('第１表－２'!Q105-'第１表－２'!Q92)/'第１表－２'!Q92*100</f>
        <v>-12.20703125</v>
      </c>
      <c r="R91" s="231">
        <f>('第１表－２'!R105-'第１表－２'!R92)/'第１表－２'!R92*100</f>
        <v>-0.7246376811594086</v>
      </c>
      <c r="S91" s="231">
        <f>('第１表－２'!S105-'第１表－２'!S92)/'第１表－２'!S92*100</f>
        <v>0</v>
      </c>
      <c r="T91" s="231">
        <f>('第１表－２'!T105-'第１表－２'!T92)/'第１表－２'!T92*100</f>
        <v>-1.302931596091193</v>
      </c>
      <c r="U91" s="231">
        <f>('第１表－２'!U105-'第１表－２'!U92)/'第１表－２'!U92*100</f>
        <v>0</v>
      </c>
      <c r="V91" s="231">
        <f>('第１表－２'!V105-'第１表－２'!V92)/'第１表－２'!V92*100</f>
        <v>-0.28708133971291594</v>
      </c>
      <c r="W91" s="231">
        <f>('第１表－２'!W105-'第１表－２'!W92)/'第１表－２'!W92*100</f>
        <v>-0.410677618069821</v>
      </c>
      <c r="X91" s="231">
        <f>('第１表－２'!X105-'第１表－２'!X92)/'第１表－２'!X92*100</f>
        <v>-1.1156186612576007</v>
      </c>
      <c r="Y91" s="231">
        <f>('第１表－２'!Y105-'第１表－２'!Y92)/'第１表－２'!Y92*100</f>
        <v>0.09009009009008498</v>
      </c>
      <c r="Z91" s="231">
        <f>('第１表－２'!Z105-'第１表－２'!Z92)/'第１表－２'!Z92*100</f>
        <v>0.8171603677221626</v>
      </c>
      <c r="AA91" s="231">
        <f>('第１表－２'!AA105-'第１表－２'!AA92)/'第１表－２'!AA92*100</f>
        <v>0.6006006006005948</v>
      </c>
      <c r="AB91" s="231">
        <f>('第１表－２'!AB105-'第１表－２'!AB92)/'第１表－２'!AB92*100</f>
        <v>3.8076152304609194</v>
      </c>
      <c r="AC91" s="232">
        <f>('第１表－２'!AC105-'第１表－２'!AC92)/'第１表－２'!AC92*100</f>
        <v>-6.847826086956518</v>
      </c>
      <c r="AD91" s="99"/>
    </row>
    <row r="92" spans="1:30" s="92" customFormat="1" ht="12" customHeight="1">
      <c r="A92" s="229" t="s">
        <v>384</v>
      </c>
      <c r="B92" s="237">
        <f>('第１表－２'!B106-'第１表－２'!B93)/'第１表－２'!B93*100</f>
        <v>3.396226415094334</v>
      </c>
      <c r="C92" s="231">
        <f>('第１表－２'!C106-'第１表－２'!C93)/'第１表－２'!C93*100</f>
        <v>-4.406364749082018</v>
      </c>
      <c r="D92" s="231">
        <f>('第１表－２'!D106-'第１表－２'!D93)/'第１表－２'!D93*100</f>
        <v>-9.105960264900663</v>
      </c>
      <c r="E92" s="231">
        <f>('第１表－２'!E106-'第１表－２'!E93)/'第１表－２'!E93*100</f>
        <v>-13.009198423127454</v>
      </c>
      <c r="F92" s="231">
        <f>('第１表－２'!F106-'第１表－２'!F93)/'第１表－２'!F93*100</f>
        <v>-4.820766378244754</v>
      </c>
      <c r="G92" s="231">
        <f>('第１表－２'!G106-'第１表－２'!G93)/'第１表－２'!G93*100</f>
        <v>-3.5000000000000004</v>
      </c>
      <c r="H92" s="231">
        <f>('第１表－２'!H106-'第１表－２'!H93)/'第１表－２'!H93*100</f>
        <v>2.0629750271444145</v>
      </c>
      <c r="I92" s="231">
        <f>('第１表－２'!I106-'第１表－２'!I93)/'第１表－２'!I93*100</f>
        <v>0</v>
      </c>
      <c r="J92" s="231">
        <f>('第１表－２'!J106-'第１表－２'!J93)/'第１表－２'!J93*100</f>
        <v>-0.9868421052631641</v>
      </c>
      <c r="K92" s="231">
        <f>('第１表－２'!K106-'第１表－２'!K93)/'第１表－２'!K93*100</f>
        <v>3.8194444444444406</v>
      </c>
      <c r="L92" s="231">
        <f>('第１表－２'!L106-'第１表－２'!L93)/'第１表－２'!L93*100</f>
        <v>-3.5860655737704925</v>
      </c>
      <c r="M92" s="231">
        <f>('第１表－２'!M106-'第１表－２'!M93)/'第１表－２'!M93*100</f>
        <v>4.6893317702227435</v>
      </c>
      <c r="N92" s="231">
        <f>('第１表－２'!N106-'第１表－２'!N93)/'第１表－２'!N93*100</f>
        <v>-1.8722466960352453</v>
      </c>
      <c r="O92" s="231">
        <f>('第１表－２'!O106-'第１表－２'!O93)/'第１表－２'!O93*100</f>
        <v>-2.7716186252771617</v>
      </c>
      <c r="P92" s="231">
        <f>('第１表－２'!P106-'第１表－２'!P93)/'第１表－２'!P93*100</f>
        <v>0.43196544276458504</v>
      </c>
      <c r="Q92" s="231">
        <f>('第１表－２'!Q106-'第１表－２'!Q93)/'第１表－２'!Q93*100</f>
        <v>-14.341463414634148</v>
      </c>
      <c r="R92" s="231">
        <f>('第１表－２'!R106-'第１表－２'!R93)/'第１表－２'!R93*100</f>
        <v>-0.8273009307135442</v>
      </c>
      <c r="S92" s="231">
        <f>('第１表－２'!S106-'第１表－２'!S93)/'第１表－２'!S93*100</f>
        <v>0</v>
      </c>
      <c r="T92" s="231">
        <f>('第１表－２'!T106-'第１表－２'!T93)/'第１表－２'!T93*100</f>
        <v>-1.5167930660888316</v>
      </c>
      <c r="U92" s="231">
        <f>('第１表－２'!U106-'第１表－２'!U93)/'第１表－２'!U93*100</f>
        <v>0</v>
      </c>
      <c r="V92" s="231">
        <f>('第１表－２'!V106-'第１表－２'!V93)/'第１表－２'!V93*100</f>
        <v>-0.7648183556405327</v>
      </c>
      <c r="W92" s="231">
        <f>('第１表－２'!W106-'第１表－２'!W93)/'第１表－２'!W93*100</f>
        <v>-0.30706243602865624</v>
      </c>
      <c r="X92" s="231">
        <f>('第１表－２'!X106-'第１表－２'!X93)/'第１表－２'!X93*100</f>
        <v>-3.651115618661252</v>
      </c>
      <c r="Y92" s="231">
        <f>('第１表－２'!Y106-'第１表－２'!Y93)/'第１表－２'!Y93*100</f>
        <v>0.09009009009008498</v>
      </c>
      <c r="Z92" s="231">
        <f>('第１表－２'!Z106-'第１表－２'!Z93)/'第１表－２'!Z93*100</f>
        <v>0.3048780487804849</v>
      </c>
      <c r="AA92" s="231">
        <f>('第１表－２'!AA106-'第１表－２'!AA93)/'第１表－２'!AA93*100</f>
        <v>-0.4985044865403789</v>
      </c>
      <c r="AB92" s="231">
        <f>('第１表－２'!AB106-'第１表－２'!AB93)/'第１表－２'!AB93*100</f>
        <v>3.1809145129224685</v>
      </c>
      <c r="AC92" s="232">
        <f>('第１表－２'!AC106-'第１表－２'!AC93)/'第１表－２'!AC93*100</f>
        <v>-6.746463547334061</v>
      </c>
      <c r="AD92" s="99"/>
    </row>
    <row r="93" spans="1:30" s="92" customFormat="1" ht="12" customHeight="1">
      <c r="A93" s="229" t="s">
        <v>385</v>
      </c>
      <c r="B93" s="237">
        <f>('第１表－２'!B107-'第１表－２'!B94)/'第１表－２'!B94*100</f>
        <v>3.396226415094334</v>
      </c>
      <c r="C93" s="231">
        <f>('第１表－２'!C107-'第１表－２'!C94)/'第１表－２'!C94*100</f>
        <v>-3.965303593556385</v>
      </c>
      <c r="D93" s="231">
        <f>('第１表－２'!D107-'第１表－２'!D94)/'第１表－２'!D94*100</f>
        <v>-7.105719237435011</v>
      </c>
      <c r="E93" s="231">
        <f>('第１表－２'!E107-'第１表－２'!E94)/'第１表－２'!E94*100</f>
        <v>-13.14060446780552</v>
      </c>
      <c r="F93" s="231">
        <f>('第１表－２'!F107-'第１表－２'!F94)/'第１表－２'!F94*100</f>
        <v>-5.809641532756492</v>
      </c>
      <c r="G93" s="231">
        <f>('第１表－２'!G107-'第１表－２'!G94)/'第１表－２'!G94*100</f>
        <v>-2.825428859737636</v>
      </c>
      <c r="H93" s="231">
        <f>('第１表－２'!H107-'第１表－２'!H94)/'第１表－２'!H94*100</f>
        <v>0.5370569280343717</v>
      </c>
      <c r="I93" s="231">
        <f>('第１表－２'!I107-'第１表－２'!I94)/'第１表－２'!I94*100</f>
        <v>0</v>
      </c>
      <c r="J93" s="231">
        <f>('第１表－２'!J107-'第１表－２'!J94)/'第１表－２'!J94*100</f>
        <v>-3.63636363636364</v>
      </c>
      <c r="K93" s="231">
        <f>('第１表－２'!K107-'第１表－２'!K94)/'第１表－２'!K94*100</f>
        <v>0.12165450121653809</v>
      </c>
      <c r="L93" s="231">
        <f>('第１表－２'!L107-'第１表－２'!L94)/'第１表－２'!L94*100</f>
        <v>-3.5860655737704925</v>
      </c>
      <c r="M93" s="231">
        <f>('第１表－２'!M107-'第１表－２'!M94)/'第１表－２'!M94*100</f>
        <v>0.49566294919453713</v>
      </c>
      <c r="N93" s="231">
        <f>('第１表－２'!N107-'第１表－２'!N94)/'第１表－２'!N94*100</f>
        <v>-4.041570438799077</v>
      </c>
      <c r="O93" s="231">
        <f>('第１表－２'!O107-'第１表－２'!O94)/'第１表－２'!O94*100</f>
        <v>-5.805687203791476</v>
      </c>
      <c r="P93" s="231">
        <f>('第１表－２'!P107-'第１表－２'!P94)/'第１表－２'!P94*100</f>
        <v>0.7559395248380161</v>
      </c>
      <c r="Q93" s="231">
        <f>('第１表－２'!Q107-'第１表－２'!Q94)/'第１表－２'!Q94*100</f>
        <v>-16.97926949654492</v>
      </c>
      <c r="R93" s="231">
        <f>('第１表－２'!R107-'第１表－２'!R94)/'第１表－２'!R94*100</f>
        <v>-1.851851851851849</v>
      </c>
      <c r="S93" s="231">
        <f>('第１表－２'!S107-'第１表－２'!S94)/'第１表－２'!S94*100</f>
        <v>0</v>
      </c>
      <c r="T93" s="231">
        <f>('第１表－２'!T107-'第１表－２'!T94)/'第１表－２'!T94*100</f>
        <v>-3.6441586280814486</v>
      </c>
      <c r="U93" s="231">
        <f>('第１表－２'!U107-'第１表－２'!U94)/'第１表－２'!U94*100</f>
        <v>0</v>
      </c>
      <c r="V93" s="231">
        <f>('第１表－２'!V107-'第１表－２'!V94)/'第１表－２'!V94*100</f>
        <v>-0.3846153846153901</v>
      </c>
      <c r="W93" s="231">
        <f>('第１表－２'!W107-'第１表－２'!W94)/'第１表－２'!W94*100</f>
        <v>-1.32517838939857</v>
      </c>
      <c r="X93" s="231">
        <f>('第１表－２'!X107-'第１表－２'!X94)/'第１表－２'!X94*100</f>
        <v>-0.7337526205450763</v>
      </c>
      <c r="Y93" s="231">
        <f>('第１表－２'!Y107-'第１表－２'!Y94)/'第１表－２'!Y94*100</f>
        <v>0.09009009009008498</v>
      </c>
      <c r="Z93" s="231">
        <f>('第１表－２'!Z107-'第１表－２'!Z94)/'第１表－２'!Z94*100</f>
        <v>0.20263424518743955</v>
      </c>
      <c r="AA93" s="231">
        <f>('第１表－２'!AA107-'第１表－２'!AA94)/'第１表－２'!AA94*100</f>
        <v>-1.5579357351509333</v>
      </c>
      <c r="AB93" s="231">
        <f>('第１表－２'!AB107-'第１表－２'!AB94)/'第１表－２'!AB94*100</f>
        <v>3.386454183266924</v>
      </c>
      <c r="AC93" s="232">
        <f>('第１表－２'!AC107-'第１表－２'!AC94)/'第１表－２'!AC94*100</f>
        <v>-6.746463547334061</v>
      </c>
      <c r="AD93" s="99"/>
    </row>
    <row r="94" spans="1:30" s="92" customFormat="1" ht="12" customHeight="1">
      <c r="A94" s="229" t="s">
        <v>386</v>
      </c>
      <c r="B94" s="237">
        <f>('第１表－２'!B108-'第１表－２'!B95)/'第１表－２'!B95*100</f>
        <v>3.396226415094334</v>
      </c>
      <c r="C94" s="231">
        <f>('第１表－２'!C108-'第１表－２'!C95)/'第１表－２'!C95*100</f>
        <v>-3.2581453634085142</v>
      </c>
      <c r="D94" s="231">
        <f>('第１表－２'!D108-'第１表－２'!D95)/'第１表－２'!D95*100</f>
        <v>-8.231173380035031</v>
      </c>
      <c r="E94" s="231">
        <f>('第１表－２'!E108-'第１表－２'!E95)/'第１表－２'!E95*100</f>
        <v>-14.717477003942166</v>
      </c>
      <c r="F94" s="231">
        <f>('第１表－２'!F108-'第１表－２'!F95)/'第１表－２'!F95*100</f>
        <v>1.4285714285714213</v>
      </c>
      <c r="G94" s="231">
        <f>('第１表－２'!G108-'第１表－２'!G95)/'第１表－２'!G95*100</f>
        <v>-3.6363636363636305</v>
      </c>
      <c r="H94" s="231">
        <f>('第１表－２'!H108-'第１表－２'!H95)/'第１表－２'!H95*100</f>
        <v>4.052573932092008</v>
      </c>
      <c r="I94" s="231">
        <f>('第１表－２'!I108-'第１表－２'!I95)/'第１表－２'!I95*100</f>
        <v>0</v>
      </c>
      <c r="J94" s="231">
        <f>('第１表－２'!J108-'第１表－２'!J95)/'第１表－２'!J95*100</f>
        <v>-2.6558891454965328</v>
      </c>
      <c r="K94" s="231">
        <f>('第１表－２'!K108-'第１表－２'!K95)/'第１表－２'!K95*100</f>
        <v>0.9913258983890918</v>
      </c>
      <c r="L94" s="231">
        <f>('第１表－２'!L108-'第１表－２'!L95)/'第１表－２'!L95*100</f>
        <v>-3.5860655737704925</v>
      </c>
      <c r="M94" s="231">
        <f>('第１表－２'!M108-'第１表－２'!M95)/'第１表－２'!M95*100</f>
        <v>1.392405063291132</v>
      </c>
      <c r="N94" s="231">
        <f>('第１表－２'!N108-'第１表－２'!N95)/'第１表－２'!N95*100</f>
        <v>-3.210463733650403</v>
      </c>
      <c r="O94" s="231">
        <f>('第１表－２'!O108-'第１表－２'!O95)/'第１表－２'!O95*100</f>
        <v>-5.308641975308639</v>
      </c>
      <c r="P94" s="231">
        <f>('第１表－２'!P108-'第１表－２'!P95)/'第１表－２'!P95*100</f>
        <v>1.9438444924406173</v>
      </c>
      <c r="Q94" s="231">
        <f>('第１表－２'!Q108-'第１表－２'!Q95)/'第１表－２'!Q95*100</f>
        <v>-12.292682926829263</v>
      </c>
      <c r="R94" s="231">
        <f>('第１表－２'!R108-'第１表－２'!R95)/'第１表－２'!R95*100</f>
        <v>-2.694300518134709</v>
      </c>
      <c r="S94" s="231">
        <f>('第１表－２'!S108-'第１表－２'!S95)/'第１表－２'!S95*100</f>
        <v>0</v>
      </c>
      <c r="T94" s="231">
        <f>('第１表－２'!T108-'第１表－２'!T95)/'第１表－２'!T95*100</f>
        <v>-5.3260869565217455</v>
      </c>
      <c r="U94" s="231">
        <f>('第１表－２'!U108-'第１表－２'!U95)/'第１表－２'!U95*100</f>
        <v>0</v>
      </c>
      <c r="V94" s="231">
        <f>('第１表－２'!V108-'第１表－２'!V95)/'第１表－２'!V95*100</f>
        <v>-0.19175455417066428</v>
      </c>
      <c r="W94" s="231">
        <f>('第１表－２'!W108-'第１表－２'!W95)/'第１表－２'!W95*100</f>
        <v>-1.4285714285714344</v>
      </c>
      <c r="X94" s="231">
        <f>('第１表－２'!X108-'第１表－２'!X95)/'第１表－２'!X95*100</f>
        <v>0.7246376811594233</v>
      </c>
      <c r="Y94" s="231">
        <f>('第１表－２'!Y108-'第１表－２'!Y95)/'第１表－２'!Y95*100</f>
        <v>0.09009009009008498</v>
      </c>
      <c r="Z94" s="231">
        <f>('第１表－２'!Z108-'第１表－２'!Z95)/'第１表－２'!Z95*100</f>
        <v>0.4995004995004995</v>
      </c>
      <c r="AA94" s="231">
        <f>('第１表－２'!AA108-'第１表－２'!AA95)/'第１表－２'!AA95*100</f>
        <v>-2.4482109227872018</v>
      </c>
      <c r="AB94" s="231">
        <f>('第１表－２'!AB108-'第１表－２'!AB95)/'第１表－２'!AB95*100</f>
        <v>4.326450344149451</v>
      </c>
      <c r="AC94" s="232">
        <f>('第１表－２'!AC108-'第１表－２'!AC95)/'第１表－２'!AC95*100</f>
        <v>-6.746463547334061</v>
      </c>
      <c r="AD94" s="99"/>
    </row>
    <row r="95" spans="1:30" s="92" customFormat="1" ht="12" customHeight="1">
      <c r="A95" s="229" t="s">
        <v>387</v>
      </c>
      <c r="B95" s="237">
        <f>('第１表－２'!B109-'第１表－２'!B96)/'第１表－２'!B96*100</f>
        <v>3.396226415094334</v>
      </c>
      <c r="C95" s="231">
        <f>('第１表－２'!C109-'第１表－２'!C96)/'第１表－２'!C96*100</f>
        <v>-2.2499999999999964</v>
      </c>
      <c r="D95" s="231">
        <f>('第１表－２'!D109-'第１表－２'!D96)/'第１表－２'!D96*100</f>
        <v>-8.506944444444443</v>
      </c>
      <c r="E95" s="231">
        <f>('第１表－２'!E109-'第１表－２'!E96)/'第１表－２'!E96*100</f>
        <v>-13.35044929396663</v>
      </c>
      <c r="F95" s="231">
        <f>('第１表－２'!F109-'第１表－２'!F96)/'第１表－２'!F96*100</f>
        <v>4.941482444733416</v>
      </c>
      <c r="G95" s="231">
        <f>('第１表－２'!G109-'第１表－２'!G96)/'第１表－２'!G96*100</f>
        <v>-2.233502538071069</v>
      </c>
      <c r="H95" s="231">
        <f>('第１表－２'!H109-'第１表－２'!H96)/'第１表－２'!H96*100</f>
        <v>4.590163934426233</v>
      </c>
      <c r="I95" s="231">
        <f>('第１表－２'!I109-'第１表－２'!I96)/'第１表－２'!I96*100</f>
        <v>0</v>
      </c>
      <c r="J95" s="231">
        <f>('第１表－２'!J109-'第１表－２'!J96)/'第１表－２'!J96*100</f>
        <v>-4.9891540130151935</v>
      </c>
      <c r="K95" s="231">
        <f>('第１表－２'!K109-'第１表－２'!K96)/'第１表－２'!K96*100</f>
        <v>-5.574136008918618</v>
      </c>
      <c r="L95" s="231">
        <f>('第１表－２'!L109-'第１表－２'!L96)/'第１表－２'!L96*100</f>
        <v>-3.5860655737704925</v>
      </c>
      <c r="M95" s="231">
        <f>('第１表－２'!M109-'第１表－２'!M96)/'第１表－２'!M96*100</f>
        <v>-5.849268841394829</v>
      </c>
      <c r="N95" s="231">
        <f>('第１表－２'!N109-'第１表－２'!N96)/'第１表－２'!N96*100</f>
        <v>-3.4598214285714226</v>
      </c>
      <c r="O95" s="231">
        <f>('第１表－２'!O109-'第１表－２'!O96)/'第１表－２'!O96*100</f>
        <v>-4.545454545454546</v>
      </c>
      <c r="P95" s="231">
        <f>('第１表－２'!P109-'第１表－２'!P96)/'第１表－２'!P96*100</f>
        <v>-0.6382978723404196</v>
      </c>
      <c r="Q95" s="231">
        <f>('第１表－２'!Q109-'第１表－２'!Q96)/'第１表－２'!Q96*100</f>
        <v>-13.307618129218898</v>
      </c>
      <c r="R95" s="231">
        <f>('第１表－２'!R109-'第１表－２'!R96)/'第１表－２'!R96*100</f>
        <v>0.522466039707419</v>
      </c>
      <c r="S95" s="231">
        <f>('第１表－２'!S109-'第１表－２'!S96)/'第１表－２'!S96*100</f>
        <v>0</v>
      </c>
      <c r="T95" s="231">
        <f>('第１表－２'!T109-'第１表－２'!T96)/'第１表－２'!T96*100</f>
        <v>0.8830022075055314</v>
      </c>
      <c r="U95" s="231">
        <f>('第１表－２'!U109-'第１表－２'!U96)/'第１表－２'!U96*100</f>
        <v>0.29910269192422445</v>
      </c>
      <c r="V95" s="231">
        <f>('第１表－２'!V109-'第１表－２'!V96)/'第１表－２'!V96*100</f>
        <v>-0.19249278152069568</v>
      </c>
      <c r="W95" s="231">
        <f>('第１表－２'!W109-'第１表－２'!W96)/'第１表－２'!W96*100</f>
        <v>-0.513874614594039</v>
      </c>
      <c r="X95" s="231">
        <f>('第１表－２'!X109-'第１表－２'!X96)/'第１表－２'!X96*100</f>
        <v>-0.6256517205422404</v>
      </c>
      <c r="Y95" s="231">
        <f>('第１表－２'!Y109-'第１表－２'!Y96)/'第１表－２'!Y96*100</f>
        <v>0.09009009009008498</v>
      </c>
      <c r="Z95" s="231">
        <f>('第１表－２'!Z109-'第１表－２'!Z96)/'第１表－２'!Z96*100</f>
        <v>0.5015045135406219</v>
      </c>
      <c r="AA95" s="231">
        <f>('第１表－２'!AA109-'第１表－２'!AA96)/'第１表－２'!AA96*100</f>
        <v>0.5970149253731287</v>
      </c>
      <c r="AB95" s="231">
        <f>('第１表－２'!AB109-'第１表－２'!AB96)/'第１表－２'!AB96*100</f>
        <v>3.210116731517507</v>
      </c>
      <c r="AC95" s="232">
        <f>('第１表－２'!AC109-'第１表－２'!AC96)/'第１表－２'!AC96*100</f>
        <v>-6.746463547334061</v>
      </c>
      <c r="AD95" s="99"/>
    </row>
    <row r="96" spans="1:30" s="92" customFormat="1" ht="12" customHeight="1">
      <c r="A96" s="229" t="s">
        <v>393</v>
      </c>
      <c r="B96" s="237">
        <f>('第１表－２'!B110-'第１表－２'!B97)/'第１表－２'!B97*100</f>
        <v>3.396226415094334</v>
      </c>
      <c r="C96" s="231">
        <f>('第１表－２'!C110-'第１表－２'!C97)/'第１表－２'!C97*100</f>
        <v>-2.9850746268656785</v>
      </c>
      <c r="D96" s="231">
        <f>('第１表－２'!D110-'第１表－２'!D97)/'第１表－２'!D97*100</f>
        <v>-7.279029462738307</v>
      </c>
      <c r="E96" s="231">
        <f>('第１表－２'!E110-'第１表－２'!E97)/'第１表－２'!E97*100</f>
        <v>-15.315315315315322</v>
      </c>
      <c r="F96" s="231">
        <f>('第１表－２'!F110-'第１表－２'!F97)/'第１表－２'!F97*100</f>
        <v>-6.145966709346988</v>
      </c>
      <c r="G96" s="231">
        <f>('第１表－２'!G110-'第１表－２'!G97)/'第１表－２'!G97*100</f>
        <v>2.596053997923157</v>
      </c>
      <c r="H96" s="231">
        <f>('第１表－２'!H110-'第１表－２'!H97)/'第１表－２'!H97*100</f>
        <v>0</v>
      </c>
      <c r="I96" s="231">
        <f>('第１表－２'!I110-'第１表－２'!I97)/'第１表－２'!I97*100</f>
        <v>0</v>
      </c>
      <c r="J96" s="231">
        <f>('第１表－２'!J110-'第１表－２'!J97)/'第１表－２'!J97*100</f>
        <v>-4.623655913978491</v>
      </c>
      <c r="K96" s="231">
        <f>('第１表－２'!K110-'第１表－２'!K97)/'第１表－２'!K97*100</f>
        <v>-3.186813186813193</v>
      </c>
      <c r="L96" s="231">
        <f>('第１表－２'!L110-'第１表－２'!L97)/'第１表－２'!L97*100</f>
        <v>-3.5860655737704925</v>
      </c>
      <c r="M96" s="231">
        <f>('第１表－２'!M110-'第１表－２'!M97)/'第１表－２'!M97*100</f>
        <v>-3.1007751937984462</v>
      </c>
      <c r="N96" s="231">
        <f>('第１表－２'!N110-'第１表－２'!N97)/'第１表－２'!N97*100</f>
        <v>-4.09745293466224</v>
      </c>
      <c r="O96" s="231">
        <f>('第１表－２'!O110-'第１表－２'!O97)/'第１表－２'!O97*100</f>
        <v>-5.061867266591675</v>
      </c>
      <c r="P96" s="231">
        <f>('第１表－２'!P110-'第１表－２'!P97)/'第１表－２'!P97*100</f>
        <v>-1.4893617021276655</v>
      </c>
      <c r="Q96" s="231">
        <f>('第１表－２'!Q110-'第１表－２'!Q97)/'第１表－２'!Q97*100</f>
        <v>-16.007714561234337</v>
      </c>
      <c r="R96" s="231">
        <f>('第１表－２'!R110-'第１表－２'!R97)/'第１表－２'!R97*100</f>
        <v>-0.5197505197505197</v>
      </c>
      <c r="S96" s="231">
        <f>('第１表－２'!S110-'第１表－２'!S97)/'第１表－２'!S97*100</f>
        <v>0</v>
      </c>
      <c r="T96" s="231">
        <f>('第１表－２'!T110-'第１表－２'!T97)/'第１表－２'!T97*100</f>
        <v>-1.0940919037199124</v>
      </c>
      <c r="U96" s="231">
        <f>('第１表－２'!U110-'第１表－２'!U97)/'第１表－２'!U97*100</f>
        <v>0</v>
      </c>
      <c r="V96" s="231">
        <f>('第１表－２'!V110-'第１表－２'!V97)/'第１表－２'!V97*100</f>
        <v>0.2890173410404597</v>
      </c>
      <c r="W96" s="231">
        <f>('第１表－２'!W110-'第１表－２'!W97)/'第１表－２'!W97*100</f>
        <v>-0.7194244604316575</v>
      </c>
      <c r="X96" s="231">
        <f>('第１表－２'!X110-'第１表－２'!X97)/'第１表－２'!X97*100</f>
        <v>1.987447698744776</v>
      </c>
      <c r="Y96" s="231">
        <f>('第１表－２'!Y110-'第１表－２'!Y97)/'第１表－２'!Y97*100</f>
        <v>0.09009009009008498</v>
      </c>
      <c r="Z96" s="231">
        <f>('第１表－２'!Z110-'第１表－２'!Z97)/'第１表－２'!Z97*100</f>
        <v>0.4012036108324889</v>
      </c>
      <c r="AA96" s="231">
        <f>('第１表－２'!AA110-'第１表－２'!AA97)/'第１表－２'!AA97*100</f>
        <v>0.29880478087649115</v>
      </c>
      <c r="AB96" s="231">
        <f>('第１表－２'!AB110-'第１表－２'!AB97)/'第１表－２'!AB97*100</f>
        <v>3.310613437195707</v>
      </c>
      <c r="AC96" s="232">
        <f>('第１表－２'!AC110-'第１表－２'!AC97)/'第１表－２'!AC97*100</f>
        <v>-6.847826086956518</v>
      </c>
      <c r="AD96" s="99"/>
    </row>
    <row r="97" spans="1:30" s="92" customFormat="1" ht="12" customHeight="1">
      <c r="A97" s="229" t="s">
        <v>394</v>
      </c>
      <c r="B97" s="237">
        <f>('第１表－２'!B111-'第１表－２'!B98)/'第１表－２'!B98*100</f>
        <v>3.396226415094334</v>
      </c>
      <c r="C97" s="231">
        <f>('第１表－２'!C111-'第１表－２'!C98)/'第１表－２'!C98*100</f>
        <v>-3.1172069825436406</v>
      </c>
      <c r="D97" s="231">
        <f>('第１表－２'!D111-'第１表－２'!D98)/'第１表－２'!D98*100</f>
        <v>-6.818181818181827</v>
      </c>
      <c r="E97" s="231">
        <f>('第１表－２'!E111-'第１表－２'!E98)/'第１表－２'!E98*100</f>
        <v>-14.378238341968922</v>
      </c>
      <c r="F97" s="231">
        <f>('第１表－２'!F111-'第１表－２'!F98)/'第１表－２'!F98*100</f>
        <v>-5.541237113402059</v>
      </c>
      <c r="G97" s="231">
        <f>('第１表－２'!G111-'第１表－２'!G98)/'第１表－２'!G98*100</f>
        <v>2.9075804776739327</v>
      </c>
      <c r="H97" s="231">
        <f>('第１表－２'!H111-'第１表－２'!H98)/'第１表－２'!H98*100</f>
        <v>-1.8848167539266985</v>
      </c>
      <c r="I97" s="231">
        <f>('第１表－２'!I111-'第１表－２'!I98)/'第１表－２'!I98*100</f>
        <v>0</v>
      </c>
      <c r="J97" s="231">
        <f>('第１表－２'!J111-'第１表－２'!J98)/'第１表－２'!J98*100</f>
        <v>-4.726100966702462</v>
      </c>
      <c r="K97" s="231">
        <f>('第１表－２'!K111-'第１表－２'!K98)/'第１表－２'!K98*100</f>
        <v>-2.6373626373626435</v>
      </c>
      <c r="L97" s="231">
        <f>('第１表－２'!L111-'第１表－２'!L98)/'第１表－２'!L98*100</f>
        <v>-3.5860655737704925</v>
      </c>
      <c r="M97" s="231">
        <f>('第１表－２'!M111-'第１表－２'!M98)/'第１表－２'!M98*100</f>
        <v>-2.6548672566371745</v>
      </c>
      <c r="N97" s="231">
        <f>('第１表－２'!N111-'第１表－２'!N98)/'第１表－２'!N98*100</f>
        <v>-4.3093922651933765</v>
      </c>
      <c r="O97" s="231">
        <f>('第１表－２'!O111-'第１表－２'!O98)/'第１表－２'!O98*100</f>
        <v>-4.847801578353999</v>
      </c>
      <c r="P97" s="231">
        <f>('第１表－２'!P111-'第１表－２'!P98)/'第１表－２'!P98*100</f>
        <v>-3.0366492146596915</v>
      </c>
      <c r="Q97" s="231">
        <f>('第１表－２'!Q111-'第１表－２'!Q98)/'第１表－２'!Q98*100</f>
        <v>-16.007714561234337</v>
      </c>
      <c r="R97" s="231">
        <f>('第１表－２'!R111-'第１表－２'!R98)/'第１表－２'!R98*100</f>
        <v>-1.863354037267078</v>
      </c>
      <c r="S97" s="231">
        <f>('第１表－２'!S111-'第１表－２'!S98)/'第１表－２'!S98*100</f>
        <v>0</v>
      </c>
      <c r="T97" s="231">
        <f>('第１表－２'!T111-'第１表－２'!T98)/'第１表－２'!T98*100</f>
        <v>-3.583061889250812</v>
      </c>
      <c r="U97" s="231">
        <f>('第１表－２'!U111-'第１表－２'!U98)/'第１表－２'!U98*100</f>
        <v>0</v>
      </c>
      <c r="V97" s="231">
        <f>('第１表－２'!V111-'第１表－２'!V98)/'第１表－２'!V98*100</f>
        <v>0.192492781520682</v>
      </c>
      <c r="W97" s="231">
        <f>('第１表－２'!W111-'第１表－２'!W98)/'第１表－２'!W98*100</f>
        <v>-0.5149330587023687</v>
      </c>
      <c r="X97" s="231">
        <f>('第１表－２'!X111-'第１表－２'!X98)/'第１表－２'!X98*100</f>
        <v>1.6666666666666607</v>
      </c>
      <c r="Y97" s="231">
        <f>('第１表－２'!Y111-'第１表－２'!Y98)/'第１表－２'!Y98*100</f>
        <v>0.09009009009008498</v>
      </c>
      <c r="Z97" s="231">
        <f>('第１表－２'!Z111-'第１表－２'!Z98)/'第１表－２'!Z98*100</f>
        <v>0.7085020242915009</v>
      </c>
      <c r="AA97" s="231">
        <f>('第１表－２'!AA111-'第１表－２'!AA98)/'第１表－２'!AA98*100</f>
        <v>0.6006006006005948</v>
      </c>
      <c r="AB97" s="231">
        <f>('第１表－２'!AB111-'第１表－２'!AB98)/'第１表－２'!AB98*100</f>
        <v>2.235179786200191</v>
      </c>
      <c r="AC97" s="232">
        <f>('第１表－２'!AC111-'第１表－２'!AC98)/'第１表－２'!AC98*100</f>
        <v>-3.2842582106455174</v>
      </c>
      <c r="AD97" s="99"/>
    </row>
    <row r="98" spans="1:30" s="141" customFormat="1" ht="12" customHeight="1">
      <c r="A98" s="229" t="s">
        <v>395</v>
      </c>
      <c r="B98" s="237">
        <f>('第１表－２'!B112-'第１表－２'!B99)/'第１表－２'!B99*100</f>
        <v>3.396226415094334</v>
      </c>
      <c r="C98" s="231">
        <f>('第１表－２'!C112-'第１表－２'!C99)/'第１表－２'!C99*100</f>
        <v>-2.512562814070352</v>
      </c>
      <c r="D98" s="231">
        <f>('第１表－２'!D112-'第１表－２'!D99)/'第１表－２'!D99*100</f>
        <v>-7.9787234042553195</v>
      </c>
      <c r="E98" s="231">
        <f>('第１表－２'!E112-'第１表－２'!E99)/'第１表－２'!E99*100</f>
        <v>-16.643741403026134</v>
      </c>
      <c r="F98" s="231">
        <f>('第１表－２'!F112-'第１表－２'!F99)/'第１表－２'!F99*100</f>
        <v>-0.12919896640827974</v>
      </c>
      <c r="G98" s="231">
        <f>('第１表－２'!G112-'第１表－２'!G99)/'第１表－２'!G99*100</f>
        <v>2.8037383177570123</v>
      </c>
      <c r="H98" s="231">
        <f>('第１表－２'!H112-'第１表－２'!H99)/'第１表－２'!H99*100</f>
        <v>0</v>
      </c>
      <c r="I98" s="231">
        <f>('第１表－２'!I112-'第１表－２'!I99)/'第１表－２'!I99*100</f>
        <v>0</v>
      </c>
      <c r="J98" s="231">
        <f>('第１表－２'!J112-'第１表－２'!J99)/'第１表－２'!J99*100</f>
        <v>-4.296455424274973</v>
      </c>
      <c r="K98" s="231">
        <f>('第１表－２'!K112-'第１表－２'!K99)/'第１表－２'!K99*100</f>
        <v>-2.2950819672131084</v>
      </c>
      <c r="L98" s="231">
        <f>('第１表－２'!L112-'第１表－２'!L99)/'第１表－２'!L99*100</f>
        <v>-3.381147540983604</v>
      </c>
      <c r="M98" s="231">
        <f>('第１表－２'!M112-'第１表－２'!M99)/'第１表－２'!M99*100</f>
        <v>-2.3102310231023195</v>
      </c>
      <c r="N98" s="231">
        <f>('第１表－２'!N112-'第１表－２'!N99)/'第１表－２'!N99*100</f>
        <v>-4.424778761061947</v>
      </c>
      <c r="O98" s="231">
        <f>('第１表－２'!O112-'第１表－２'!O99)/'第１表－２'!O99*100</f>
        <v>-5.197740112994344</v>
      </c>
      <c r="P98" s="231">
        <f>('第１表－２'!P112-'第１表－２'!P99)/'第１表－２'!P99*100</f>
        <v>-2.3060796645702335</v>
      </c>
      <c r="Q98" s="231">
        <f>('第１表－２'!Q112-'第１表－２'!Q99)/'第１表－２'!Q99*100</f>
        <v>-15.10721247563353</v>
      </c>
      <c r="R98" s="231">
        <f>('第１表－２'!R112-'第１表－２'!R99)/'第１表－２'!R99*100</f>
        <v>-0.9345794392523277</v>
      </c>
      <c r="S98" s="231">
        <f>('第１表－２'!S112-'第１表－２'!S99)/'第１表－２'!S99*100</f>
        <v>0</v>
      </c>
      <c r="T98" s="231">
        <f>('第１表－２'!T112-'第１表－２'!T99)/'第１表－２'!T99*100</f>
        <v>-1.7486338797814145</v>
      </c>
      <c r="U98" s="231">
        <f>('第１表－２'!U112-'第１表－２'!U99)/'第１表－２'!U99*100</f>
        <v>0</v>
      </c>
      <c r="V98" s="231">
        <f>('第１表－２'!V112-'第１表－２'!V99)/'第１表－２'!V99*100</f>
        <v>0.48169556840077077</v>
      </c>
      <c r="W98" s="231">
        <f>('第１表－２'!W112-'第１表－２'!W99)/'第１表－２'!W99*100</f>
        <v>-0.6172839506172927</v>
      </c>
      <c r="X98" s="231">
        <f>('第１表－２'!X112-'第１表－２'!X99)/'第１表－２'!X99*100</f>
        <v>2.7225130890052296</v>
      </c>
      <c r="Y98" s="231">
        <f>('第１表－２'!Y112-'第１表－２'!Y99)/'第１表－２'!Y99*100</f>
        <v>0.09009009009008498</v>
      </c>
      <c r="Z98" s="231">
        <f>('第１表－２'!Z112-'第１表－２'!Z99)/'第１表－２'!Z99*100</f>
        <v>0.7099391480730253</v>
      </c>
      <c r="AA98" s="231">
        <f>('第１表－２'!AA112-'第１表－２'!AA99)/'第１表－２'!AA99*100</f>
        <v>0.6815968841285325</v>
      </c>
      <c r="AB98" s="231">
        <f>('第１表－２'!AB112-'第１表－２'!AB99)/'第１表－２'!AB99*100</f>
        <v>2.3598820058996965</v>
      </c>
      <c r="AC98" s="232">
        <f>('第１表－２'!AC112-'第１表－２'!AC99)/'第１表－２'!AC99*100</f>
        <v>-3.2842582106455174</v>
      </c>
      <c r="AD98" s="212"/>
    </row>
    <row r="99" spans="1:30" s="92" customFormat="1" ht="9.75">
      <c r="A99" s="128"/>
      <c r="B99" s="129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200"/>
      <c r="AD99" s="99"/>
    </row>
    <row r="100" spans="25:29" s="86" customFormat="1" ht="9">
      <c r="Y100" s="204"/>
      <c r="Z100" s="204"/>
      <c r="AA100" s="204"/>
      <c r="AB100" s="204"/>
      <c r="AC100" s="204"/>
    </row>
    <row r="101" spans="1:29" ht="17.25">
      <c r="A101" s="214" t="s">
        <v>459</v>
      </c>
      <c r="B101" s="81"/>
      <c r="C101" s="80"/>
      <c r="D101" s="80"/>
      <c r="E101" s="80"/>
      <c r="F101" s="80"/>
      <c r="G101" s="80"/>
      <c r="H101" s="80"/>
      <c r="I101" s="80"/>
      <c r="J101" s="80"/>
      <c r="K101" s="81"/>
      <c r="L101" s="80"/>
      <c r="M101" s="80"/>
      <c r="N101" s="80"/>
      <c r="O101" s="80"/>
      <c r="P101" s="80"/>
      <c r="Q101" s="80"/>
      <c r="R101" s="80"/>
      <c r="S101" s="80"/>
      <c r="T101" s="81"/>
      <c r="U101" s="81"/>
      <c r="V101" s="82" t="s">
        <v>452</v>
      </c>
      <c r="W101" s="80"/>
      <c r="Y101" s="205"/>
      <c r="Z101" s="205"/>
      <c r="AA101" s="205"/>
      <c r="AB101" s="205"/>
      <c r="AC101" s="205"/>
    </row>
    <row r="102" spans="1:29" s="86" customFormat="1" ht="11.2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2" t="s">
        <v>453</v>
      </c>
      <c r="W102" s="85"/>
      <c r="Y102" s="206"/>
      <c r="Z102" s="206"/>
      <c r="AA102" s="206"/>
      <c r="AB102" s="206"/>
      <c r="AC102" s="206"/>
    </row>
    <row r="103" spans="1:29" s="92" customFormat="1" ht="12" customHeight="1">
      <c r="A103" s="207"/>
      <c r="B103" s="90"/>
      <c r="C103" s="89"/>
      <c r="D103" s="89"/>
      <c r="E103" s="89"/>
      <c r="F103" s="90"/>
      <c r="G103" s="89"/>
      <c r="H103" s="89"/>
      <c r="I103" s="89"/>
      <c r="J103" s="89"/>
      <c r="K103" s="88"/>
      <c r="L103" s="89"/>
      <c r="M103" s="89"/>
      <c r="N103" s="89"/>
      <c r="O103" s="89"/>
      <c r="P103" s="89"/>
      <c r="Q103" s="238"/>
      <c r="R103" s="89"/>
      <c r="S103" s="90"/>
      <c r="T103" s="90"/>
      <c r="U103" s="90"/>
      <c r="V103" s="90"/>
      <c r="W103" s="99"/>
      <c r="X103" s="95"/>
      <c r="Y103" s="95"/>
      <c r="Z103" s="95"/>
      <c r="AA103" s="95"/>
      <c r="AB103" s="95"/>
      <c r="AC103" s="95"/>
    </row>
    <row r="104" spans="1:29" s="92" customFormat="1" ht="12" customHeight="1">
      <c r="A104" s="203" t="s">
        <v>137</v>
      </c>
      <c r="B104" s="96" t="s">
        <v>312</v>
      </c>
      <c r="C104" s="95"/>
      <c r="D104" s="95"/>
      <c r="E104" s="95"/>
      <c r="F104" s="96" t="s">
        <v>312</v>
      </c>
      <c r="G104" s="95"/>
      <c r="H104" s="95"/>
      <c r="I104" s="95"/>
      <c r="J104" s="95"/>
      <c r="K104" s="94" t="s">
        <v>313</v>
      </c>
      <c r="L104" s="239"/>
      <c r="M104" s="95"/>
      <c r="N104" s="95"/>
      <c r="O104" s="95"/>
      <c r="P104" s="95"/>
      <c r="Q104" s="171"/>
      <c r="R104" s="95"/>
      <c r="S104" s="100"/>
      <c r="T104" s="96" t="s">
        <v>314</v>
      </c>
      <c r="U104" s="96"/>
      <c r="V104" s="100"/>
      <c r="W104" s="99"/>
      <c r="X104" s="95"/>
      <c r="Y104" s="95"/>
      <c r="Z104" s="95"/>
      <c r="AA104" s="95"/>
      <c r="AB104" s="95"/>
      <c r="AC104" s="95"/>
    </row>
    <row r="105" spans="1:29" s="92" customFormat="1" ht="12" customHeight="1">
      <c r="A105" s="208"/>
      <c r="B105" s="100"/>
      <c r="C105" s="101"/>
      <c r="D105" s="101"/>
      <c r="E105" s="101"/>
      <c r="F105" s="100"/>
      <c r="G105" s="101"/>
      <c r="H105" s="168"/>
      <c r="I105" s="168"/>
      <c r="J105" s="168"/>
      <c r="K105" s="100"/>
      <c r="L105" s="101"/>
      <c r="M105" s="101"/>
      <c r="N105" s="101"/>
      <c r="O105" s="101"/>
      <c r="P105" s="101"/>
      <c r="Q105" s="170" t="s">
        <v>315</v>
      </c>
      <c r="R105" s="180" t="s">
        <v>316</v>
      </c>
      <c r="S105" s="96" t="s">
        <v>316</v>
      </c>
      <c r="T105" s="100"/>
      <c r="U105" s="96" t="s">
        <v>312</v>
      </c>
      <c r="V105" s="96" t="s">
        <v>317</v>
      </c>
      <c r="W105" s="94"/>
      <c r="X105" s="95"/>
      <c r="Y105" s="95"/>
      <c r="Z105" s="95"/>
      <c r="AA105" s="95"/>
      <c r="AB105" s="95"/>
      <c r="AC105" s="95"/>
    </row>
    <row r="106" spans="1:29" s="92" customFormat="1" ht="12" customHeight="1">
      <c r="A106" s="208"/>
      <c r="B106" s="100"/>
      <c r="C106" s="96" t="s">
        <v>318</v>
      </c>
      <c r="D106" s="96" t="s">
        <v>319</v>
      </c>
      <c r="E106" s="96" t="s">
        <v>320</v>
      </c>
      <c r="F106" s="100"/>
      <c r="G106" s="96" t="s">
        <v>321</v>
      </c>
      <c r="H106" s="96" t="s">
        <v>322</v>
      </c>
      <c r="I106" s="96" t="s">
        <v>323</v>
      </c>
      <c r="J106" s="96" t="s">
        <v>324</v>
      </c>
      <c r="K106" s="100"/>
      <c r="L106" s="96" t="s">
        <v>325</v>
      </c>
      <c r="M106" s="96" t="s">
        <v>164</v>
      </c>
      <c r="N106" s="96" t="s">
        <v>326</v>
      </c>
      <c r="O106" s="96" t="s">
        <v>327</v>
      </c>
      <c r="P106" s="96" t="s">
        <v>328</v>
      </c>
      <c r="Q106" s="171"/>
      <c r="R106" s="95"/>
      <c r="S106" s="100"/>
      <c r="T106" s="96" t="s">
        <v>329</v>
      </c>
      <c r="U106" s="100"/>
      <c r="V106" s="100"/>
      <c r="W106" s="99"/>
      <c r="X106" s="95"/>
      <c r="Y106" s="95"/>
      <c r="Z106" s="95"/>
      <c r="AA106" s="95"/>
      <c r="AB106" s="95"/>
      <c r="AC106" s="95"/>
    </row>
    <row r="107" spans="1:29" s="92" customFormat="1" ht="12" customHeight="1">
      <c r="A107" s="208"/>
      <c r="B107" s="100"/>
      <c r="C107" s="100"/>
      <c r="D107" s="100"/>
      <c r="E107" s="100"/>
      <c r="F107" s="96" t="s">
        <v>330</v>
      </c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71"/>
      <c r="R107" s="180" t="s">
        <v>331</v>
      </c>
      <c r="S107" s="96" t="s">
        <v>331</v>
      </c>
      <c r="T107" s="100"/>
      <c r="U107" s="96" t="s">
        <v>332</v>
      </c>
      <c r="V107" s="100"/>
      <c r="W107" s="99"/>
      <c r="X107" s="95"/>
      <c r="Y107" s="95"/>
      <c r="Z107" s="95"/>
      <c r="AA107" s="95"/>
      <c r="AB107" s="95"/>
      <c r="AC107" s="95"/>
    </row>
    <row r="108" spans="1:29" s="92" customFormat="1" ht="12" customHeight="1">
      <c r="A108" s="208"/>
      <c r="B108" s="100"/>
      <c r="C108" s="100"/>
      <c r="D108" s="96" t="s">
        <v>333</v>
      </c>
      <c r="E108" s="100"/>
      <c r="F108" s="100"/>
      <c r="G108" s="96" t="s">
        <v>334</v>
      </c>
      <c r="H108" s="96"/>
      <c r="I108" s="96"/>
      <c r="J108" s="96"/>
      <c r="K108" s="100"/>
      <c r="L108" s="100"/>
      <c r="M108" s="96" t="s">
        <v>335</v>
      </c>
      <c r="N108" s="100"/>
      <c r="O108" s="100"/>
      <c r="P108" s="100"/>
      <c r="Q108" s="170" t="s">
        <v>336</v>
      </c>
      <c r="R108" s="180" t="s">
        <v>337</v>
      </c>
      <c r="S108" s="96" t="s">
        <v>337</v>
      </c>
      <c r="T108" s="96" t="s">
        <v>338</v>
      </c>
      <c r="U108" s="100"/>
      <c r="V108" s="96" t="s">
        <v>334</v>
      </c>
      <c r="W108" s="94"/>
      <c r="X108" s="95"/>
      <c r="Y108" s="95"/>
      <c r="Z108" s="95"/>
      <c r="AA108" s="95"/>
      <c r="AB108" s="95"/>
      <c r="AC108" s="95"/>
    </row>
    <row r="109" spans="1:29" s="92" customFormat="1" ht="12" customHeight="1">
      <c r="A109" s="208"/>
      <c r="B109" s="100"/>
      <c r="C109" s="96" t="s">
        <v>339</v>
      </c>
      <c r="D109" s="96" t="s">
        <v>340</v>
      </c>
      <c r="E109" s="96" t="s">
        <v>341</v>
      </c>
      <c r="F109" s="100"/>
      <c r="G109" s="100"/>
      <c r="H109" s="96" t="s">
        <v>334</v>
      </c>
      <c r="I109" s="96" t="s">
        <v>342</v>
      </c>
      <c r="J109" s="96" t="s">
        <v>343</v>
      </c>
      <c r="K109" s="96" t="s">
        <v>292</v>
      </c>
      <c r="L109" s="96" t="s">
        <v>261</v>
      </c>
      <c r="M109" s="100"/>
      <c r="N109" s="96" t="s">
        <v>344</v>
      </c>
      <c r="O109" s="100"/>
      <c r="P109" s="100"/>
      <c r="Q109" s="171"/>
      <c r="R109" s="180" t="s">
        <v>345</v>
      </c>
      <c r="S109" s="96" t="s">
        <v>345</v>
      </c>
      <c r="T109" s="100"/>
      <c r="U109" s="96" t="s">
        <v>346</v>
      </c>
      <c r="V109" s="96" t="s">
        <v>284</v>
      </c>
      <c r="W109" s="94"/>
      <c r="X109" s="95"/>
      <c r="Y109" s="95"/>
      <c r="Z109" s="95"/>
      <c r="AA109" s="95"/>
      <c r="AB109" s="95"/>
      <c r="AC109" s="95"/>
    </row>
    <row r="110" spans="1:29" s="92" customFormat="1" ht="12" customHeight="1">
      <c r="A110" s="208"/>
      <c r="B110" s="100"/>
      <c r="C110" s="100"/>
      <c r="D110" s="96" t="s">
        <v>347</v>
      </c>
      <c r="E110" s="100"/>
      <c r="F110" s="100"/>
      <c r="G110" s="96" t="s">
        <v>348</v>
      </c>
      <c r="H110" s="96"/>
      <c r="I110" s="96"/>
      <c r="J110" s="96"/>
      <c r="K110" s="100"/>
      <c r="L110" s="96" t="s">
        <v>349</v>
      </c>
      <c r="M110" s="96" t="s">
        <v>350</v>
      </c>
      <c r="N110" s="100"/>
      <c r="O110" s="96" t="s">
        <v>351</v>
      </c>
      <c r="P110" s="96" t="s">
        <v>166</v>
      </c>
      <c r="Q110" s="170" t="s">
        <v>139</v>
      </c>
      <c r="R110" s="180" t="s">
        <v>352</v>
      </c>
      <c r="S110" s="96" t="s">
        <v>353</v>
      </c>
      <c r="T110" s="96" t="s">
        <v>354</v>
      </c>
      <c r="U110" s="100"/>
      <c r="V110" s="96" t="s">
        <v>355</v>
      </c>
      <c r="W110" s="94"/>
      <c r="X110" s="95"/>
      <c r="Y110" s="95"/>
      <c r="Z110" s="95"/>
      <c r="AA110" s="95"/>
      <c r="AB110" s="95"/>
      <c r="AC110" s="95"/>
    </row>
    <row r="111" spans="1:29" s="92" customFormat="1" ht="12" customHeight="1">
      <c r="A111" s="208"/>
      <c r="B111" s="100"/>
      <c r="C111" s="96" t="s">
        <v>190</v>
      </c>
      <c r="D111" s="100"/>
      <c r="E111" s="96" t="s">
        <v>312</v>
      </c>
      <c r="F111" s="96" t="s">
        <v>356</v>
      </c>
      <c r="G111" s="100"/>
      <c r="H111" s="100"/>
      <c r="I111" s="100"/>
      <c r="J111" s="100"/>
      <c r="K111" s="100"/>
      <c r="L111" s="96" t="s">
        <v>293</v>
      </c>
      <c r="M111" s="100"/>
      <c r="N111" s="96" t="s">
        <v>357</v>
      </c>
      <c r="O111" s="100"/>
      <c r="P111" s="100"/>
      <c r="Q111" s="171"/>
      <c r="R111" s="180" t="s">
        <v>358</v>
      </c>
      <c r="S111" s="96" t="s">
        <v>358</v>
      </c>
      <c r="T111" s="100"/>
      <c r="U111" s="96" t="s">
        <v>359</v>
      </c>
      <c r="V111" s="100"/>
      <c r="W111" s="99"/>
      <c r="X111" s="95"/>
      <c r="Y111" s="95"/>
      <c r="Z111" s="95"/>
      <c r="AA111" s="95"/>
      <c r="AB111" s="95"/>
      <c r="AC111" s="95"/>
    </row>
    <row r="112" spans="1:29" s="92" customFormat="1" ht="12" customHeight="1">
      <c r="A112" s="208"/>
      <c r="B112" s="100"/>
      <c r="C112" s="100"/>
      <c r="D112" s="96" t="s">
        <v>360</v>
      </c>
      <c r="E112" s="100"/>
      <c r="F112" s="100"/>
      <c r="G112" s="96" t="s">
        <v>361</v>
      </c>
      <c r="H112" s="181" t="s">
        <v>460</v>
      </c>
      <c r="I112" s="181" t="s">
        <v>362</v>
      </c>
      <c r="J112" s="181" t="s">
        <v>363</v>
      </c>
      <c r="K112" s="100"/>
      <c r="L112" s="100"/>
      <c r="M112" s="96" t="s">
        <v>364</v>
      </c>
      <c r="N112" s="100"/>
      <c r="O112" s="100"/>
      <c r="P112" s="100"/>
      <c r="Q112" s="171"/>
      <c r="R112" s="95"/>
      <c r="S112" s="100"/>
      <c r="T112" s="96" t="s">
        <v>365</v>
      </c>
      <c r="U112" s="100"/>
      <c r="V112" s="100"/>
      <c r="W112" s="99"/>
      <c r="X112" s="95"/>
      <c r="Y112" s="95"/>
      <c r="Z112" s="95"/>
      <c r="AA112" s="95"/>
      <c r="AB112" s="95"/>
      <c r="AC112" s="95"/>
    </row>
    <row r="113" spans="1:29" s="92" customFormat="1" ht="12" customHeight="1">
      <c r="A113" s="208"/>
      <c r="B113" s="100"/>
      <c r="C113" s="100"/>
      <c r="D113" s="100" t="s">
        <v>461</v>
      </c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70" t="s">
        <v>197</v>
      </c>
      <c r="R113" s="180" t="s">
        <v>366</v>
      </c>
      <c r="S113" s="96" t="s">
        <v>367</v>
      </c>
      <c r="T113" s="100"/>
      <c r="U113" s="96" t="s">
        <v>368</v>
      </c>
      <c r="V113" s="96" t="s">
        <v>369</v>
      </c>
      <c r="W113" s="94"/>
      <c r="X113" s="95"/>
      <c r="Y113" s="95"/>
      <c r="Z113" s="95"/>
      <c r="AA113" s="95"/>
      <c r="AB113" s="95"/>
      <c r="AC113" s="95"/>
    </row>
    <row r="114" spans="1:29" s="92" customFormat="1" ht="12" customHeight="1">
      <c r="A114" s="208" t="s">
        <v>187</v>
      </c>
      <c r="B114" s="96" t="s">
        <v>332</v>
      </c>
      <c r="C114" s="96" t="s">
        <v>370</v>
      </c>
      <c r="D114" s="96" t="s">
        <v>427</v>
      </c>
      <c r="E114" s="96" t="s">
        <v>332</v>
      </c>
      <c r="F114" s="96" t="s">
        <v>371</v>
      </c>
      <c r="G114" s="96" t="s">
        <v>298</v>
      </c>
      <c r="H114" s="96" t="s">
        <v>372</v>
      </c>
      <c r="I114" s="96" t="s">
        <v>373</v>
      </c>
      <c r="J114" s="96" t="s">
        <v>374</v>
      </c>
      <c r="K114" s="96" t="s">
        <v>368</v>
      </c>
      <c r="L114" s="96" t="s">
        <v>375</v>
      </c>
      <c r="M114" s="96" t="s">
        <v>197</v>
      </c>
      <c r="N114" s="96" t="s">
        <v>376</v>
      </c>
      <c r="O114" s="96" t="s">
        <v>377</v>
      </c>
      <c r="P114" s="96" t="s">
        <v>157</v>
      </c>
      <c r="Q114" s="171"/>
      <c r="R114" s="95"/>
      <c r="S114" s="100"/>
      <c r="T114" s="96" t="s">
        <v>378</v>
      </c>
      <c r="U114" s="100"/>
      <c r="V114" s="100"/>
      <c r="W114" s="99"/>
      <c r="X114" s="95"/>
      <c r="Y114" s="95"/>
      <c r="Z114" s="95"/>
      <c r="AA114" s="95"/>
      <c r="AB114" s="95"/>
      <c r="AC114" s="95"/>
    </row>
    <row r="115" spans="1:29" s="92" customFormat="1" ht="12" customHeight="1">
      <c r="A115" s="209"/>
      <c r="B115" s="190"/>
      <c r="C115" s="190"/>
      <c r="D115" s="190"/>
      <c r="E115" s="190"/>
      <c r="F115" s="190"/>
      <c r="G115" s="190"/>
      <c r="H115" s="190"/>
      <c r="I115" s="190"/>
      <c r="J115" s="210"/>
      <c r="K115" s="190"/>
      <c r="L115" s="190"/>
      <c r="M115" s="190"/>
      <c r="N115" s="190"/>
      <c r="O115" s="190"/>
      <c r="P115" s="190"/>
      <c r="Q115" s="240"/>
      <c r="R115" s="241"/>
      <c r="S115" s="190"/>
      <c r="T115" s="190"/>
      <c r="U115" s="190"/>
      <c r="V115" s="190"/>
      <c r="W115" s="99"/>
      <c r="X115" s="95"/>
      <c r="Y115" s="95"/>
      <c r="Z115" s="95"/>
      <c r="AA115" s="95"/>
      <c r="AB115" s="95"/>
      <c r="AC115" s="95"/>
    </row>
    <row r="116" spans="1:29" s="92" customFormat="1" ht="12" customHeight="1">
      <c r="A116" s="215"/>
      <c r="B116" s="216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8"/>
      <c r="R116" s="217"/>
      <c r="S116" s="217"/>
      <c r="T116" s="217"/>
      <c r="U116" s="217"/>
      <c r="V116" s="217"/>
      <c r="W116" s="220"/>
      <c r="X116" s="218"/>
      <c r="Y116" s="218"/>
      <c r="Z116" s="218"/>
      <c r="AA116" s="218"/>
      <c r="AB116" s="218"/>
      <c r="AC116" s="218"/>
    </row>
    <row r="117" spans="1:29" s="92" customFormat="1" ht="12" customHeight="1">
      <c r="A117" s="220"/>
      <c r="B117" s="221"/>
      <c r="C117" s="218"/>
      <c r="F117" s="218" t="s">
        <v>447</v>
      </c>
      <c r="G117" s="222"/>
      <c r="H117" s="222"/>
      <c r="I117" s="222"/>
      <c r="J117" s="218"/>
      <c r="K117" s="218"/>
      <c r="L117" s="218"/>
      <c r="M117" s="218"/>
      <c r="N117" s="218"/>
      <c r="O117" s="242" t="s">
        <v>447</v>
      </c>
      <c r="P117" s="242"/>
      <c r="Q117" s="242"/>
      <c r="R117" s="242"/>
      <c r="S117" s="242"/>
      <c r="T117" s="242"/>
      <c r="U117" s="242"/>
      <c r="V117" s="242"/>
      <c r="W117" s="220"/>
      <c r="X117" s="218"/>
      <c r="Y117" s="218"/>
      <c r="Z117" s="222"/>
      <c r="AA117" s="222"/>
      <c r="AB117" s="222"/>
      <c r="AC117" s="222"/>
    </row>
    <row r="118" spans="1:29" s="92" customFormat="1" ht="12" customHeight="1">
      <c r="A118" s="224"/>
      <c r="B118" s="225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0"/>
      <c r="X118" s="218"/>
      <c r="Y118" s="218"/>
      <c r="Z118" s="218"/>
      <c r="AA118" s="218"/>
      <c r="AB118" s="218"/>
      <c r="AC118" s="218"/>
    </row>
    <row r="119" spans="1:29" s="92" customFormat="1" ht="12" customHeight="1">
      <c r="A119" s="243"/>
      <c r="B119" s="244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20"/>
      <c r="X119" s="218"/>
      <c r="Y119" s="218"/>
      <c r="Z119" s="218"/>
      <c r="AA119" s="218"/>
      <c r="AB119" s="218"/>
      <c r="AC119" s="218"/>
    </row>
    <row r="120" spans="1:29" s="92" customFormat="1" ht="9.75">
      <c r="A120" s="245" t="s">
        <v>458</v>
      </c>
      <c r="B120" s="246">
        <f>('第１表－２'!B158-'第１表－２'!B156)/'第１表－２'!B156*100</f>
        <v>0</v>
      </c>
      <c r="C120" s="231">
        <f>('第１表－２'!C158-'第１表－２'!C156)/'第１表－２'!C156*100</f>
        <v>0</v>
      </c>
      <c r="D120" s="231">
        <f>('第１表－２'!D158-'第１表－２'!D156)/'第１表－２'!D156*100</f>
        <v>0</v>
      </c>
      <c r="E120" s="231">
        <f>('第１表－２'!E158-'第１表－２'!E156)/'第１表－２'!E156*100</f>
        <v>0</v>
      </c>
      <c r="F120" s="231">
        <f>('第１表－２'!F158-'第１表－２'!F156)/'第１表－２'!F156*100</f>
        <v>-0.6787330316742178</v>
      </c>
      <c r="G120" s="231">
        <f>('第１表－２'!G158-'第１表－２'!G156)/'第１表－２'!G156*100</f>
        <v>-1.092896174863384</v>
      </c>
      <c r="H120" s="231">
        <f>('第１表－２'!H158-'第１表－２'!H156)/'第１表－２'!H156*100</f>
        <v>1.1235955056179776</v>
      </c>
      <c r="I120" s="231">
        <f>('第１表－２'!I158-'第１表－２'!I156)/'第１表－２'!I156*100</f>
        <v>0.09871668311945561</v>
      </c>
      <c r="J120" s="231">
        <f>('第１表－２'!J158-'第１表－２'!J156)/'第１表－２'!J156*100</f>
        <v>-1.5416238437821173</v>
      </c>
      <c r="K120" s="231">
        <f>('第１表－２'!K158-'第１表－２'!K156)/'第１表－２'!K156*100</f>
        <v>-0.3944773175542462</v>
      </c>
      <c r="L120" s="231">
        <f>('第１表－２'!L158-'第１表－２'!L156)/'第１表－２'!L156*100</f>
        <v>0</v>
      </c>
      <c r="M120" s="231">
        <f>('第１表－２'!M158-'第１表－２'!M156)/'第１表－２'!M156*100</f>
        <v>-0.4246284501061632</v>
      </c>
      <c r="N120" s="231">
        <f>('第１表－２'!N158-'第１表－２'!N156)/'第１表－２'!N156*100</f>
        <v>-1.4084507042253522</v>
      </c>
      <c r="O120" s="231">
        <f>('第１表－２'!O158-'第１表－２'!O156)/'第１表－２'!O156*100</f>
        <v>0</v>
      </c>
      <c r="P120" s="231">
        <f>('第１表－２'!P158-'第１表－２'!P156)/'第１表－２'!P156*100</f>
        <v>0</v>
      </c>
      <c r="Q120" s="231">
        <f>('第１表－２'!Q158-'第１表－２'!Q156)/'第１表－２'!Q156*100</f>
        <v>-2.0228671943711496</v>
      </c>
      <c r="R120" s="231">
        <f>('第１表－２'!R158-'第１表－２'!R156)/'第１表－２'!R156*100</f>
        <v>-0.6147540983606499</v>
      </c>
      <c r="S120" s="231">
        <f>('第１表－２'!S158-'第１表－２'!S156)/'第１表－２'!S156*100</f>
        <v>-0.7085020242915009</v>
      </c>
      <c r="T120" s="231">
        <f>('第１表－２'!T158-'第１表－２'!T156)/'第１表－２'!T156*100</f>
        <v>-0.7201646090535008</v>
      </c>
      <c r="U120" s="231">
        <f>('第１表－２'!U158-'第１表－２'!U156)/'第１表－２'!U156*100</f>
        <v>0.28490028490028224</v>
      </c>
      <c r="V120" s="231">
        <f>('第１表－２'!V158-'第１表－２'!V156)/'第１表－２'!V156*100</f>
        <v>-0.8948545861297665</v>
      </c>
      <c r="W120" s="220"/>
      <c r="X120" s="218"/>
      <c r="Y120" s="218"/>
      <c r="Z120" s="218"/>
      <c r="AA120" s="218"/>
      <c r="AB120" s="218"/>
      <c r="AC120" s="218"/>
    </row>
    <row r="121" spans="1:29" s="92" customFormat="1" ht="12" customHeight="1">
      <c r="A121" s="245" t="s">
        <v>380</v>
      </c>
      <c r="B121" s="246">
        <f>('第１表－２'!B159-'第１表－２'!B158)/'第１表－２'!B158*100</f>
        <v>0</v>
      </c>
      <c r="C121" s="231">
        <f>('第１表－２'!C159-'第１表－２'!C158)/'第１表－２'!C158*100</f>
        <v>0</v>
      </c>
      <c r="D121" s="231">
        <f>('第１表－２'!D159-'第１表－２'!D158)/'第１表－２'!D158*100</f>
        <v>0</v>
      </c>
      <c r="E121" s="231">
        <f>('第１表－２'!E159-'第１表－２'!E158)/'第１表－２'!E158*100</f>
        <v>0</v>
      </c>
      <c r="F121" s="231">
        <f>('第１表－２'!F159-'第１表－２'!F158)/'第１表－２'!F158*100</f>
        <v>0.22779043280182557</v>
      </c>
      <c r="G121" s="231">
        <f>('第１表－２'!G159-'第１表－２'!G158)/'第１表－２'!G158*100</f>
        <v>-1.1049723756906233</v>
      </c>
      <c r="H121" s="231">
        <f>('第１表－２'!H159-'第１表－２'!H158)/'第１表－２'!H158*100</f>
        <v>-1.2222222222222159</v>
      </c>
      <c r="I121" s="231">
        <f>('第１表－２'!I159-'第１表－２'!I158)/'第１表－２'!I158*100</f>
        <v>-0.3944773175542462</v>
      </c>
      <c r="J121" s="231">
        <f>('第１表－２'!J159-'第１表－２'!J158)/'第１表－２'!J158*100</f>
        <v>1.14822546972861</v>
      </c>
      <c r="K121" s="231">
        <f>('第１表－２'!K159-'第１表－２'!K158)/'第１表－２'!K158*100</f>
        <v>0.7920792079207893</v>
      </c>
      <c r="L121" s="231">
        <f>('第１表－２'!L159-'第１表－２'!L158)/'第１表－２'!L158*100</f>
        <v>0</v>
      </c>
      <c r="M121" s="231">
        <f>('第１表－２'!M159-'第１表－２'!M158)/'第１表－２'!M158*100</f>
        <v>2.8784648187633293</v>
      </c>
      <c r="N121" s="231">
        <f>('第１表－２'!N159-'第１表－２'!N158)/'第１表－２'!N158*100</f>
        <v>0.28571428571428303</v>
      </c>
      <c r="O121" s="231">
        <f>('第１表－２'!O159-'第１表－２'!O158)/'第１表－２'!O158*100</f>
        <v>0</v>
      </c>
      <c r="P121" s="231">
        <f>('第１表－２'!P159-'第１表－２'!P158)/'第１表－２'!P158*100</f>
        <v>0</v>
      </c>
      <c r="Q121" s="231">
        <f>('第１表－２'!Q159-'第１表－２'!Q158)/'第１表－２'!Q158*100</f>
        <v>0.5385996409335676</v>
      </c>
      <c r="R121" s="231">
        <f>('第１表－２'!R159-'第１表－２'!R158)/'第１表－２'!R158*100</f>
        <v>-0.20618556701031218</v>
      </c>
      <c r="S121" s="231">
        <f>('第１表－２'!S159-'第１表－２'!S158)/'第１表－２'!S158*100</f>
        <v>0.20387359836901414</v>
      </c>
      <c r="T121" s="231">
        <f>('第１表－２'!T159-'第１表－２'!T158)/'第１表－２'!T158*100</f>
        <v>-0.10362694300517547</v>
      </c>
      <c r="U121" s="231">
        <f>('第１表－２'!U159-'第１表－２'!U158)/'第１表－２'!U158*100</f>
        <v>0</v>
      </c>
      <c r="V121" s="231">
        <f>('第１表－２'!V159-'第１表－２'!V158)/'第１表－２'!V158*100</f>
        <v>-0.2257336343114996</v>
      </c>
      <c r="W121" s="220"/>
      <c r="X121" s="218"/>
      <c r="Y121" s="218"/>
      <c r="Z121" s="218"/>
      <c r="AA121" s="218"/>
      <c r="AB121" s="218"/>
      <c r="AC121" s="218"/>
    </row>
    <row r="122" spans="1:29" s="92" customFormat="1" ht="12" customHeight="1">
      <c r="A122" s="245" t="s">
        <v>381</v>
      </c>
      <c r="B122" s="246">
        <f>('第１表－２'!B160-'第１表－２'!B159)/'第１表－２'!B159*100</f>
        <v>0</v>
      </c>
      <c r="C122" s="231">
        <f>('第１表－２'!C160-'第１表－２'!C159)/'第１表－２'!C159*100</f>
        <v>0</v>
      </c>
      <c r="D122" s="231">
        <f>('第１表－２'!D160-'第１表－２'!D159)/'第１表－２'!D159*100</f>
        <v>0</v>
      </c>
      <c r="E122" s="231">
        <f>('第１表－２'!E160-'第１表－２'!E159)/'第１表－２'!E159*100</f>
        <v>0</v>
      </c>
      <c r="F122" s="231">
        <f>('第１表－２'!F160-'第１表－２'!F159)/'第１表－２'!F159*100</f>
        <v>0.454545454545461</v>
      </c>
      <c r="G122" s="231">
        <f>('第１表－２'!G160-'第１表－２'!G159)/'第１表－２'!G159*100</f>
        <v>-1.6759776536312692</v>
      </c>
      <c r="H122" s="231">
        <f>('第１表－２'!H160-'第１表－２'!H159)/'第１表－２'!H159*100</f>
        <v>0.562429696287964</v>
      </c>
      <c r="I122" s="231">
        <f>('第１表－２'!I160-'第１表－２'!I159)/'第１表－２'!I159*100</f>
        <v>0</v>
      </c>
      <c r="J122" s="231">
        <f>('第１表－２'!J160-'第１表－２'!J159)/'第１表－２'!J159*100</f>
        <v>0.8255933952528349</v>
      </c>
      <c r="K122" s="231">
        <f>('第１表－２'!K160-'第１表－２'!K159)/'第１表－２'!K159*100</f>
        <v>0.19646365422397138</v>
      </c>
      <c r="L122" s="231">
        <f>('第１表－２'!L160-'第１表－２'!L159)/'第１表－２'!L159*100</f>
        <v>0</v>
      </c>
      <c r="M122" s="231">
        <f>('第１表－２'!M160-'第１表－２'!M159)/'第１表－２'!M159*100</f>
        <v>0.9326424870466379</v>
      </c>
      <c r="N122" s="231">
        <f>('第１表－２'!N160-'第１表－２'!N159)/'第１表－２'!N159*100</f>
        <v>0</v>
      </c>
      <c r="O122" s="231">
        <f>('第１表－２'!O160-'第１表－２'!O159)/'第１表－２'!O159*100</f>
        <v>0</v>
      </c>
      <c r="P122" s="231">
        <f>('第１表－２'!P160-'第１表－２'!P159)/'第１表－２'!P159*100</f>
        <v>0</v>
      </c>
      <c r="Q122" s="231">
        <f>('第１表－２'!Q160-'第１表－２'!Q159)/'第１表－２'!Q159*100</f>
        <v>-0.08928571428570921</v>
      </c>
      <c r="R122" s="231">
        <f>('第１表－２'!R160-'第１表－２'!R159)/'第１表－２'!R159*100</f>
        <v>0.41322314049587366</v>
      </c>
      <c r="S122" s="231">
        <f>('第１表－２'!S160-'第１表－２'!S159)/'第１表－２'!S159*100</f>
        <v>0.4069175991861706</v>
      </c>
      <c r="T122" s="231">
        <f>('第１表－２'!T160-'第１表－２'!T159)/'第１表－２'!T159*100</f>
        <v>0.41493775933609073</v>
      </c>
      <c r="U122" s="231">
        <f>('第１表－２'!U160-'第１表－２'!U159)/'第１表－２'!U159*100</f>
        <v>0</v>
      </c>
      <c r="V122" s="231">
        <f>('第１表－２'!V160-'第１表－２'!V159)/'第１表－２'!V159*100</f>
        <v>1.3574660633484033</v>
      </c>
      <c r="W122" s="220"/>
      <c r="X122" s="218"/>
      <c r="Y122" s="218"/>
      <c r="Z122" s="218"/>
      <c r="AA122" s="218"/>
      <c r="AB122" s="218"/>
      <c r="AC122" s="218"/>
    </row>
    <row r="123" spans="1:29" s="92" customFormat="1" ht="12" customHeight="1">
      <c r="A123" s="245" t="s">
        <v>382</v>
      </c>
      <c r="B123" s="246">
        <f>('第１表－２'!B161-'第１表－２'!B160)/'第１表－２'!B160*100</f>
        <v>1.5977443609022448</v>
      </c>
      <c r="C123" s="231">
        <f>('第１表－２'!C161-'第１表－２'!C160)/'第１表－２'!C160*100</f>
        <v>1.2974976830398437</v>
      </c>
      <c r="D123" s="231">
        <f>('第１表－２'!D161-'第１表－２'!D160)/'第１表－２'!D160*100</f>
        <v>-0.09756097560975056</v>
      </c>
      <c r="E123" s="231">
        <f>('第１表－２'!E161-'第１表－２'!E160)/'第１表－２'!E160*100</f>
        <v>2.8855721393034885</v>
      </c>
      <c r="F123" s="231">
        <f>('第１表－２'!F161-'第１表－２'!F160)/'第１表－２'!F160*100</f>
        <v>0.11312217194569493</v>
      </c>
      <c r="G123" s="231">
        <f>('第１表－２'!G161-'第１表－２'!G160)/'第１表－２'!G160*100</f>
        <v>-0.8522727272727394</v>
      </c>
      <c r="H123" s="231">
        <f>('第１表－２'!H161-'第１表－２'!H160)/'第１表－２'!H160*100</f>
        <v>0.4474272930648674</v>
      </c>
      <c r="I123" s="231">
        <f>('第１表－２'!I161-'第１表－２'!I160)/'第１表－２'!I160*100</f>
        <v>0</v>
      </c>
      <c r="J123" s="231">
        <f>('第１表－２'!J161-'第１表－２'!J160)/'第１表－２'!J160*100</f>
        <v>0.10235414534288055</v>
      </c>
      <c r="K123" s="231">
        <f>('第１表－２'!K161-'第１表－２'!K160)/'第１表－２'!K160*100</f>
        <v>-0.9803921568627451</v>
      </c>
      <c r="L123" s="231">
        <f>('第１表－２'!L161-'第１表－２'!L160)/'第１表－２'!L160*100</f>
        <v>0</v>
      </c>
      <c r="M123" s="231">
        <f>('第１表－２'!M161-'第１表－２'!M160)/'第１表－２'!M160*100</f>
        <v>-1.8480492813141798</v>
      </c>
      <c r="N123" s="231">
        <f>('第１表－２'!N161-'第１表－２'!N160)/'第１表－２'!N160*100</f>
        <v>-0.3798670465337051</v>
      </c>
      <c r="O123" s="231">
        <f>('第１表－２'!O161-'第１表－２'!O160)/'第１表－２'!O160*100</f>
        <v>0</v>
      </c>
      <c r="P123" s="231">
        <f>('第１表－２'!P161-'第１表－２'!P160)/'第１表－２'!P160*100</f>
        <v>-2.7027027027027053</v>
      </c>
      <c r="Q123" s="231">
        <f>('第１表－２'!Q161-'第１表－２'!Q160)/'第１表－２'!Q160*100</f>
        <v>-7.149240393208221</v>
      </c>
      <c r="R123" s="231">
        <f>('第１表－２'!R161-'第１表－２'!R160)/'第１表－２'!R160*100</f>
        <v>0.10288065843620814</v>
      </c>
      <c r="S123" s="231">
        <f>('第１表－２'!S161-'第１表－２'!S160)/'第１表－２'!S160*100</f>
        <v>-0.20263424518743955</v>
      </c>
      <c r="T123" s="231">
        <f>('第１表－２'!T161-'第１表－２'!T160)/'第１表－２'!T160*100</f>
        <v>0.10330578512397574</v>
      </c>
      <c r="U123" s="231">
        <f>('第１表－２'!U161-'第１表－２'!U160)/'第１表－２'!U160*100</f>
        <v>1.3257575757575812</v>
      </c>
      <c r="V123" s="231">
        <f>('第１表－２'!V161-'第１表－２'!V160)/'第１表－２'!V160*100</f>
        <v>-0.7812499999999873</v>
      </c>
      <c r="W123" s="220"/>
      <c r="X123" s="218"/>
      <c r="Y123" s="218"/>
      <c r="Z123" s="218"/>
      <c r="AA123" s="218"/>
      <c r="AB123" s="218"/>
      <c r="AC123" s="218"/>
    </row>
    <row r="124" spans="1:29" s="92" customFormat="1" ht="12" customHeight="1">
      <c r="A124" s="245" t="s">
        <v>383</v>
      </c>
      <c r="B124" s="246">
        <f>('第１表－２'!B162-'第１表－２'!B161)/'第１表－２'!B161*100</f>
        <v>0.37002775208141137</v>
      </c>
      <c r="C124" s="231">
        <f>('第１表－２'!C162-'第１表－２'!C161)/'第１表－２'!C161*100</f>
        <v>0.4574565416285453</v>
      </c>
      <c r="D124" s="231">
        <f>('第１表－２'!D162-'第１表－２'!D161)/'第１表－２'!D161*100</f>
        <v>0</v>
      </c>
      <c r="E124" s="231">
        <f>('第１表－２'!E162-'第１表－２'!E161)/'第１表－２'!E161*100</f>
        <v>0</v>
      </c>
      <c r="F124" s="231">
        <f>('第１表－２'!F162-'第１表－２'!F161)/'第１表－２'!F161*100</f>
        <v>0.6779661016949088</v>
      </c>
      <c r="G124" s="231">
        <f>('第１表－２'!G162-'第１表－２'!G161)/'第１表－２'!G161*100</f>
        <v>-1.4326647564469914</v>
      </c>
      <c r="H124" s="231">
        <f>('第１表－２'!H162-'第１表－２'!H161)/'第１表－２'!H161*100</f>
        <v>1.0022271714922113</v>
      </c>
      <c r="I124" s="231">
        <f>('第１表－２'!I162-'第１表－２'!I161)/'第１表－２'!I161*100</f>
        <v>0.19801980198020083</v>
      </c>
      <c r="J124" s="231">
        <f>('第１表－２'!J162-'第１表－２'!J161)/'第１表－２'!J161*100</f>
        <v>0.9202453987730119</v>
      </c>
      <c r="K124" s="231">
        <f>('第１表－２'!K162-'第１表－２'!K161)/'第１表－２'!K161*100</f>
        <v>-0.39603960396040166</v>
      </c>
      <c r="L124" s="231">
        <f>('第１表－２'!L162-'第１表－２'!L161)/'第１表－２'!L161*100</f>
        <v>0</v>
      </c>
      <c r="M124" s="231">
        <f>('第１表－２'!M162-'第１表－２'!M161)/'第１表－２'!M161*100</f>
        <v>-1.3598326359832607</v>
      </c>
      <c r="N124" s="231">
        <f>('第１表－２'!N162-'第１表－２'!N161)/'第１表－２'!N161*100</f>
        <v>-0.2859866539561595</v>
      </c>
      <c r="O124" s="231">
        <f>('第１表－２'!O162-'第１表－２'!O161)/'第１表－２'!O161*100</f>
        <v>0</v>
      </c>
      <c r="P124" s="231">
        <f>('第１表－２'!P162-'第１表－２'!P161)/'第１表－２'!P161*100</f>
        <v>0</v>
      </c>
      <c r="Q124" s="231">
        <f>('第１表－２'!Q162-'第１表－２'!Q161)/'第１表－２'!Q161*100</f>
        <v>-0.7699711260827827</v>
      </c>
      <c r="R124" s="231">
        <f>('第１表－２'!R162-'第１表－２'!R161)/'第１表－２'!R161*100</f>
        <v>0.3083247687564205</v>
      </c>
      <c r="S124" s="231">
        <f>('第１表－２'!S162-'第１表－２'!S161)/'第１表－２'!S161*100</f>
        <v>0.30456852791877886</v>
      </c>
      <c r="T124" s="231">
        <f>('第１表－２'!T162-'第１表－２'!T161)/'第１表－２'!T161*100</f>
        <v>0.3095975232198113</v>
      </c>
      <c r="U124" s="231">
        <f>('第１表－２'!U162-'第１表－２'!U161)/'第１表－２'!U161*100</f>
        <v>0.3738317757009399</v>
      </c>
      <c r="V124" s="231">
        <f>('第１表－２'!V162-'第１表－２'!V161)/'第１表－２'!V161*100</f>
        <v>0.7874015748031368</v>
      </c>
      <c r="W124" s="220"/>
      <c r="X124" s="218"/>
      <c r="Y124" s="218"/>
      <c r="Z124" s="218"/>
      <c r="AA124" s="218"/>
      <c r="AB124" s="218"/>
      <c r="AC124" s="218"/>
    </row>
    <row r="125" spans="1:29" s="92" customFormat="1" ht="12" customHeight="1">
      <c r="A125" s="245" t="s">
        <v>384</v>
      </c>
      <c r="B125" s="246">
        <f>('第１表－２'!B163-'第１表－２'!B162)/'第１表－２'!B162*100</f>
        <v>0</v>
      </c>
      <c r="C125" s="231">
        <f>('第１表－２'!C163-'第１表－２'!C162)/'第１表－２'!C162*100</f>
        <v>0</v>
      </c>
      <c r="D125" s="231">
        <f>('第１表－２'!D163-'第１表－２'!D162)/'第１表－２'!D162*100</f>
        <v>0</v>
      </c>
      <c r="E125" s="231">
        <f>('第１表－２'!E163-'第１表－２'!E162)/'第１表－２'!E162*100</f>
        <v>0</v>
      </c>
      <c r="F125" s="231">
        <f>('第１表－２'!F163-'第１表－２'!F162)/'第１表－２'!F162*100</f>
        <v>-0.22446689113354507</v>
      </c>
      <c r="G125" s="231">
        <f>('第１表－２'!G163-'第１表－２'!G162)/'第１表－２'!G162*100</f>
        <v>-1.4534883720930232</v>
      </c>
      <c r="H125" s="231">
        <f>('第１表－２'!H163-'第１表－２'!H162)/'第１表－２'!H162*100</f>
        <v>-0.9922822491731045</v>
      </c>
      <c r="I125" s="231">
        <f>('第１表－２'!I163-'第１表－２'!I162)/'第１表－２'!I162*100</f>
        <v>0.09881422924900624</v>
      </c>
      <c r="J125" s="231">
        <f>('第１表－２'!J163-'第１表－２'!J162)/'第１表－２'!J162*100</f>
        <v>0</v>
      </c>
      <c r="K125" s="231">
        <f>('第１表－２'!K163-'第１表－２'!K162)/'第１表－２'!K162*100</f>
        <v>-0.1988071570576428</v>
      </c>
      <c r="L125" s="231">
        <f>('第１表－２'!L163-'第１表－２'!L162)/'第１表－２'!L162*100</f>
        <v>0</v>
      </c>
      <c r="M125" s="231">
        <f>('第１表－２'!M163-'第１表－２'!M162)/'第１表－２'!M162*100</f>
        <v>0</v>
      </c>
      <c r="N125" s="231">
        <f>('第１表－２'!N163-'第１表－２'!N162)/'第１表－２'!N162*100</f>
        <v>-1.434034416826004</v>
      </c>
      <c r="O125" s="231">
        <f>('第１表－２'!O163-'第１表－２'!O162)/'第１表－２'!O162*100</f>
        <v>0</v>
      </c>
      <c r="P125" s="231">
        <f>('第１表－２'!P163-'第１表－２'!P162)/'第１表－２'!P162*100</f>
        <v>0</v>
      </c>
      <c r="Q125" s="231">
        <f>('第１表－２'!Q163-'第１表－２'!Q162)/'第１表－２'!Q162*100</f>
        <v>-0.7759456838021311</v>
      </c>
      <c r="R125" s="231">
        <f>('第１表－２'!R163-'第１表－２'!R162)/'第１表－２'!R162*100</f>
        <v>-0.40983606557376173</v>
      </c>
      <c r="S125" s="231">
        <f>('第１表－２'!S163-'第１表－２'!S162)/'第１表－２'!S162*100</f>
        <v>-0.8097165991902806</v>
      </c>
      <c r="T125" s="231">
        <f>('第１表－２'!T163-'第１表－２'!T162)/'第１表－２'!T162*100</f>
        <v>-0.4115226337448618</v>
      </c>
      <c r="U125" s="231">
        <f>('第１表－２'!U163-'第１表－２'!U162)/'第１表－２'!U162*100</f>
        <v>0</v>
      </c>
      <c r="V125" s="231">
        <f>('第１表－２'!V163-'第１表－２'!V162)/'第１表－２'!V162*100</f>
        <v>-0.44642857142856196</v>
      </c>
      <c r="W125" s="220"/>
      <c r="X125" s="218"/>
      <c r="Y125" s="218"/>
      <c r="Z125" s="218"/>
      <c r="AA125" s="218"/>
      <c r="AB125" s="218"/>
      <c r="AC125" s="218"/>
    </row>
    <row r="126" spans="1:29" s="92" customFormat="1" ht="12" customHeight="1">
      <c r="A126" s="245" t="s">
        <v>385</v>
      </c>
      <c r="B126" s="246">
        <f>('第１表－２'!B164-'第１表－２'!B163)/'第１表－２'!B163*100</f>
        <v>0</v>
      </c>
      <c r="C126" s="231">
        <f>('第１表－２'!C164-'第１表－２'!C163)/'第１表－２'!C163*100</f>
        <v>0</v>
      </c>
      <c r="D126" s="231">
        <f>('第１表－２'!D164-'第１表－２'!D163)/'第１表－２'!D163*100</f>
        <v>0</v>
      </c>
      <c r="E126" s="231">
        <f>('第１表－２'!E164-'第１表－２'!E163)/'第１表－２'!E163*100</f>
        <v>0</v>
      </c>
      <c r="F126" s="231">
        <f>('第１表－２'!F164-'第１表－２'!F163)/'第１表－２'!F163*100</f>
        <v>-0.2249718785151888</v>
      </c>
      <c r="G126" s="231">
        <f>('第１表－２'!G164-'第１表－２'!G163)/'第１表－２'!G163*100</f>
        <v>0.5899705014749347</v>
      </c>
      <c r="H126" s="231">
        <f>('第１表－２'!H164-'第１表－２'!H163)/'第１表－２'!H163*100</f>
        <v>-2.2271714922048997</v>
      </c>
      <c r="I126" s="231">
        <f>('第１表－２'!I164-'第１表－２'!I163)/'第１表－２'!I163*100</f>
        <v>-0.09871668311944158</v>
      </c>
      <c r="J126" s="231">
        <f>('第１表－２'!J164-'第１表－２'!J163)/'第１表－２'!J163*100</f>
        <v>0.5065856129685917</v>
      </c>
      <c r="K126" s="231">
        <f>('第１表－２'!K164-'第１表－２'!K163)/'第１表－２'!K163*100</f>
        <v>0.09960159362549234</v>
      </c>
      <c r="L126" s="231">
        <f>('第１表－２'!L164-'第１表－２'!L163)/'第１表－２'!L163*100</f>
        <v>0</v>
      </c>
      <c r="M126" s="231">
        <f>('第１表－２'!M164-'第１表－２'!M163)/'第１表－２'!M163*100</f>
        <v>-0.8483563096500499</v>
      </c>
      <c r="N126" s="231">
        <f>('第１表－２'!N164-'第１表－２'!N163)/'第１表－２'!N163*100</f>
        <v>1.8428709990300736</v>
      </c>
      <c r="O126" s="231">
        <f>('第１表－２'!O164-'第１表－２'!O163)/'第１表－２'!O163*100</f>
        <v>0</v>
      </c>
      <c r="P126" s="231">
        <f>('第１表－２'!P164-'第１表－２'!P163)/'第１表－２'!P163*100</f>
        <v>0</v>
      </c>
      <c r="Q126" s="231">
        <f>('第１表－２'!Q164-'第１表－２'!Q163)/'第１表－２'!Q163*100</f>
        <v>-3.9100684261974585</v>
      </c>
      <c r="R126" s="231">
        <f>('第１表－２'!R164-'第１表－２'!R163)/'第１表－２'!R163*100</f>
        <v>-0.30864197530863907</v>
      </c>
      <c r="S126" s="231">
        <f>('第１表－２'!S164-'第１表－２'!S163)/'第１表－２'!S163*100</f>
        <v>0.20408163265306412</v>
      </c>
      <c r="T126" s="231">
        <f>('第１表－２'!T164-'第１表－２'!T163)/'第１表－２'!T163*100</f>
        <v>-0.3099173553718979</v>
      </c>
      <c r="U126" s="231">
        <f>('第１表－２'!U164-'第１表－２'!U163)/'第１表－２'!U163*100</f>
        <v>-0.27932960893855807</v>
      </c>
      <c r="V126" s="231">
        <f>('第１表－２'!V164-'第１表－２'!V163)/'第１表－２'!V163*100</f>
        <v>0.33632286995515376</v>
      </c>
      <c r="W126" s="220"/>
      <c r="X126" s="218"/>
      <c r="Y126" s="218"/>
      <c r="Z126" s="218"/>
      <c r="AA126" s="218"/>
      <c r="AB126" s="218"/>
      <c r="AC126" s="218"/>
    </row>
    <row r="127" spans="1:29" s="92" customFormat="1" ht="12" customHeight="1">
      <c r="A127" s="245" t="s">
        <v>386</v>
      </c>
      <c r="B127" s="246">
        <f>('第１表－２'!B165-'第１表－２'!B164)/'第１表－２'!B164*100</f>
        <v>0</v>
      </c>
      <c r="C127" s="231">
        <f>('第１表－２'!C165-'第１表－２'!C164)/'第１表－２'!C164*100</f>
        <v>0</v>
      </c>
      <c r="D127" s="231">
        <f>('第１表－２'!D165-'第１表－２'!D164)/'第１表－２'!D164*100</f>
        <v>0</v>
      </c>
      <c r="E127" s="231">
        <f>('第１表－２'!E165-'第１表－２'!E164)/'第１表－２'!E164*100</f>
        <v>0</v>
      </c>
      <c r="F127" s="231">
        <f>('第１表－２'!F165-'第１表－２'!F164)/'第１表－２'!F164*100</f>
        <v>1.3528748590755388</v>
      </c>
      <c r="G127" s="231">
        <f>('第１表－２'!G165-'第１表－２'!G164)/'第１表－２'!G164*100</f>
        <v>-1.4662756598240467</v>
      </c>
      <c r="H127" s="231">
        <f>('第１表－２'!H165-'第１表－２'!H164)/'第１表－２'!H164*100</f>
        <v>-0.5694760820045558</v>
      </c>
      <c r="I127" s="231">
        <f>('第１表－２'!I165-'第１表－２'!I164)/'第１表－２'!I164*100</f>
        <v>0.6916996047430858</v>
      </c>
      <c r="J127" s="231">
        <f>('第１表－２'!J165-'第１表－２'!J164)/'第１表－２'!J164*100</f>
        <v>2.7217741935483897</v>
      </c>
      <c r="K127" s="231">
        <f>('第１表－２'!K165-'第１表－２'!K164)/'第１表－２'!K164*100</f>
        <v>-0.19900497512438092</v>
      </c>
      <c r="L127" s="231">
        <f>('第１表－２'!L165-'第１表－２'!L164)/'第１表－２'!L164*100</f>
        <v>0</v>
      </c>
      <c r="M127" s="231">
        <f>('第１表－２'!M165-'第１表－２'!M164)/'第１表－２'!M164*100</f>
        <v>-0.9625668449197923</v>
      </c>
      <c r="N127" s="231">
        <f>('第１表－２'!N165-'第１表－２'!N164)/'第１表－２'!N164*100</f>
        <v>0.09523809523808983</v>
      </c>
      <c r="O127" s="231">
        <f>('第１表－２'!O165-'第１表－２'!O164)/'第１表－２'!O164*100</f>
        <v>0</v>
      </c>
      <c r="P127" s="231">
        <f>('第１表－２'!P165-'第１表－２'!P164)/'第１表－２'!P164*100</f>
        <v>0</v>
      </c>
      <c r="Q127" s="231">
        <f>('第１表－２'!Q165-'第１表－２'!Q164)/'第１表－２'!Q164*100</f>
        <v>0.8138351983723268</v>
      </c>
      <c r="R127" s="231">
        <f>('第１表－２'!R165-'第１表－２'!R164)/'第１表－２'!R164*100</f>
        <v>0.4127966976264102</v>
      </c>
      <c r="S127" s="231">
        <f>('第１表－２'!S165-'第１表－２'!S164)/'第１表－２'!S164*100</f>
        <v>0.10183299389001457</v>
      </c>
      <c r="T127" s="231">
        <f>('第１表－２'!T165-'第１表－２'!T164)/'第１表－２'!T164*100</f>
        <v>0.41450777202073125</v>
      </c>
      <c r="U127" s="231">
        <f>('第１表－２'!U165-'第１表－２'!U164)/'第１表－２'!U164*100</f>
        <v>-0.4668534080298786</v>
      </c>
      <c r="V127" s="231">
        <f>('第１表－２'!V165-'第１表－２'!V164)/'第１表－２'!V164*100</f>
        <v>2.1229050279329673</v>
      </c>
      <c r="W127" s="220"/>
      <c r="X127" s="218"/>
      <c r="Y127" s="218"/>
      <c r="Z127" s="218"/>
      <c r="AA127" s="218"/>
      <c r="AB127" s="218"/>
      <c r="AC127" s="218"/>
    </row>
    <row r="128" spans="1:29" s="92" customFormat="1" ht="12" customHeight="1">
      <c r="A128" s="245" t="s">
        <v>387</v>
      </c>
      <c r="B128" s="246">
        <f>('第１表－２'!B166-'第１表－２'!B165)/'第１表－２'!B165*100</f>
        <v>0</v>
      </c>
      <c r="C128" s="231">
        <f>('第１表－２'!C166-'第１表－２'!C165)/'第１表－２'!C165*100</f>
        <v>0</v>
      </c>
      <c r="D128" s="231">
        <f>('第１表－２'!D166-'第１表－２'!D165)/'第１表－２'!D165*100</f>
        <v>0</v>
      </c>
      <c r="E128" s="231">
        <f>('第１表－２'!E166-'第１表－２'!E165)/'第１表－２'!E165*100</f>
        <v>0</v>
      </c>
      <c r="F128" s="231">
        <f>('第１表－２'!F166-'第１表－２'!F165)/'第１表－２'!F165*100</f>
        <v>-1.1123470522803114</v>
      </c>
      <c r="G128" s="231">
        <f>('第１表－２'!G166-'第１表－２'!G165)/'第１表－２'!G165*100</f>
        <v>-0.5952380952381037</v>
      </c>
      <c r="H128" s="231">
        <f>('第１表－２'!H166-'第１表－２'!H165)/'第１表－２'!H165*100</f>
        <v>2.86368843069874</v>
      </c>
      <c r="I128" s="231">
        <f>('第１表－２'!I166-'第１表－２'!I165)/'第１表－２'!I165*100</f>
        <v>-0.29440628066733204</v>
      </c>
      <c r="J128" s="231">
        <f>('第１表－２'!J166-'第１表－２'!J165)/'第１表－２'!J165*100</f>
        <v>-3.042198233562324</v>
      </c>
      <c r="K128" s="231">
        <f>('第１表－２'!K166-'第１表－２'!K165)/'第１表－２'!K165*100</f>
        <v>0.09970089730808429</v>
      </c>
      <c r="L128" s="231">
        <f>('第１表－２'!L166-'第１表－２'!L165)/'第１表－２'!L165*100</f>
        <v>0</v>
      </c>
      <c r="M128" s="231">
        <f>('第１表－２'!M166-'第１表－２'!M165)/'第１表－２'!M165*100</f>
        <v>0.6479481641468775</v>
      </c>
      <c r="N128" s="231">
        <f>('第１表－２'!N166-'第１表－２'!N165)/'第１表－２'!N165*100</f>
        <v>-0.19029495718362383</v>
      </c>
      <c r="O128" s="231">
        <f>('第１表－２'!O166-'第１表－２'!O165)/'第１表－２'!O165*100</f>
        <v>0</v>
      </c>
      <c r="P128" s="231">
        <f>('第１表－２'!P166-'第１表－２'!P165)/'第１表－２'!P165*100</f>
        <v>0</v>
      </c>
      <c r="Q128" s="231">
        <f>('第１表－２'!Q166-'第１表－２'!Q165)/'第１表－２'!Q165*100</f>
        <v>-1.210898082744691</v>
      </c>
      <c r="R128" s="231">
        <f>('第１表－２'!R166-'第１表－２'!R165)/'第１表－２'!R165*100</f>
        <v>0.10277492291881657</v>
      </c>
      <c r="S128" s="231">
        <f>('第１表－２'!S166-'第１表－２'!S165)/'第１表－２'!S165*100</f>
        <v>0.10172939979654987</v>
      </c>
      <c r="T128" s="231">
        <f>('第１表－２'!T166-'第１表－２'!T165)/'第１表－２'!T165*100</f>
        <v>0.10319917440659888</v>
      </c>
      <c r="U128" s="231">
        <f>('第１表－２'!U166-'第１表－２'!U165)/'第１表－２'!U165*100</f>
        <v>0.7504690431519806</v>
      </c>
      <c r="V128" s="231">
        <f>('第１表－２'!V166-'第１表－２'!V165)/'第１表－２'!V165*100</f>
        <v>-1.9693654266958547</v>
      </c>
      <c r="W128" s="220"/>
      <c r="X128" s="218"/>
      <c r="Y128" s="218"/>
      <c r="Z128" s="218"/>
      <c r="AA128" s="218"/>
      <c r="AB128" s="218"/>
      <c r="AC128" s="218"/>
    </row>
    <row r="129" spans="1:29" s="92" customFormat="1" ht="12" customHeight="1">
      <c r="A129" s="245" t="s">
        <v>393</v>
      </c>
      <c r="B129" s="246">
        <f>('第１表－２'!B167-'第１表－２'!B166)/'第１表－２'!B166*100</f>
        <v>0</v>
      </c>
      <c r="C129" s="231">
        <f>('第１表－２'!C167-'第１表－２'!C166)/'第１表－２'!C166*100</f>
        <v>0</v>
      </c>
      <c r="D129" s="231">
        <f>('第１表－２'!D167-'第１表－２'!D166)/'第１表－２'!D166*100</f>
        <v>0</v>
      </c>
      <c r="E129" s="231">
        <f>('第１表－２'!E167-'第１表－２'!E166)/'第１表－２'!E166*100</f>
        <v>0</v>
      </c>
      <c r="F129" s="231">
        <f>('第１表－２'!F167-'第１表－２'!F166)/'第１表－２'!F166*100</f>
        <v>-0.33745781777279116</v>
      </c>
      <c r="G129" s="231">
        <f>('第１表－２'!G167-'第１表－２'!G166)/'第１表－２'!G166*100</f>
        <v>-3.293413173652699</v>
      </c>
      <c r="H129" s="231">
        <f>('第１表－２'!H167-'第１表－２'!H166)/'第１表－２'!H166*100</f>
        <v>-1.336302895322943</v>
      </c>
      <c r="I129" s="231">
        <f>('第１表－２'!I167-'第１表－２'!I166)/'第１表－２'!I166*100</f>
        <v>0.19685039370079022</v>
      </c>
      <c r="J129" s="231">
        <f>('第１表－２'!J167-'第１表－２'!J166)/'第１表－２'!J166*100</f>
        <v>0.10121457489879405</v>
      </c>
      <c r="K129" s="231">
        <f>('第１表－２'!K167-'第１表－２'!K166)/'第１表－２'!K166*100</f>
        <v>0.3984063745019835</v>
      </c>
      <c r="L129" s="231">
        <f>('第１表－２'!L167-'第１表－２'!L166)/'第１表－２'!L166*100</f>
        <v>0</v>
      </c>
      <c r="M129" s="231">
        <f>('第１表－２'!M167-'第１表－２'!M166)/'第１表－２'!M166*100</f>
        <v>0.1072961373390497</v>
      </c>
      <c r="N129" s="231">
        <f>('第１表－２'!N167-'第１表－２'!N166)/'第１表－２'!N166*100</f>
        <v>-0.8579599618684516</v>
      </c>
      <c r="O129" s="231">
        <f>('第１表－２'!O167-'第１表－２'!O166)/'第１表－２'!O166*100</f>
        <v>0</v>
      </c>
      <c r="P129" s="231">
        <f>('第１表－２'!P167-'第１表－２'!P166)/'第１表－２'!P166*100</f>
        <v>3.292181069958851</v>
      </c>
      <c r="Q129" s="231">
        <f>('第１表－２'!Q167-'第１表－２'!Q166)/'第１表－２'!Q166*100</f>
        <v>4.90296220633299</v>
      </c>
      <c r="R129" s="231">
        <f>('第１表－２'!R167-'第１表－２'!R166)/'第１表－２'!R166*100</f>
        <v>0.10266940451744795</v>
      </c>
      <c r="S129" s="231">
        <f>('第１表－２'!S167-'第１表－２'!S166)/'第１表－２'!S166*100</f>
        <v>0</v>
      </c>
      <c r="T129" s="231">
        <f>('第１表－２'!T167-'第１表－２'!T166)/'第１表－２'!T166*100</f>
        <v>0.10309278350514879</v>
      </c>
      <c r="U129" s="231">
        <f>('第１表－２'!U167-'第１表－２'!U166)/'第１表－２'!U166*100</f>
        <v>0</v>
      </c>
      <c r="V129" s="231">
        <f>('第１表－２'!V167-'第１表－２'!V166)/'第１表－２'!V166*100</f>
        <v>-0.5580357142857143</v>
      </c>
      <c r="W129" s="220"/>
      <c r="X129" s="218"/>
      <c r="Y129" s="218"/>
      <c r="Z129" s="218"/>
      <c r="AA129" s="218"/>
      <c r="AB129" s="218"/>
      <c r="AC129" s="218"/>
    </row>
    <row r="130" spans="1:29" s="92" customFormat="1" ht="12" customHeight="1">
      <c r="A130" s="245" t="s">
        <v>394</v>
      </c>
      <c r="B130" s="246">
        <f>('第１表－２'!B168-'第１表－２'!B167)/'第１表－２'!B167*100</f>
        <v>0</v>
      </c>
      <c r="C130" s="231">
        <f>('第１表－２'!C168-'第１表－２'!C167)/'第１表－２'!C167*100</f>
        <v>0</v>
      </c>
      <c r="D130" s="231">
        <f>('第１表－２'!D168-'第１表－２'!D167)/'第１表－２'!D167*100</f>
        <v>0</v>
      </c>
      <c r="E130" s="231">
        <f>('第１表－２'!E168-'第１表－２'!E167)/'第１表－２'!E167*100</f>
        <v>0</v>
      </c>
      <c r="F130" s="231">
        <f>('第１表－２'!F168-'第１表－２'!F167)/'第１表－２'!F167*100</f>
        <v>-0.7900677200902807</v>
      </c>
      <c r="G130" s="231">
        <f>('第１表－２'!G168-'第１表－２'!G167)/'第１表－２'!G167*100</f>
        <v>-1.2383900928792526</v>
      </c>
      <c r="H130" s="231">
        <f>('第１表－２'!H168-'第１表－２'!H167)/'第１表－２'!H167*100</f>
        <v>0.11286681715576585</v>
      </c>
      <c r="I130" s="231">
        <f>('第１表－２'!I168-'第１表－２'!I167)/'第１表－２'!I167*100</f>
        <v>-0.19646365422397138</v>
      </c>
      <c r="J130" s="231">
        <f>('第１表－２'!J168-'第１表－２'!J167)/'第１表－２'!J167*100</f>
        <v>-1.2133468149646136</v>
      </c>
      <c r="K130" s="231">
        <f>('第１表－２'!K168-'第１表－２'!K167)/'第１表－２'!K167*100</f>
        <v>0</v>
      </c>
      <c r="L130" s="231">
        <f>('第１表－２'!L168-'第１表－２'!L167)/'第１表－２'!L167*100</f>
        <v>0</v>
      </c>
      <c r="M130" s="231">
        <f>('第１表－２'!M168-'第１表－２'!M167)/'第１表－２'!M167*100</f>
        <v>-0.10718113612003678</v>
      </c>
      <c r="N130" s="231">
        <f>('第１表－２'!N168-'第１表－２'!N167)/'第１表－２'!N167*100</f>
        <v>0.09615384615384068</v>
      </c>
      <c r="O130" s="231">
        <f>('第１表－２'!O168-'第１表－２'!O167)/'第１表－２'!O167*100</f>
        <v>0</v>
      </c>
      <c r="P130" s="231">
        <f>('第１表－２'!P168-'第１表－２'!P167)/'第１表－２'!P167*100</f>
        <v>0</v>
      </c>
      <c r="Q130" s="231">
        <f>('第１表－２'!Q168-'第１表－２'!Q167)/'第１表－２'!Q167*100</f>
        <v>0.29211295034079565</v>
      </c>
      <c r="R130" s="231">
        <f>('第１表－２'!R168-'第１表－２'!R167)/'第１表－２'!R167*100</f>
        <v>-0.20512820512820804</v>
      </c>
      <c r="S130" s="231">
        <f>('第１表－２'!S168-'第１表－２'!S167)/'第１表－２'!S167*100</f>
        <v>-0.10162601626017126</v>
      </c>
      <c r="T130" s="231">
        <f>('第１表－２'!T168-'第１表－２'!T167)/'第１表－２'!T167*100</f>
        <v>-0.20597322348093577</v>
      </c>
      <c r="U130" s="231">
        <f>('第１表－２'!U168-'第１表－２'!U167)/'第１表－２'!U167*100</f>
        <v>0</v>
      </c>
      <c r="V130" s="231">
        <f>('第１表－２'!V168-'第１表－２'!V167)/'第１表－２'!V167*100</f>
        <v>-0.7856341189674395</v>
      </c>
      <c r="W130" s="220"/>
      <c r="X130" s="218"/>
      <c r="Y130" s="218"/>
      <c r="Z130" s="218"/>
      <c r="AA130" s="218"/>
      <c r="AB130" s="218"/>
      <c r="AC130" s="218"/>
    </row>
    <row r="131" spans="1:29" s="92" customFormat="1" ht="12" customHeight="1">
      <c r="A131" s="245" t="s">
        <v>395</v>
      </c>
      <c r="B131" s="246">
        <f>('第１表－２'!B169-'第１表－２'!B168)/'第１表－２'!B168*100</f>
        <v>0</v>
      </c>
      <c r="C131" s="231">
        <f>('第１表－２'!C169-'第１表－２'!C168)/'第１表－２'!C168*100</f>
        <v>0</v>
      </c>
      <c r="D131" s="231">
        <f>('第１表－２'!D169-'第１表－２'!D168)/'第１表－２'!D168*100</f>
        <v>0</v>
      </c>
      <c r="E131" s="231">
        <f>('第１表－２'!E169-'第１表－２'!E168)/'第１表－２'!E168*100</f>
        <v>0</v>
      </c>
      <c r="F131" s="231">
        <f>('第１表－２'!F169-'第１表－２'!F168)/'第１表－２'!F168*100</f>
        <v>0.9101251422070501</v>
      </c>
      <c r="G131" s="231">
        <f>('第１表－２'!G169-'第１表－２'!G168)/'第１表－２'!G168*100</f>
        <v>0</v>
      </c>
      <c r="H131" s="231">
        <f>('第１表－２'!H169-'第１表－２'!H168)/'第１表－２'!H168*100</f>
        <v>2.0293122886133</v>
      </c>
      <c r="I131" s="231">
        <f>('第１表－２'!I169-'第１表－２'!I168)/'第１表－２'!I168*100</f>
        <v>0.19685039370079022</v>
      </c>
      <c r="J131" s="231">
        <f>('第１表－２'!J169-'第１表－２'!J168)/'第１表－２'!J168*100</f>
        <v>0.7164790174002076</v>
      </c>
      <c r="K131" s="231">
        <f>('第１表－２'!K169-'第１表－２'!K168)/'第１表－２'!K168*100</f>
        <v>-0.19841269841270123</v>
      </c>
      <c r="L131" s="231">
        <f>('第１表－２'!L169-'第１表－２'!L168)/'第１表－２'!L168*100</f>
        <v>0</v>
      </c>
      <c r="M131" s="231">
        <f>('第１表－２'!M169-'第１表－２'!M168)/'第１表－２'!M168*100</f>
        <v>-0.10729613733906494</v>
      </c>
      <c r="N131" s="231">
        <f>('第１表－２'!N169-'第１表－２'!N168)/'第１表－２'!N168*100</f>
        <v>-0.6724303554274627</v>
      </c>
      <c r="O131" s="231">
        <f>('第１表－２'!O169-'第１表－２'!O168)/'第１表－２'!O168*100</f>
        <v>0</v>
      </c>
      <c r="P131" s="231">
        <f>('第１表－２'!P169-'第１表－２'!P168)/'第１表－２'!P168*100</f>
        <v>0</v>
      </c>
      <c r="Q131" s="231">
        <f>('第１表－２'!Q169-'第１表－２'!Q168)/'第１表－２'!Q168*100</f>
        <v>-6.6019417475728135</v>
      </c>
      <c r="R131" s="231">
        <f>('第１表－２'!R169-'第１表－２'!R168)/'第１表－２'!R168*100</f>
        <v>0</v>
      </c>
      <c r="S131" s="231">
        <f>('第１表－２'!S169-'第１表－２'!S168)/'第１表－２'!S168*100</f>
        <v>-0.10172939979653543</v>
      </c>
      <c r="T131" s="231">
        <f>('第１表－２'!T169-'第１表－２'!T168)/'第１表－２'!T168*100</f>
        <v>0.10319917440659888</v>
      </c>
      <c r="U131" s="231">
        <f>('第１表－２'!U169-'第１表－２'!U168)/'第１表－２'!U168*100</f>
        <v>0</v>
      </c>
      <c r="V131" s="231">
        <f>('第１表－２'!V169-'第１表－２'!V168)/'第１表－２'!V168*100</f>
        <v>1.4705882352941144</v>
      </c>
      <c r="W131" s="220"/>
      <c r="X131" s="218"/>
      <c r="Y131" s="218"/>
      <c r="Z131" s="218"/>
      <c r="AA131" s="218"/>
      <c r="AB131" s="218"/>
      <c r="AC131" s="218"/>
    </row>
    <row r="132" spans="1:29" s="92" customFormat="1" ht="9.75">
      <c r="A132" s="247"/>
      <c r="B132" s="248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20"/>
      <c r="X132" s="218"/>
      <c r="Y132" s="218"/>
      <c r="Z132" s="218"/>
      <c r="AA132" s="218"/>
      <c r="AB132" s="218"/>
      <c r="AC132" s="218"/>
    </row>
    <row r="133" spans="1:29" s="92" customFormat="1" ht="12" customHeight="1">
      <c r="A133" s="243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20"/>
      <c r="X133" s="218"/>
      <c r="Y133" s="218"/>
      <c r="Z133" s="218"/>
      <c r="AA133" s="218"/>
      <c r="AB133" s="218"/>
      <c r="AC133" s="218"/>
    </row>
    <row r="134" spans="1:29" s="92" customFormat="1" ht="12" customHeight="1">
      <c r="A134" s="249"/>
      <c r="C134" s="218"/>
      <c r="D134" s="222"/>
      <c r="E134" s="222"/>
      <c r="F134" s="218" t="s">
        <v>449</v>
      </c>
      <c r="G134" s="222"/>
      <c r="H134" s="222"/>
      <c r="I134" s="222"/>
      <c r="J134" s="218"/>
      <c r="K134" s="218"/>
      <c r="L134" s="218"/>
      <c r="M134" s="218"/>
      <c r="N134" s="218"/>
      <c r="O134" s="242" t="s">
        <v>396</v>
      </c>
      <c r="P134" s="242"/>
      <c r="Q134" s="242"/>
      <c r="R134" s="242"/>
      <c r="S134" s="242"/>
      <c r="T134" s="242"/>
      <c r="U134" s="242"/>
      <c r="V134" s="242"/>
      <c r="W134" s="220"/>
      <c r="X134" s="218"/>
      <c r="Y134" s="218"/>
      <c r="Z134" s="222"/>
      <c r="AA134" s="222"/>
      <c r="AB134" s="222"/>
      <c r="AC134" s="222"/>
    </row>
    <row r="135" spans="1:29" s="92" customFormat="1" ht="12" customHeight="1">
      <c r="A135" s="247"/>
      <c r="B135" s="241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0"/>
      <c r="X135" s="218"/>
      <c r="Y135" s="218"/>
      <c r="Z135" s="218"/>
      <c r="AA135" s="218"/>
      <c r="AB135" s="218"/>
      <c r="AC135" s="218"/>
    </row>
    <row r="136" spans="1:29" s="92" customFormat="1" ht="12" customHeight="1">
      <c r="A136" s="243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20"/>
      <c r="X136" s="218"/>
      <c r="Y136" s="218"/>
      <c r="Z136" s="218"/>
      <c r="AA136" s="218"/>
      <c r="AB136" s="218"/>
      <c r="AC136" s="218"/>
    </row>
    <row r="137" spans="1:29" s="92" customFormat="1" ht="12" customHeight="1">
      <c r="A137" s="245" t="s">
        <v>450</v>
      </c>
      <c r="B137" s="246">
        <f>('第１表－２'!B158-'第１表－２'!B145)/'第１表－２'!B145*100</f>
        <v>0.8530805687203845</v>
      </c>
      <c r="C137" s="231">
        <f>('第１表－２'!C158-'第１表－２'!C145)/'第１表－２'!C145*100</f>
        <v>1.1246485473289622</v>
      </c>
      <c r="D137" s="231">
        <f>('第１表－２'!D158-'第１表－２'!D145)/'第１表－２'!D145*100</f>
        <v>0</v>
      </c>
      <c r="E137" s="231">
        <f>('第１表－２'!E158-'第１表－２'!E145)/'第１表－２'!E145*100</f>
        <v>0</v>
      </c>
      <c r="F137" s="231">
        <f>('第１表－２'!F158-'第１表－２'!F145)/'第１表－２'!F145*100</f>
        <v>-1.789709172259517</v>
      </c>
      <c r="G137" s="231">
        <f>('第１表－２'!G158-'第１表－２'!G145)/'第１表－２'!G145*100</f>
        <v>-16.203703703703702</v>
      </c>
      <c r="H137" s="231">
        <f>('第１表－２'!H158-'第１表－２'!H145)/'第１表－２'!H145*100</f>
        <v>-3.225806451612903</v>
      </c>
      <c r="I137" s="231">
        <f>('第１表－２'!I158-'第１表－２'!I145)/'第１表－２'!I145*100</f>
        <v>0.4955401387512388</v>
      </c>
      <c r="J137" s="231">
        <f>('第１表－２'!J158-'第１表－２'!J145)/'第１表－２'!J145*100</f>
        <v>-0.31217481789802</v>
      </c>
      <c r="K137" s="231">
        <f>('第１表－２'!K158-'第１表－２'!K145)/'第１表－２'!K145*100</f>
        <v>-0.7858546168958714</v>
      </c>
      <c r="L137" s="231">
        <f>('第１表－２'!L158-'第１表－２'!L145)/'第１表－２'!L145*100</f>
        <v>0.7920792079207893</v>
      </c>
      <c r="M137" s="231">
        <f>('第１表－２'!M158-'第１表－２'!M145)/'第１表－２'!M145*100</f>
        <v>-1.4705882352941235</v>
      </c>
      <c r="N137" s="231">
        <f>('第１表－２'!N158-'第１表－２'!N145)/'第１表－２'!N145*100</f>
        <v>-3.04709141274238</v>
      </c>
      <c r="O137" s="231">
        <f>('第１表－２'!O158-'第１表－２'!O145)/'第１表－２'!O145*100</f>
        <v>0</v>
      </c>
      <c r="P137" s="231">
        <f>('第１表－２'!P158-'第１表－２'!P145)/'第１表－２'!P145*100</f>
        <v>0.10020040080161176</v>
      </c>
      <c r="Q137" s="231">
        <f>('第１表－２'!Q158-'第１表－２'!Q145)/'第１表－２'!Q145*100</f>
        <v>11.735205616850553</v>
      </c>
      <c r="R137" s="231">
        <f>('第１表－２'!R158-'第１表－２'!R145)/'第１表－２'!R145*100</f>
        <v>-0.2057613168724309</v>
      </c>
      <c r="S137" s="231">
        <f>('第１表－２'!S158-'第１表－２'!S145)/'第１表－２'!S145*100</f>
        <v>-1.6048144433299987</v>
      </c>
      <c r="T137" s="231">
        <f>('第１表－２'!T158-'第１表－２'!T145)/'第１表－２'!T145*100</f>
        <v>-0.5154639175257731</v>
      </c>
      <c r="U137" s="231">
        <f>('第１表－２'!U158-'第１表－２'!U145)/'第１表－２'!U145*100</f>
        <v>1.1494252873563109</v>
      </c>
      <c r="V137" s="231">
        <f>('第１表－２'!V158-'第１表－２'!V145)/'第１表－２'!V145*100</f>
        <v>-1.8826135105204904</v>
      </c>
      <c r="W137" s="220"/>
      <c r="X137" s="218"/>
      <c r="Y137" s="218"/>
      <c r="Z137" s="218"/>
      <c r="AA137" s="218"/>
      <c r="AB137" s="218"/>
      <c r="AC137" s="218"/>
    </row>
    <row r="138" spans="1:29" s="92" customFormat="1" ht="12" customHeight="1">
      <c r="A138" s="245" t="s">
        <v>380</v>
      </c>
      <c r="B138" s="246">
        <f>('第１表－２'!B159-'第１表－２'!B146)/'第１表－２'!B146*100</f>
        <v>0.8530805687203845</v>
      </c>
      <c r="C138" s="231">
        <f>('第１表－２'!C159-'第１表－２'!C146)/'第１表－２'!C146*100</f>
        <v>1.1246485473289622</v>
      </c>
      <c r="D138" s="231">
        <f>('第１表－２'!D159-'第１表－２'!D146)/'第１表－２'!D146*100</f>
        <v>0</v>
      </c>
      <c r="E138" s="231">
        <f>('第１表－２'!E159-'第１表－２'!E146)/'第１表－２'!E146*100</f>
        <v>0</v>
      </c>
      <c r="F138" s="231">
        <f>('第１表－２'!F159-'第１表－２'!F146)/'第１表－２'!F146*100</f>
        <v>-1.1235955056179776</v>
      </c>
      <c r="G138" s="231">
        <f>('第１表－２'!G159-'第１表－２'!G146)/'第１表－２'!G146*100</f>
        <v>-15.764705882352947</v>
      </c>
      <c r="H138" s="231">
        <f>('第１表－２'!H159-'第１表－２'!H146)/'第１表－２'!H146*100</f>
        <v>-2.8415300546448026</v>
      </c>
      <c r="I138" s="231">
        <f>('第１表－２'!I159-'第１表－２'!I146)/'第１表－２'!I146*100</f>
        <v>0.19841269841270123</v>
      </c>
      <c r="J138" s="231">
        <f>('第１表－２'!J159-'第１表－２'!J146)/'第１表－２'!J146*100</f>
        <v>0.7276507276507306</v>
      </c>
      <c r="K138" s="231">
        <f>('第１表－２'!K159-'第１表－２'!K146)/'第１表－２'!K146*100</f>
        <v>0</v>
      </c>
      <c r="L138" s="231">
        <f>('第１表－２'!L159-'第１表－２'!L146)/'第１表－２'!L146*100</f>
        <v>2.620967741935478</v>
      </c>
      <c r="M138" s="231">
        <f>('第１表－２'!M159-'第１表－２'!M146)/'第１表－２'!M146*100</f>
        <v>0.8359456635318674</v>
      </c>
      <c r="N138" s="231">
        <f>('第１表－２'!N159-'第１表－２'!N146)/'第１表－２'!N146*100</f>
        <v>-4.0983606557377055</v>
      </c>
      <c r="O138" s="231">
        <f>('第１表－２'!O159-'第１表－２'!O146)/'第１表－２'!O146*100</f>
        <v>0</v>
      </c>
      <c r="P138" s="231">
        <f>('第１表－２'!P159-'第１表－２'!P146)/'第１表－２'!P146*100</f>
        <v>0.10020040080161176</v>
      </c>
      <c r="Q138" s="231">
        <f>('第１表－２'!Q159-'第１表－２'!Q146)/'第１表－２'!Q146*100</f>
        <v>11.888111888111895</v>
      </c>
      <c r="R138" s="231">
        <f>('第１表－２'!R159-'第１表－２'!R146)/'第１表－２'!R146*100</f>
        <v>-0.10319917440661354</v>
      </c>
      <c r="S138" s="231">
        <f>('第１表－２'!S159-'第１表－２'!S146)/'第１表－２'!S146*100</f>
        <v>-0.9072580645161348</v>
      </c>
      <c r="T138" s="231">
        <f>('第１表－２'!T159-'第１表－２'!T146)/'第１表－２'!T146*100</f>
        <v>-0.41322314049585895</v>
      </c>
      <c r="U138" s="231">
        <f>('第１表－２'!U159-'第１表－２'!U146)/'第１表－２'!U146*100</f>
        <v>0.9560229445506693</v>
      </c>
      <c r="V138" s="231">
        <f>('第１表－２'!V159-'第１表－２'!V146)/'第１表－２'!V146*100</f>
        <v>-1.2290502793296025</v>
      </c>
      <c r="W138" s="220"/>
      <c r="X138" s="218"/>
      <c r="Y138" s="218"/>
      <c r="Z138" s="218"/>
      <c r="AA138" s="218"/>
      <c r="AB138" s="218"/>
      <c r="AC138" s="218"/>
    </row>
    <row r="139" spans="1:29" s="92" customFormat="1" ht="12" customHeight="1">
      <c r="A139" s="245" t="s">
        <v>381</v>
      </c>
      <c r="B139" s="246">
        <f>('第１表－２'!B160-'第１表－２'!B147)/'第１表－２'!B147*100</f>
        <v>0.8530805687203845</v>
      </c>
      <c r="C139" s="231">
        <f>('第１表－２'!C160-'第１表－２'!C147)/'第１表－２'!C147*100</f>
        <v>1.1246485473289622</v>
      </c>
      <c r="D139" s="231">
        <f>('第１表－２'!D160-'第１表－２'!D147)/'第１表－２'!D147*100</f>
        <v>0</v>
      </c>
      <c r="E139" s="231">
        <f>('第１表－２'!E160-'第１表－２'!E147)/'第１表－２'!E147*100</f>
        <v>0</v>
      </c>
      <c r="F139" s="231">
        <f>('第１表－２'!F160-'第１表－２'!F147)/'第１表－２'!F147*100</f>
        <v>-1.2290502793296025</v>
      </c>
      <c r="G139" s="231">
        <f>('第１表－２'!G160-'第１表－２'!G147)/'第１表－２'!G147*100</f>
        <v>-16.784869976359325</v>
      </c>
      <c r="H139" s="231">
        <f>('第１表－２'!H160-'第１表－２'!H147)/'第１表－２'!H147*100</f>
        <v>-2.720348204570185</v>
      </c>
      <c r="I139" s="231">
        <f>('第１表－２'!I160-'第１表－２'!I147)/'第１表－２'!I147*100</f>
        <v>0.39761431411531384</v>
      </c>
      <c r="J139" s="231">
        <f>('第１表－２'!J160-'第１表－２'!J147)/'第１表－２'!J147*100</f>
        <v>0.6179196704428512</v>
      </c>
      <c r="K139" s="231">
        <f>('第１表－２'!K160-'第１表－２'!K147)/'第１表－２'!K147*100</f>
        <v>0.39370078740158043</v>
      </c>
      <c r="L139" s="231">
        <f>('第１表－２'!L160-'第１表－２'!L147)/'第１表－２'!L147*100</f>
        <v>2.620967741935478</v>
      </c>
      <c r="M139" s="231">
        <f>('第１表－２'!M160-'第１表－２'!M147)/'第１表－２'!M147*100</f>
        <v>1.5641293013555786</v>
      </c>
      <c r="N139" s="231">
        <f>('第１表－２'!N160-'第１表－２'!N147)/'第１表－２'!N147*100</f>
        <v>-3.2169117647058827</v>
      </c>
      <c r="O139" s="231">
        <f>('第１表－２'!O160-'第１表－２'!O147)/'第１表－２'!O147*100</f>
        <v>0</v>
      </c>
      <c r="P139" s="231">
        <f>('第１表－２'!P160-'第１表－２'!P147)/'第１表－２'!P147*100</f>
        <v>0.10020040080161176</v>
      </c>
      <c r="Q139" s="231">
        <f>('第１表－２'!Q160-'第１表－２'!Q147)/'第１表－２'!Q147*100</f>
        <v>1.0840108401084037</v>
      </c>
      <c r="R139" s="231">
        <f>('第１表－２'!R160-'第１表－２'!R147)/'第１表－２'!R147*100</f>
        <v>0</v>
      </c>
      <c r="S139" s="231">
        <f>('第１表－２'!S160-'第１表－２'!S147)/'第１表－２'!S147*100</f>
        <v>-0.6042296072507496</v>
      </c>
      <c r="T139" s="231">
        <f>('第１表－２'!T160-'第１表－２'!T147)/'第１表－２'!T147*100</f>
        <v>-0.3089598352214183</v>
      </c>
      <c r="U139" s="231">
        <f>('第１表－２'!U160-'第１表－２'!U147)/'第１表－２'!U147*100</f>
        <v>1.052631578947363</v>
      </c>
      <c r="V139" s="231">
        <f>('第１表－２'!V160-'第１表－２'!V147)/'第１表－２'!V147*100</f>
        <v>-0.9944751381215533</v>
      </c>
      <c r="W139" s="220"/>
      <c r="X139" s="218"/>
      <c r="Y139" s="218"/>
      <c r="Z139" s="218"/>
      <c r="AA139" s="218"/>
      <c r="AB139" s="218"/>
      <c r="AC139" s="218"/>
    </row>
    <row r="140" spans="1:29" s="92" customFormat="1" ht="12" customHeight="1">
      <c r="A140" s="245" t="s">
        <v>382</v>
      </c>
      <c r="B140" s="246">
        <f>('第１表－２'!B161-'第１表－２'!B148)/'第１表－２'!B148*100</f>
        <v>1.8850141376060323</v>
      </c>
      <c r="C140" s="231">
        <f>('第１表－２'!C161-'第１表－２'!C148)/'第１表－２'!C148*100</f>
        <v>1.6744186046511602</v>
      </c>
      <c r="D140" s="231">
        <f>('第１表－２'!D161-'第１表－２'!D148)/'第１表－２'!D148*100</f>
        <v>-0.09756097560975056</v>
      </c>
      <c r="E140" s="231">
        <f>('第１表－２'!E161-'第１表－２'!E148)/'第１表－２'!E148*100</f>
        <v>2.8855721393034885</v>
      </c>
      <c r="F140" s="231">
        <f>('第１表－２'!F161-'第１表－２'!F148)/'第１表－２'!F148*100</f>
        <v>-0.22547914317925913</v>
      </c>
      <c r="G140" s="231">
        <f>('第１表－２'!G161-'第１表－２'!G148)/'第１表－２'!G148*100</f>
        <v>-16.105769230769237</v>
      </c>
      <c r="H140" s="231">
        <f>('第１表－２'!H161-'第１表－２'!H148)/'第１表－２'!H148*100</f>
        <v>0.3351955307262538</v>
      </c>
      <c r="I140" s="231">
        <f>('第１表－２'!I161-'第１表－２'!I148)/'第１表－２'!I148*100</f>
        <v>0</v>
      </c>
      <c r="J140" s="231">
        <f>('第１表－２'!J161-'第１表－２'!J148)/'第１表－２'!J148*100</f>
        <v>1.1375387797311212</v>
      </c>
      <c r="K140" s="231">
        <f>('第１表－２'!K161-'第１表－２'!K148)/'第１表－２'!K148*100</f>
        <v>-1.1741682974559713</v>
      </c>
      <c r="L140" s="231">
        <f>('第１表－２'!L161-'第１表－２'!L148)/'第１表－２'!L148*100</f>
        <v>0</v>
      </c>
      <c r="M140" s="231">
        <f>('第１表－２'!M161-'第１表－２'!M148)/'第１表－２'!M148*100</f>
        <v>-0.6237006237006326</v>
      </c>
      <c r="N140" s="231">
        <f>('第１表－２'!N161-'第１表－２'!N148)/'第１表－２'!N148*100</f>
        <v>-2.8703703703703654</v>
      </c>
      <c r="O140" s="231">
        <f>('第１表－２'!O161-'第１表－２'!O148)/'第１表－２'!O148*100</f>
        <v>0</v>
      </c>
      <c r="P140" s="231">
        <f>('第１表－２'!P161-'第１表－２'!P148)/'第１表－２'!P148*100</f>
        <v>-2.6052104208416775</v>
      </c>
      <c r="Q140" s="231">
        <f>('第１表－２'!Q161-'第１表－２'!Q148)/'第１表－２'!Q148*100</f>
        <v>-2.6241799437675697</v>
      </c>
      <c r="R140" s="231">
        <f>('第１表－２'!R161-'第１表－２'!R148)/'第１表－２'!R148*100</f>
        <v>0.309278350515461</v>
      </c>
      <c r="S140" s="231">
        <f>('第１表－２'!S161-'第１表－２'!S148)/'第１表－２'!S148*100</f>
        <v>-0.10141987829614027</v>
      </c>
      <c r="T140" s="231">
        <f>('第１表－２'!T161-'第１表－２'!T148)/'第１表－２'!T148*100</f>
        <v>0.10330578512397574</v>
      </c>
      <c r="U140" s="231">
        <f>('第１表－２'!U161-'第１表－２'!U148)/'第１表－２'!U148*100</f>
        <v>1.9047619047619049</v>
      </c>
      <c r="V140" s="231">
        <f>('第１表－２'!V161-'第１表－２'!V148)/'第１表－２'!V148*100</f>
        <v>-0.33632286995515376</v>
      </c>
      <c r="W140" s="220"/>
      <c r="X140" s="218"/>
      <c r="Y140" s="218"/>
      <c r="Z140" s="218"/>
      <c r="AA140" s="218"/>
      <c r="AB140" s="218"/>
      <c r="AC140" s="218"/>
    </row>
    <row r="141" spans="1:29" s="92" customFormat="1" ht="12" customHeight="1">
      <c r="A141" s="245" t="s">
        <v>383</v>
      </c>
      <c r="B141" s="246">
        <f>('第１表－２'!B162-'第１表－２'!B149)/'第１表－２'!B149*100</f>
        <v>1.9736842105263104</v>
      </c>
      <c r="C141" s="231">
        <f>('第１表－２'!C162-'第１表－２'!C149)/'第１表－２'!C149*100</f>
        <v>1.7608897126969336</v>
      </c>
      <c r="D141" s="231">
        <f>('第１表－２'!D162-'第１表－２'!D149)/'第１表－２'!D149*100</f>
        <v>-0.09756097560975056</v>
      </c>
      <c r="E141" s="231">
        <f>('第１表－２'!E162-'第１表－２'!E149)/'第１表－２'!E149*100</f>
        <v>2.8855721393034885</v>
      </c>
      <c r="F141" s="231">
        <f>('第１表－２'!F162-'第１表－２'!F149)/'第１表－２'!F149*100</f>
        <v>-0.22396416573348585</v>
      </c>
      <c r="G141" s="231">
        <f>('第１表－２'!G162-'第１表－２'!G149)/'第１表－２'!G149*100</f>
        <v>-16.301703163017038</v>
      </c>
      <c r="H141" s="231">
        <f>('第１表－２'!H162-'第１表－２'!H149)/'第１表－２'!H149*100</f>
        <v>-0.5482456140350876</v>
      </c>
      <c r="I141" s="231">
        <f>('第１表－２'!I162-'第１表－２'!I149)/'第１表－２'!I149*100</f>
        <v>0.19801980198020083</v>
      </c>
      <c r="J141" s="231">
        <f>('第１表－２'!J162-'第１表－２'!J149)/'第１表－２'!J149*100</f>
        <v>1.6477857878475888</v>
      </c>
      <c r="K141" s="231">
        <f>('第１表－２'!K162-'第１表－２'!K149)/'第１表－２'!K149*100</f>
        <v>-1.3725490196078487</v>
      </c>
      <c r="L141" s="231">
        <f>('第１表－２'!L162-'第１表－２'!L149)/'第１表－２'!L149*100</f>
        <v>0</v>
      </c>
      <c r="M141" s="231">
        <f>('第１表－２'!M162-'第１表－２'!M149)/'第１表－２'!M149*100</f>
        <v>-1.153039832285124</v>
      </c>
      <c r="N141" s="231">
        <f>('第１表－２'!N162-'第１表－２'!N149)/'第１表－２'!N149*100</f>
        <v>-3.1481481481481532</v>
      </c>
      <c r="O141" s="231">
        <f>('第１表－２'!O162-'第１表－２'!O149)/'第１表－２'!O149*100</f>
        <v>0</v>
      </c>
      <c r="P141" s="231">
        <f>('第１表－２'!P162-'第１表－２'!P149)/'第１表－２'!P149*100</f>
        <v>-2.6052104208416775</v>
      </c>
      <c r="Q141" s="231">
        <f>('第１表－２'!Q162-'第１表－２'!Q149)/'第１表－２'!Q149*100</f>
        <v>-3.5547240411599725</v>
      </c>
      <c r="R141" s="231">
        <f>('第１表－２'!R162-'第１表－２'!R149)/'第１表－２'!R149*100</f>
        <v>0.5149330587023687</v>
      </c>
      <c r="S141" s="231">
        <f>('第１表－２'!S162-'第１表－２'!S149)/'第１表－２'!S149*100</f>
        <v>0.508646998982706</v>
      </c>
      <c r="T141" s="231">
        <f>('第１表－２'!T162-'第１表－２'!T149)/'第１表－２'!T149*100</f>
        <v>0.20618556701031218</v>
      </c>
      <c r="U141" s="231">
        <f>('第１表－２'!U162-'第１表－２'!U149)/'第１表－２'!U149*100</f>
        <v>1.9943019943020026</v>
      </c>
      <c r="V141" s="231">
        <f>('第１表－２'!V162-'第１表－２'!V149)/'第１表－２'!V149*100</f>
        <v>-0.22271714922049313</v>
      </c>
      <c r="W141" s="220"/>
      <c r="X141" s="218"/>
      <c r="Y141" s="218"/>
      <c r="Z141" s="218"/>
      <c r="AA141" s="218"/>
      <c r="AB141" s="218"/>
      <c r="AC141" s="218"/>
    </row>
    <row r="142" spans="1:29" s="92" customFormat="1" ht="12" customHeight="1">
      <c r="A142" s="245" t="s">
        <v>384</v>
      </c>
      <c r="B142" s="246">
        <f>('第１表－２'!B163-'第１表－２'!B150)/'第１表－２'!B150*100</f>
        <v>1.9736842105263104</v>
      </c>
      <c r="C142" s="231">
        <f>('第１表－２'!C163-'第１表－２'!C150)/'第１表－２'!C150*100</f>
        <v>1.7608897126969336</v>
      </c>
      <c r="D142" s="231">
        <f>('第１表－２'!D163-'第１表－２'!D150)/'第１表－２'!D150*100</f>
        <v>-0.09756097560975056</v>
      </c>
      <c r="E142" s="231">
        <f>('第１表－２'!E163-'第１表－２'!E150)/'第１表－２'!E150*100</f>
        <v>2.8855721393034885</v>
      </c>
      <c r="F142" s="231">
        <f>('第１表－２'!F163-'第１表－２'!F150)/'第１表－２'!F150*100</f>
        <v>0.11261261261262222</v>
      </c>
      <c r="G142" s="231">
        <f>('第１表－２'!G163-'第１表－２'!G150)/'第１表－２'!G150*100</f>
        <v>-16.08910891089109</v>
      </c>
      <c r="H142" s="231">
        <f>('第１表－２'!H163-'第１表－２'!H150)/'第１表－２'!H150*100</f>
        <v>1.0123734533183255</v>
      </c>
      <c r="I142" s="231">
        <f>('第１表－２'!I163-'第１表－２'!I150)/'第１表－２'!I150*100</f>
        <v>0.3964321110009826</v>
      </c>
      <c r="J142" s="231">
        <f>('第１表－２'!J163-'第１表－２'!J150)/'第１表－２'!J150*100</f>
        <v>1.438848920863315</v>
      </c>
      <c r="K142" s="231">
        <f>('第１表－２'!K163-'第１表－２'!K150)/'第１表－２'!K150*100</f>
        <v>-1.5686274509803866</v>
      </c>
      <c r="L142" s="231">
        <f>('第１表－２'!L163-'第１表－２'!L150)/'第１表－２'!L150*100</f>
        <v>0</v>
      </c>
      <c r="M142" s="231">
        <f>('第１表－２'!M163-'第１表－２'!M150)/'第１表－２'!M150*100</f>
        <v>-1.8730489073881345</v>
      </c>
      <c r="N142" s="231">
        <f>('第１表－２'!N163-'第１表－２'!N150)/'第１表－２'!N150*100</f>
        <v>-3.6448598130841177</v>
      </c>
      <c r="O142" s="231">
        <f>('第１表－２'!O163-'第１表－２'!O150)/'第１表－２'!O150*100</f>
        <v>0</v>
      </c>
      <c r="P142" s="231">
        <f>('第１表－２'!P163-'第１表－２'!P150)/'第１表－２'!P150*100</f>
        <v>-2.6052104208416775</v>
      </c>
      <c r="Q142" s="231">
        <f>('第１表－２'!Q163-'第１表－２'!Q150)/'第１表－２'!Q150*100</f>
        <v>-1.7291066282420724</v>
      </c>
      <c r="R142" s="231">
        <f>('第１表－２'!R163-'第１表－２'!R150)/'第１表－２'!R150*100</f>
        <v>0</v>
      </c>
      <c r="S142" s="231">
        <f>('第１表－２'!S163-'第１表－２'!S150)/'第１表－２'!S150*100</f>
        <v>-0.6085192697768705</v>
      </c>
      <c r="T142" s="231">
        <f>('第１表－２'!T163-'第１表－２'!T150)/'第１表－２'!T150*100</f>
        <v>-0.3089598352214183</v>
      </c>
      <c r="U142" s="231">
        <f>('第１表－２'!U163-'第１表－２'!U150)/'第１表－２'!U150*100</f>
        <v>1.9943019943020026</v>
      </c>
      <c r="V142" s="231">
        <f>('第１表－２'!V163-'第１表－２'!V150)/'第１表－２'!V150*100</f>
        <v>-0.22371364653244163</v>
      </c>
      <c r="W142" s="220"/>
      <c r="X142" s="218"/>
      <c r="Y142" s="218"/>
      <c r="Z142" s="218"/>
      <c r="AA142" s="218"/>
      <c r="AB142" s="218"/>
      <c r="AC142" s="218"/>
    </row>
    <row r="143" spans="1:29" s="92" customFormat="1" ht="12" customHeight="1">
      <c r="A143" s="245" t="s">
        <v>385</v>
      </c>
      <c r="B143" s="246">
        <f>('第１表－２'!B164-'第１表－２'!B151)/'第１表－２'!B151*100</f>
        <v>1.9736842105263104</v>
      </c>
      <c r="C143" s="231">
        <f>('第１表－２'!C164-'第１表－２'!C151)/'第１表－２'!C151*100</f>
        <v>1.7608897126969336</v>
      </c>
      <c r="D143" s="231">
        <f>('第１表－２'!D164-'第１表－２'!D151)/'第１表－２'!D151*100</f>
        <v>-0.09756097560975056</v>
      </c>
      <c r="E143" s="231">
        <f>('第１表－２'!E164-'第１表－２'!E151)/'第１表－２'!E151*100</f>
        <v>2.8855721393034885</v>
      </c>
      <c r="F143" s="231">
        <f>('第１表－２'!F164-'第１表－２'!F151)/'第１表－２'!F151*100</f>
        <v>-0.2249718785151888</v>
      </c>
      <c r="G143" s="231">
        <f>('第１表－２'!G164-'第１表－２'!G151)/'第１表－２'!G151*100</f>
        <v>-14.53634085213032</v>
      </c>
      <c r="H143" s="231">
        <f>('第１表－２'!H164-'第１表－２'!H151)/'第１表－２'!H151*100</f>
        <v>-0.45351473922903135</v>
      </c>
      <c r="I143" s="231">
        <f>('第１表－２'!I164-'第１表－２'!I151)/'第１表－２'!I151*100</f>
        <v>0.39682539682540247</v>
      </c>
      <c r="J143" s="231">
        <f>('第１表－２'!J164-'第１表－２'!J151)/'第１表－２'!J151*100</f>
        <v>1.2244897959183703</v>
      </c>
      <c r="K143" s="231">
        <f>('第１表－２'!K164-'第１表－２'!K151)/'第１表－２'!K151*100</f>
        <v>-0.7897334649555746</v>
      </c>
      <c r="L143" s="231">
        <f>('第１表－２'!L164-'第１表－２'!L151)/'第１表－２'!L151*100</f>
        <v>0</v>
      </c>
      <c r="M143" s="231">
        <f>('第１表－２'!M164-'第１表－２'!M151)/'第１表－２'!M151*100</f>
        <v>0.21436227224008877</v>
      </c>
      <c r="N143" s="231">
        <f>('第１表－２'!N164-'第１表－２'!N151)/'第１表－２'!N151*100</f>
        <v>-1.8691588785046727</v>
      </c>
      <c r="O143" s="231">
        <f>('第１表－２'!O164-'第１表－２'!O151)/'第１表－２'!O151*100</f>
        <v>0</v>
      </c>
      <c r="P143" s="231">
        <f>('第１表－２'!P164-'第１表－２'!P151)/'第１表－２'!P151*100</f>
        <v>-2.6052104208416775</v>
      </c>
      <c r="Q143" s="231">
        <f>('第１表－２'!Q164-'第１表－２'!Q151)/'第１表－２'!Q151*100</f>
        <v>-6.736242884250482</v>
      </c>
      <c r="R143" s="231">
        <f>('第１表－２'!R164-'第１表－２'!R151)/'第１表－２'!R151*100</f>
        <v>-0.4110996916752225</v>
      </c>
      <c r="S143" s="231">
        <f>('第１表－２'!S164-'第１表－２'!S151)/'第１表－２'!S151*100</f>
        <v>-0.5065856129685917</v>
      </c>
      <c r="T143" s="231">
        <f>('第１表－２'!T164-'第１表－２'!T151)/'第１表－２'!T151*100</f>
        <v>-0.41279669762642485</v>
      </c>
      <c r="U143" s="231">
        <f>('第１表－２'!U164-'第１表－２'!U151)/'第１表－２'!U151*100</f>
        <v>1.7094017094017069</v>
      </c>
      <c r="V143" s="231">
        <f>('第１表－２'!V164-'第１表－２'!V151)/'第１表－２'!V151*100</f>
        <v>-0.5555555555555556</v>
      </c>
      <c r="W143" s="220"/>
      <c r="X143" s="218"/>
      <c r="Y143" s="218"/>
      <c r="Z143" s="218"/>
      <c r="AA143" s="218"/>
      <c r="AB143" s="218"/>
      <c r="AC143" s="218"/>
    </row>
    <row r="144" spans="1:29" s="92" customFormat="1" ht="12" customHeight="1">
      <c r="A144" s="245" t="s">
        <v>386</v>
      </c>
      <c r="B144" s="246">
        <f>('第１表－２'!B165-'第１表－２'!B152)/'第１表－２'!B152*100</f>
        <v>1.9736842105263104</v>
      </c>
      <c r="C144" s="231">
        <f>('第１表－２'!C165-'第１表－２'!C152)/'第１表－２'!C152*100</f>
        <v>1.7608897126969336</v>
      </c>
      <c r="D144" s="231">
        <f>('第１表－２'!D165-'第１表－２'!D152)/'第１表－２'!D152*100</f>
        <v>-0.09756097560975056</v>
      </c>
      <c r="E144" s="231">
        <f>('第１表－２'!E165-'第１表－２'!E152)/'第１表－２'!E152*100</f>
        <v>2.8855721393034885</v>
      </c>
      <c r="F144" s="231">
        <f>('第１表－２'!F165-'第１表－２'!F152)/'第１表－２'!F152*100</f>
        <v>-0.44296788482834054</v>
      </c>
      <c r="G144" s="231">
        <f>('第１表－２'!G165-'第１表－２'!G152)/'第１表－２'!G152*100</f>
        <v>-13.846153846153841</v>
      </c>
      <c r="H144" s="231">
        <f>('第１表－２'!H165-'第１表－２'!H152)/'第１表－２'!H152*100</f>
        <v>-1.910112359550565</v>
      </c>
      <c r="I144" s="231">
        <f>('第１表－２'!I165-'第１表－２'!I152)/'第１表－２'!I152*100</f>
        <v>0.6916996047430858</v>
      </c>
      <c r="J144" s="231">
        <f>('第１表－２'!J165-'第１表－２'!J152)/'第１表－２'!J152*100</f>
        <v>1.0912698412698496</v>
      </c>
      <c r="K144" s="231">
        <f>('第１表－２'!K165-'第１表－２'!K152)/'第１表－２'!K152*100</f>
        <v>-1.2795275590551154</v>
      </c>
      <c r="L144" s="231">
        <f>('第１表－２'!L165-'第１表－２'!L152)/'第１表－２'!L152*100</f>
        <v>0</v>
      </c>
      <c r="M144" s="231">
        <f>('第１表－２'!M165-'第１表－２'!M152)/'第１表－２'!M152*100</f>
        <v>-2.731092436974799</v>
      </c>
      <c r="N144" s="231">
        <f>('第１表－２'!N165-'第１表－２'!N152)/'第１表－２'!N152*100</f>
        <v>-1.3145539906103338</v>
      </c>
      <c r="O144" s="231">
        <f>('第１表－２'!O165-'第１表－２'!O152)/'第１表－２'!O152*100</f>
        <v>0</v>
      </c>
      <c r="P144" s="231">
        <f>('第１表－２'!P165-'第１表－２'!P152)/'第１表－２'!P152*100</f>
        <v>-2.6052104208416775</v>
      </c>
      <c r="Q144" s="231">
        <f>('第１表－２'!Q165-'第１表－２'!Q152)/'第１表－２'!Q152*100</f>
        <v>-7.296538821328355</v>
      </c>
      <c r="R144" s="231">
        <f>('第１表－２'!R165-'第１表－２'!R152)/'第１表－２'!R152*100</f>
        <v>-0.30737704918032493</v>
      </c>
      <c r="S144" s="231">
        <f>('第１表－２'!S165-'第１表－２'!S152)/'第１表－２'!S152*100</f>
        <v>-0.5060728744939271</v>
      </c>
      <c r="T144" s="231">
        <f>('第１表－２'!T165-'第１表－２'!T152)/'第１表－２'!T152*100</f>
        <v>-0.30864197530863907</v>
      </c>
      <c r="U144" s="231">
        <f>('第１表－２'!U165-'第１表－２'!U152)/'第１表－２'!U152*100</f>
        <v>1.2345679012345652</v>
      </c>
      <c r="V144" s="231">
        <f>('第１表－２'!V165-'第１表－２'!V152)/'第１表－２'!V152*100</f>
        <v>-0.7600434310531907</v>
      </c>
      <c r="W144" s="220"/>
      <c r="X144" s="218"/>
      <c r="Y144" s="218"/>
      <c r="Z144" s="218"/>
      <c r="AA144" s="218"/>
      <c r="AB144" s="218"/>
      <c r="AC144" s="218"/>
    </row>
    <row r="145" spans="1:29" s="92" customFormat="1" ht="12" customHeight="1">
      <c r="A145" s="245" t="s">
        <v>387</v>
      </c>
      <c r="B145" s="246">
        <f>('第１表－２'!B166-'第１表－２'!B153)/'第１表－２'!B153*100</f>
        <v>1.9736842105263104</v>
      </c>
      <c r="C145" s="231">
        <f>('第１表－２'!C166-'第１表－２'!C153)/'第１表－２'!C153*100</f>
        <v>1.7608897126969336</v>
      </c>
      <c r="D145" s="231">
        <f>('第１表－２'!D166-'第１表－２'!D153)/'第１表－２'!D153*100</f>
        <v>-0.09756097560975056</v>
      </c>
      <c r="E145" s="231">
        <f>('第１表－２'!E166-'第１表－２'!E153)/'第１表－２'!E153*100</f>
        <v>2.8855721393034885</v>
      </c>
      <c r="F145" s="231">
        <f>('第１表－２'!F166-'第１表－２'!F153)/'第１表－２'!F153*100</f>
        <v>0</v>
      </c>
      <c r="G145" s="231">
        <f>('第１表－２'!G166-'第１表－２'!G153)/'第１表－２'!G153*100</f>
        <v>-12.793733681462138</v>
      </c>
      <c r="H145" s="231">
        <f>('第１表－２'!H166-'第１表－２'!H153)/'第１表－２'!H153*100</f>
        <v>0.3351955307262538</v>
      </c>
      <c r="I145" s="231">
        <f>('第１表－２'!I166-'第１表－２'!I153)/'第１表－２'!I153*100</f>
        <v>0.6937561942517231</v>
      </c>
      <c r="J145" s="231">
        <f>('第１表－２'!J166-'第１表－２'!J153)/'第１表－２'!J153*100</f>
        <v>1.0224948875255624</v>
      </c>
      <c r="K145" s="231">
        <f>('第１表－２'!K166-'第１表－２'!K153)/'第１表－２'!K153*100</f>
        <v>-1.1811023622047132</v>
      </c>
      <c r="L145" s="231">
        <f>('第１表－２'!L166-'第１表－２'!L153)/'第１表－２'!L153*100</f>
        <v>0</v>
      </c>
      <c r="M145" s="231">
        <f>('第１表－２'!M166-'第１表－２'!M153)/'第１表－２'!M153*100</f>
        <v>-1.7913593256059037</v>
      </c>
      <c r="N145" s="231">
        <f>('第１表－２'!N166-'第１表－２'!N153)/'第１表－２'!N153*100</f>
        <v>-1.686972820993437</v>
      </c>
      <c r="O145" s="231">
        <f>('第１表－２'!O166-'第１表－２'!O153)/'第１表－２'!O153*100</f>
        <v>0</v>
      </c>
      <c r="P145" s="231">
        <f>('第１表－２'!P166-'第１表－２'!P153)/'第１表－２'!P153*100</f>
        <v>-2.6052104208416775</v>
      </c>
      <c r="Q145" s="231">
        <f>('第１表－２'!Q166-'第１表－２'!Q153)/'第１表－２'!Q153*100</f>
        <v>-9.014869888475827</v>
      </c>
      <c r="R145" s="231">
        <f>('第１表－２'!R166-'第１表－２'!R153)/'第１表－２'!R153*100</f>
        <v>-0.2049180327868736</v>
      </c>
      <c r="S145" s="231">
        <f>('第１表－２'!S166-'第１表－２'!S153)/'第１表－２'!S153*100</f>
        <v>0.10172939979654987</v>
      </c>
      <c r="T145" s="231">
        <f>('第１表－２'!T166-'第１表－２'!T153)/'第１表－２'!T153*100</f>
        <v>-0.2057613168724309</v>
      </c>
      <c r="U145" s="231">
        <f>('第１表－２'!U166-'第１表－２'!U153)/'第１表－２'!U153*100</f>
        <v>2.0912547528517136</v>
      </c>
      <c r="V145" s="231">
        <f>('第１表－２'!V166-'第１表－２'!V153)/'第１表－２'!V153*100</f>
        <v>0</v>
      </c>
      <c r="W145" s="220"/>
      <c r="X145" s="218"/>
      <c r="Y145" s="218"/>
      <c r="Z145" s="218"/>
      <c r="AA145" s="218"/>
      <c r="AB145" s="218"/>
      <c r="AC145" s="218"/>
    </row>
    <row r="146" spans="1:29" s="92" customFormat="1" ht="12" customHeight="1">
      <c r="A146" s="245" t="s">
        <v>393</v>
      </c>
      <c r="B146" s="246">
        <f>('第１表－２'!B167-'第１表－２'!B154)/'第１表－２'!B154*100</f>
        <v>1.9736842105263104</v>
      </c>
      <c r="C146" s="231">
        <f>('第１表－２'!C167-'第１表－２'!C154)/'第１表－２'!C154*100</f>
        <v>1.7608897126969336</v>
      </c>
      <c r="D146" s="231">
        <f>('第１表－２'!D167-'第１表－２'!D154)/'第１表－２'!D154*100</f>
        <v>-0.09756097560975056</v>
      </c>
      <c r="E146" s="231">
        <f>('第１表－２'!E167-'第１表－２'!E154)/'第１表－２'!E154*100</f>
        <v>2.8855721393034885</v>
      </c>
      <c r="F146" s="231">
        <f>('第１表－２'!F167-'第１表－２'!F154)/'第１表－２'!F154*100</f>
        <v>-0.22522522522522842</v>
      </c>
      <c r="G146" s="231">
        <f>('第１表－２'!G167-'第１表－２'!G154)/'第１表－２'!G154*100</f>
        <v>-15.000000000000007</v>
      </c>
      <c r="H146" s="231">
        <f>('第１表－２'!H167-'第１表－２'!H154)/'第１表－２'!H154*100</f>
        <v>-1.9911504424778885</v>
      </c>
      <c r="I146" s="231">
        <f>('第１表－２'!I167-'第１表－２'!I154)/'第１表－２'!I154*100</f>
        <v>0.6923837784371938</v>
      </c>
      <c r="J146" s="231">
        <f>('第１表－２'!J167-'第１表－２'!J154)/'第１表－２'!J154*100</f>
        <v>1.7489711934156407</v>
      </c>
      <c r="K146" s="231">
        <f>('第１表－２'!K167-'第１表－２'!K154)/'第１表－２'!K154*100</f>
        <v>-0.9823182711198428</v>
      </c>
      <c r="L146" s="231">
        <f>('第１表－２'!L167-'第１表－２'!L154)/'第１表－２'!L154*100</f>
        <v>0</v>
      </c>
      <c r="M146" s="231">
        <f>('第１表－２'!M167-'第１表－２'!M154)/'第１表－２'!M154*100</f>
        <v>-2.8125000000000027</v>
      </c>
      <c r="N146" s="231">
        <f>('第１表－２'!N167-'第１表－２'!N154)/'第１表－２'!N154*100</f>
        <v>-2.3474178403755865</v>
      </c>
      <c r="O146" s="231">
        <f>('第１表－２'!O167-'第１表－２'!O154)/'第１表－２'!O154*100</f>
        <v>0</v>
      </c>
      <c r="P146" s="231">
        <f>('第１表－２'!P167-'第１表－２'!P154)/'第１表－２'!P154*100</f>
        <v>0.5005005005005005</v>
      </c>
      <c r="Q146" s="231">
        <f>('第１表－２'!Q167-'第１表－２'!Q154)/'第１表－２'!Q154*100</f>
        <v>-12.446717817561803</v>
      </c>
      <c r="R146" s="231">
        <f>('第１表－２'!R167-'第１表－２'!R154)/'第１表－２'!R154*100</f>
        <v>-0.30674846625766583</v>
      </c>
      <c r="S146" s="231">
        <f>('第１表－２'!S167-'第１表－２'!S154)/'第１表－２'!S154*100</f>
        <v>-0.10152284263958815</v>
      </c>
      <c r="T146" s="231">
        <f>('第１表－２'!T167-'第１表－２'!T154)/'第１表－２'!T154*100</f>
        <v>-0.308008213552373</v>
      </c>
      <c r="U146" s="231">
        <f>('第１表－２'!U167-'第１表－２'!U154)/'第１表－２'!U154*100</f>
        <v>2.0912547528517136</v>
      </c>
      <c r="V146" s="231">
        <f>('第１表－２'!V167-'第１表－２'!V154)/'第１表－２'!V154*100</f>
        <v>-0.33557046979867045</v>
      </c>
      <c r="W146" s="220"/>
      <c r="X146" s="218"/>
      <c r="Y146" s="218"/>
      <c r="Z146" s="218"/>
      <c r="AA146" s="218"/>
      <c r="AB146" s="218"/>
      <c r="AC146" s="218"/>
    </row>
    <row r="147" spans="1:29" s="92" customFormat="1" ht="12" customHeight="1">
      <c r="A147" s="245" t="s">
        <v>394</v>
      </c>
      <c r="B147" s="246">
        <f>('第１表－２'!B168-'第１表－２'!B155)/'第１表－２'!B155*100</f>
        <v>1.9736842105263104</v>
      </c>
      <c r="C147" s="231">
        <f>('第１表－２'!C168-'第１表－２'!C155)/'第１表－２'!C155*100</f>
        <v>1.7608897126969336</v>
      </c>
      <c r="D147" s="231">
        <f>('第１表－２'!D168-'第１表－２'!D155)/'第１表－２'!D155*100</f>
        <v>-0.09756097560975056</v>
      </c>
      <c r="E147" s="231">
        <f>('第１表－２'!E168-'第１表－２'!E155)/'第１表－２'!E155*100</f>
        <v>2.8855721393034885</v>
      </c>
      <c r="F147" s="231">
        <f>('第１表－２'!F168-'第１表－２'!F155)/'第１表－２'!F155*100</f>
        <v>-0.3401360544217655</v>
      </c>
      <c r="G147" s="231">
        <f>('第１表－２'!G168-'第１表－２'!G155)/'第１表－２'!G155*100</f>
        <v>-14.016172506738553</v>
      </c>
      <c r="H147" s="231">
        <f>('第１表－２'!H168-'第１表－２'!H155)/'第１表－２'!H155*100</f>
        <v>-1.2249443207126887</v>
      </c>
      <c r="I147" s="231">
        <f>('第１表－２'!I168-'第１表－２'!I155)/'第１表－２'!I155*100</f>
        <v>0.6937561942517231</v>
      </c>
      <c r="J147" s="231">
        <f>('第１表－２'!J168-'第１表－２'!J155)/'第１表－２'!J155*100</f>
        <v>1.1387163561076694</v>
      </c>
      <c r="K147" s="231">
        <f>('第１表－２'!K168-'第１表－２'!K155)/'第１表－２'!K155*100</f>
        <v>-1.1764705882352968</v>
      </c>
      <c r="L147" s="231">
        <f>('第１表－２'!L168-'第１表－２'!L155)/'第１表－２'!L155*100</f>
        <v>0</v>
      </c>
      <c r="M147" s="231">
        <f>('第１表－２'!M168-'第１表－２'!M155)/'第１表－２'!M155*100</f>
        <v>-3.2191069574247084</v>
      </c>
      <c r="N147" s="231">
        <f>('第１表－２'!N168-'第１表－２'!N155)/'第１表－２'!N155*100</f>
        <v>-2.4367385192127538</v>
      </c>
      <c r="O147" s="231">
        <f>('第１表－２'!O168-'第１表－２'!O155)/'第１表－２'!O155*100</f>
        <v>0</v>
      </c>
      <c r="P147" s="231">
        <f>('第１表－２'!P168-'第１表－２'!P155)/'第１表－２'!P155*100</f>
        <v>0.5005005005005005</v>
      </c>
      <c r="Q147" s="231">
        <f>('第１表－２'!Q168-'第１表－２'!Q155)/'第１表－２'!Q155*100</f>
        <v>-18.961447678992915</v>
      </c>
      <c r="R147" s="231">
        <f>('第１表－２'!R168-'第１表－２'!R155)/'第１表－２'!R155*100</f>
        <v>-0.40941658137155135</v>
      </c>
      <c r="S147" s="231">
        <f>('第１表－２'!S168-'第１表－２'!S155)/'第１表－２'!S155*100</f>
        <v>-0.30425963488843527</v>
      </c>
      <c r="T147" s="231">
        <f>('第１表－２'!T168-'第１表－２'!T155)/'第１表－２'!T155*100</f>
        <v>-0.30864197530863907</v>
      </c>
      <c r="U147" s="231">
        <f>('第１表－２'!U168-'第１表－２'!U155)/'第１表－２'!U155*100</f>
        <v>1.9943019943020026</v>
      </c>
      <c r="V147" s="231">
        <f>('第１表－２'!V168-'第１表－２'!V155)/'第１表－２'!V155*100</f>
        <v>-0.33821871476888066</v>
      </c>
      <c r="W147" s="220"/>
      <c r="X147" s="218"/>
      <c r="Y147" s="218"/>
      <c r="Z147" s="218"/>
      <c r="AA147" s="218"/>
      <c r="AB147" s="218"/>
      <c r="AC147" s="218"/>
    </row>
    <row r="148" spans="1:29" s="141" customFormat="1" ht="12" customHeight="1">
      <c r="A148" s="245" t="s">
        <v>395</v>
      </c>
      <c r="B148" s="250">
        <f>('第１表－２'!B169-'第１表－２'!B156)/'第１表－２'!B156*100</f>
        <v>1.9736842105263104</v>
      </c>
      <c r="C148" s="231">
        <f>('第１表－２'!C169-'第１表－２'!C156)/'第１表－２'!C156*100</f>
        <v>1.7608897126969336</v>
      </c>
      <c r="D148" s="231">
        <f>('第１表－２'!D169-'第１表－２'!D156)/'第１表－２'!D156*100</f>
        <v>-0.09756097560975056</v>
      </c>
      <c r="E148" s="231">
        <f>('第１表－２'!E169-'第１表－２'!E156)/'第１表－２'!E156*100</f>
        <v>2.8855721393034885</v>
      </c>
      <c r="F148" s="231">
        <f>('第１表－２'!F169-'第１表－２'!F156)/'第１表－２'!F156*100</f>
        <v>0.3393665158371008</v>
      </c>
      <c r="G148" s="231">
        <f>('第１表－２'!G169-'第１表－２'!G156)/'第１表－２'!G156*100</f>
        <v>-12.841530054644815</v>
      </c>
      <c r="H148" s="231">
        <f>('第１表－２'!H169-'第１表－２'!H156)/'第１表－２'!H156*100</f>
        <v>1.6853932584269662</v>
      </c>
      <c r="I148" s="231">
        <f>('第１表－２'!I169-'第１表－２'!I156)/'第１表－２'!I156*100</f>
        <v>0.4935834155972359</v>
      </c>
      <c r="J148" s="231">
        <f>('第１表－２'!J169-'第１表－２'!J156)/'第１表－２'!J156*100</f>
        <v>1.1305241521068947</v>
      </c>
      <c r="K148" s="231">
        <f>('第１表－２'!K169-'第１表－２'!K156)/'第１表－２'!K156*100</f>
        <v>-0.7889546351084924</v>
      </c>
      <c r="L148" s="231">
        <f>('第１表－２'!L169-'第１表－２'!L156)/'第１表－２'!L156*100</f>
        <v>0</v>
      </c>
      <c r="M148" s="231">
        <f>('第１表－２'!M169-'第１表－２'!M156)/'第１表－２'!M156*100</f>
        <v>-1.167728237791941</v>
      </c>
      <c r="N148" s="231">
        <f>('第１表－２'!N169-'第１表－２'!N156)/'第１表－２'!N156*100</f>
        <v>-2.910798122065722</v>
      </c>
      <c r="O148" s="231">
        <f>('第１表－２'!O169-'第１表－２'!O156)/'第１表－２'!O156*100</f>
        <v>0</v>
      </c>
      <c r="P148" s="231">
        <f>('第１表－２'!P169-'第１表－２'!P156)/'第１表－２'!P156*100</f>
        <v>0.5005005005005005</v>
      </c>
      <c r="Q148" s="231">
        <f>('第１表－２'!Q169-'第１表－２'!Q156)/'第１表－２'!Q156*100</f>
        <v>-15.391380826737027</v>
      </c>
      <c r="R148" s="231">
        <f>('第１表－２'!R169-'第１表－２'!R156)/'第１表－２'!R156*100</f>
        <v>-0.30737704918032493</v>
      </c>
      <c r="S148" s="231">
        <f>('第１表－２'!S169-'第１表－２'!S156)/'第１表－２'!S156*100</f>
        <v>-0.6072874493927068</v>
      </c>
      <c r="T148" s="231">
        <f>('第１表－２'!T169-'第１表－２'!T156)/'第１表－２'!T156*100</f>
        <v>-0.2057613168724309</v>
      </c>
      <c r="U148" s="231">
        <f>('第１表－２'!U169-'第１表－２'!U156)/'第１表－２'!U156*100</f>
        <v>1.9943019943020026</v>
      </c>
      <c r="V148" s="231">
        <f>('第１表－２'!V169-'第１表－２'!V156)/'第１表－２'!V156*100</f>
        <v>0.3355704697986545</v>
      </c>
      <c r="W148" s="220"/>
      <c r="X148" s="218"/>
      <c r="Y148" s="218"/>
      <c r="Z148" s="218"/>
      <c r="AA148" s="218"/>
      <c r="AB148" s="218"/>
      <c r="AC148" s="218"/>
    </row>
    <row r="149" spans="1:29" s="92" customFormat="1" ht="9.75">
      <c r="A149" s="174"/>
      <c r="B149" s="149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13"/>
      <c r="X149" s="187"/>
      <c r="Y149" s="187"/>
      <c r="Z149" s="187"/>
      <c r="AA149" s="187"/>
      <c r="AB149" s="187"/>
      <c r="AC149" s="187"/>
    </row>
    <row r="150" s="95" customFormat="1" ht="12" customHeight="1">
      <c r="A150" s="252"/>
    </row>
    <row r="151" s="95" customFormat="1" ht="12" customHeight="1">
      <c r="A151" s="252"/>
    </row>
    <row r="152" s="95" customFormat="1" ht="12" customHeight="1">
      <c r="A152" s="252"/>
    </row>
    <row r="153" s="95" customFormat="1" ht="12" customHeight="1">
      <c r="A153" s="252"/>
    </row>
    <row r="154" s="95" customFormat="1" ht="12" customHeight="1">
      <c r="A154" s="252"/>
    </row>
    <row r="155" s="95" customFormat="1" ht="12" customHeight="1">
      <c r="A155" s="252"/>
    </row>
    <row r="156" s="95" customFormat="1" ht="12" customHeight="1">
      <c r="A156" s="252"/>
    </row>
    <row r="157" s="95" customFormat="1" ht="12" customHeight="1">
      <c r="A157" s="252"/>
    </row>
    <row r="158" spans="1:29" s="95" customFormat="1" ht="9.75">
      <c r="A158" s="252"/>
      <c r="B158" s="125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</row>
    <row r="159" ht="9" customHeight="1">
      <c r="AC159" s="205"/>
    </row>
  </sheetData>
  <mergeCells count="2">
    <mergeCell ref="O117:V117"/>
    <mergeCell ref="O134:V134"/>
  </mergeCells>
  <printOptions/>
  <pageMargins left="0.5118110236220472" right="0.5118110236220472" top="0.7874015748031497" bottom="0.5118110236220472" header="0.5118110236220472" footer="0.31496062992125984"/>
  <pageSetup firstPageNumber="24" useFirstPageNumber="1" horizontalDpi="600" verticalDpi="600" orientation="portrait" pageOrder="overThenDown" paperSize="9" r:id="rId4"/>
  <headerFooter alignWithMargins="0">
    <oddFooter>&amp;C&amp;10- &amp;P -</oddFooter>
  </headerFooter>
  <rowBreaks count="2" manualBreakCount="2">
    <brk id="50" max="255" man="1"/>
    <brk id="100" max="255" man="1"/>
  </rowBreaks>
  <colBreaks count="1" manualBreakCount="1">
    <brk id="14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D116"/>
  <sheetViews>
    <sheetView zoomScaleSheetLayoutView="100" workbookViewId="0" topLeftCell="A1">
      <selection activeCell="A1" sqref="A1"/>
    </sheetView>
  </sheetViews>
  <sheetFormatPr defaultColWidth="21.25390625" defaultRowHeight="13.5"/>
  <cols>
    <col min="1" max="1" width="2.125" style="272" customWidth="1"/>
    <col min="2" max="2" width="22.125" style="301" customWidth="1"/>
    <col min="3" max="8" width="11.25390625" style="272" customWidth="1"/>
    <col min="9" max="9" width="10.875" style="272" customWidth="1"/>
    <col min="10" max="10" width="30.875" style="272" customWidth="1"/>
    <col min="11" max="13" width="10.875" style="272" customWidth="1"/>
    <col min="14" max="14" width="30.875" style="272" customWidth="1"/>
    <col min="15" max="26" width="10.875" style="272" customWidth="1"/>
    <col min="27" max="16384" width="21.25390625" style="272" customWidth="1"/>
  </cols>
  <sheetData>
    <row r="1" spans="1:30" s="254" customFormat="1" ht="18">
      <c r="A1" s="253" t="s">
        <v>469</v>
      </c>
      <c r="C1" s="255"/>
      <c r="D1" s="255"/>
      <c r="E1" s="255"/>
      <c r="F1" s="255"/>
      <c r="G1" s="255"/>
      <c r="I1" s="256"/>
      <c r="J1" s="256"/>
      <c r="K1" s="256"/>
      <c r="L1" s="256"/>
      <c r="M1" s="256"/>
      <c r="N1" s="257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7"/>
      <c r="Z1" s="256"/>
      <c r="AA1" s="256"/>
      <c r="AB1" s="257"/>
      <c r="AC1" s="256"/>
      <c r="AD1" s="258" t="s">
        <v>470</v>
      </c>
    </row>
    <row r="2" spans="2:30" s="259" customFormat="1" ht="12"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2" t="s">
        <v>471</v>
      </c>
    </row>
    <row r="3" spans="1:15" ht="15" customHeight="1">
      <c r="A3" s="263"/>
      <c r="B3" s="264"/>
      <c r="C3" s="265" t="s">
        <v>50</v>
      </c>
      <c r="D3" s="266" t="s">
        <v>50</v>
      </c>
      <c r="E3" s="266" t="s">
        <v>50</v>
      </c>
      <c r="F3" s="267"/>
      <c r="G3" s="268"/>
      <c r="H3" s="269"/>
      <c r="I3" s="270"/>
      <c r="J3" s="271"/>
      <c r="K3" s="271"/>
      <c r="L3" s="271"/>
      <c r="M3" s="271"/>
      <c r="N3" s="271"/>
      <c r="O3" s="271"/>
    </row>
    <row r="4" spans="1:15" ht="15" customHeight="1">
      <c r="A4" s="273"/>
      <c r="B4" s="274" t="s">
        <v>53</v>
      </c>
      <c r="C4" s="275" t="s">
        <v>472</v>
      </c>
      <c r="D4" s="275" t="s">
        <v>473</v>
      </c>
      <c r="E4" s="275" t="s">
        <v>474</v>
      </c>
      <c r="F4" s="275"/>
      <c r="G4" s="276" t="s">
        <v>475</v>
      </c>
      <c r="H4" s="277"/>
      <c r="I4" s="270"/>
      <c r="J4" s="271"/>
      <c r="K4" s="271"/>
      <c r="L4" s="271"/>
      <c r="M4" s="271"/>
      <c r="N4" s="271"/>
      <c r="O4" s="271"/>
    </row>
    <row r="5" spans="1:15" ht="15" customHeight="1">
      <c r="A5" s="278"/>
      <c r="B5" s="279"/>
      <c r="C5" s="276" t="s">
        <v>60</v>
      </c>
      <c r="D5" s="280" t="s">
        <v>60</v>
      </c>
      <c r="E5" s="280" t="s">
        <v>60</v>
      </c>
      <c r="F5" s="281" t="s">
        <v>476</v>
      </c>
      <c r="G5" s="277" t="s">
        <v>477</v>
      </c>
      <c r="H5" s="277" t="s">
        <v>478</v>
      </c>
      <c r="I5" s="270"/>
      <c r="J5" s="271"/>
      <c r="K5" s="271"/>
      <c r="L5" s="271"/>
      <c r="M5" s="271"/>
      <c r="N5" s="271"/>
      <c r="O5" s="271"/>
    </row>
    <row r="6" spans="1:15" ht="14.25" customHeight="1">
      <c r="A6" s="263"/>
      <c r="B6" s="282" t="s">
        <v>62</v>
      </c>
      <c r="C6" s="283">
        <v>98.1</v>
      </c>
      <c r="D6" s="283">
        <v>98.1</v>
      </c>
      <c r="E6" s="283">
        <v>97.8</v>
      </c>
      <c r="F6" s="284">
        <v>-0.30487804878049934</v>
      </c>
      <c r="G6" s="285">
        <f>(D6-C6)/C6*100</f>
        <v>0</v>
      </c>
      <c r="H6" s="286">
        <f>(E6-D6)/D6*100</f>
        <v>-0.30581039755351397</v>
      </c>
      <c r="I6" s="270"/>
      <c r="J6" s="271"/>
      <c r="K6" s="271"/>
      <c r="L6" s="271"/>
      <c r="M6" s="271"/>
      <c r="N6" s="271"/>
      <c r="O6" s="271"/>
    </row>
    <row r="7" spans="1:15" ht="14.25" customHeight="1">
      <c r="A7" s="273"/>
      <c r="B7" s="287"/>
      <c r="C7" s="283"/>
      <c r="D7" s="283"/>
      <c r="E7" s="283"/>
      <c r="F7" s="284"/>
      <c r="G7" s="285"/>
      <c r="H7" s="286"/>
      <c r="I7" s="270"/>
      <c r="J7" s="271"/>
      <c r="K7" s="271"/>
      <c r="L7" s="271"/>
      <c r="M7" s="271"/>
      <c r="N7" s="271"/>
      <c r="O7" s="271"/>
    </row>
    <row r="8" spans="1:15" ht="14.25" customHeight="1">
      <c r="A8" s="273"/>
      <c r="B8" s="287" t="s">
        <v>65</v>
      </c>
      <c r="C8" s="283">
        <v>98.4</v>
      </c>
      <c r="D8" s="283">
        <v>99.3</v>
      </c>
      <c r="E8" s="283">
        <v>98.4</v>
      </c>
      <c r="F8" s="284">
        <v>-0.20283975659228054</v>
      </c>
      <c r="G8" s="285">
        <f aca="true" t="shared" si="0" ref="G8:G23">(D8-C8)/C8*100</f>
        <v>0.9146341463414547</v>
      </c>
      <c r="H8" s="286">
        <f aca="true" t="shared" si="1" ref="H8:H23">(E8-D8)/D8*100</f>
        <v>-0.9063444108761244</v>
      </c>
      <c r="I8" s="270"/>
      <c r="J8" s="271"/>
      <c r="K8" s="271"/>
      <c r="L8" s="271"/>
      <c r="M8" s="271"/>
      <c r="N8" s="271"/>
      <c r="O8" s="271"/>
    </row>
    <row r="9" spans="1:15" ht="14.25" customHeight="1">
      <c r="A9" s="273"/>
      <c r="B9" s="287" t="s">
        <v>66</v>
      </c>
      <c r="C9" s="283">
        <v>98.7</v>
      </c>
      <c r="D9" s="283">
        <v>102.4</v>
      </c>
      <c r="E9" s="283">
        <v>95.6</v>
      </c>
      <c r="F9" s="284">
        <v>1.438848920863315</v>
      </c>
      <c r="G9" s="285">
        <f t="shared" si="0"/>
        <v>3.7487335359675815</v>
      </c>
      <c r="H9" s="286">
        <f t="shared" si="1"/>
        <v>-6.640625000000011</v>
      </c>
      <c r="I9" s="270"/>
      <c r="J9" s="271"/>
      <c r="K9" s="271"/>
      <c r="L9" s="271"/>
      <c r="M9" s="271"/>
      <c r="N9" s="271"/>
      <c r="O9" s="271"/>
    </row>
    <row r="10" spans="1:15" ht="14.25" customHeight="1">
      <c r="A10" s="273"/>
      <c r="B10" s="287" t="s">
        <v>67</v>
      </c>
      <c r="C10" s="283">
        <v>97.1</v>
      </c>
      <c r="D10" s="283">
        <v>95.9</v>
      </c>
      <c r="E10" s="283">
        <v>95.3</v>
      </c>
      <c r="F10" s="284">
        <v>-1.9191919191919249</v>
      </c>
      <c r="G10" s="285">
        <f t="shared" si="0"/>
        <v>-1.2358393408856732</v>
      </c>
      <c r="H10" s="286">
        <f t="shared" si="1"/>
        <v>-0.6256517205422404</v>
      </c>
      <c r="I10" s="270"/>
      <c r="J10" s="271"/>
      <c r="K10" s="271"/>
      <c r="L10" s="271"/>
      <c r="M10" s="271"/>
      <c r="N10" s="271"/>
      <c r="O10" s="271"/>
    </row>
    <row r="11" spans="1:15" ht="14.25" customHeight="1">
      <c r="A11" s="273"/>
      <c r="B11" s="288" t="s">
        <v>462</v>
      </c>
      <c r="C11" s="289">
        <v>96.5</v>
      </c>
      <c r="D11" s="289">
        <v>95.2</v>
      </c>
      <c r="E11" s="289">
        <v>93.5</v>
      </c>
      <c r="F11" s="284">
        <v>-2.623612512613516</v>
      </c>
      <c r="G11" s="285">
        <f t="shared" si="0"/>
        <v>-1.3471502590673545</v>
      </c>
      <c r="H11" s="286">
        <f t="shared" si="1"/>
        <v>-1.7857142857142887</v>
      </c>
      <c r="I11" s="270"/>
      <c r="J11" s="271"/>
      <c r="K11" s="271"/>
      <c r="L11" s="271"/>
      <c r="M11" s="271"/>
      <c r="N11" s="271"/>
      <c r="O11" s="271"/>
    </row>
    <row r="12" spans="1:15" ht="14.25" customHeight="1">
      <c r="A12" s="273"/>
      <c r="B12" s="287" t="s">
        <v>69</v>
      </c>
      <c r="C12" s="283">
        <v>101.1</v>
      </c>
      <c r="D12" s="283">
        <v>104</v>
      </c>
      <c r="E12" s="283">
        <v>106</v>
      </c>
      <c r="F12" s="284">
        <v>0.7976071784646034</v>
      </c>
      <c r="G12" s="285">
        <f t="shared" si="0"/>
        <v>2.8684470820969397</v>
      </c>
      <c r="H12" s="286">
        <f t="shared" si="1"/>
        <v>1.9230769230769231</v>
      </c>
      <c r="I12" s="270"/>
      <c r="J12" s="271"/>
      <c r="K12" s="271"/>
      <c r="L12" s="271"/>
      <c r="M12" s="271"/>
      <c r="N12" s="271"/>
      <c r="O12" s="271"/>
    </row>
    <row r="13" spans="1:15" ht="14.25" customHeight="1">
      <c r="A13" s="273"/>
      <c r="B13" s="287" t="s">
        <v>71</v>
      </c>
      <c r="C13" s="283">
        <v>97</v>
      </c>
      <c r="D13" s="283">
        <v>97.4</v>
      </c>
      <c r="E13" s="283">
        <v>99.5</v>
      </c>
      <c r="F13" s="284">
        <v>-1.0204081632653061</v>
      </c>
      <c r="G13" s="285">
        <f t="shared" si="0"/>
        <v>0.41237113402062436</v>
      </c>
      <c r="H13" s="286">
        <f t="shared" si="1"/>
        <v>2.156057494866524</v>
      </c>
      <c r="I13" s="270"/>
      <c r="J13" s="271"/>
      <c r="K13" s="271"/>
      <c r="L13" s="271"/>
      <c r="M13" s="271"/>
      <c r="N13" s="271"/>
      <c r="O13" s="271"/>
    </row>
    <row r="14" spans="1:15" ht="14.25" customHeight="1">
      <c r="A14" s="273"/>
      <c r="B14" s="287" t="s">
        <v>73</v>
      </c>
      <c r="C14" s="283">
        <v>102.2</v>
      </c>
      <c r="D14" s="283">
        <v>105.4</v>
      </c>
      <c r="E14" s="283">
        <v>101</v>
      </c>
      <c r="F14" s="284">
        <v>2.097902097902107</v>
      </c>
      <c r="G14" s="285">
        <f t="shared" si="0"/>
        <v>3.1311154598825857</v>
      </c>
      <c r="H14" s="286">
        <f t="shared" si="1"/>
        <v>-4.174573055028468</v>
      </c>
      <c r="I14" s="270"/>
      <c r="J14" s="271"/>
      <c r="K14" s="271"/>
      <c r="L14" s="271"/>
      <c r="M14" s="271"/>
      <c r="N14" s="271"/>
      <c r="O14" s="271"/>
    </row>
    <row r="15" spans="1:15" ht="14.25" customHeight="1">
      <c r="A15" s="273"/>
      <c r="B15" s="288" t="s">
        <v>463</v>
      </c>
      <c r="C15" s="289">
        <v>104.9</v>
      </c>
      <c r="D15" s="289">
        <v>110.5</v>
      </c>
      <c r="E15" s="289">
        <v>103.3</v>
      </c>
      <c r="F15" s="284">
        <v>3.9643211100099105</v>
      </c>
      <c r="G15" s="285">
        <f t="shared" si="0"/>
        <v>5.3384175405147705</v>
      </c>
      <c r="H15" s="286">
        <f t="shared" si="1"/>
        <v>-6.515837104072402</v>
      </c>
      <c r="I15" s="270"/>
      <c r="J15" s="271"/>
      <c r="K15" s="271"/>
      <c r="L15" s="271"/>
      <c r="M15" s="271"/>
      <c r="N15" s="271"/>
      <c r="O15" s="271"/>
    </row>
    <row r="16" spans="1:15" ht="14.25" customHeight="1">
      <c r="A16" s="273"/>
      <c r="B16" s="287" t="s">
        <v>74</v>
      </c>
      <c r="C16" s="283">
        <v>96.2</v>
      </c>
      <c r="D16" s="283">
        <v>99.8</v>
      </c>
      <c r="E16" s="283">
        <v>99</v>
      </c>
      <c r="F16" s="284">
        <v>0.522466039707419</v>
      </c>
      <c r="G16" s="285">
        <f t="shared" si="0"/>
        <v>3.742203742203736</v>
      </c>
      <c r="H16" s="286">
        <f t="shared" si="1"/>
        <v>-0.8016032064128228</v>
      </c>
      <c r="I16" s="270"/>
      <c r="J16" s="271"/>
      <c r="K16" s="271"/>
      <c r="L16" s="271"/>
      <c r="M16" s="271"/>
      <c r="N16" s="271"/>
      <c r="O16" s="271"/>
    </row>
    <row r="17" spans="1:15" ht="14.25" customHeight="1">
      <c r="A17" s="273"/>
      <c r="B17" s="288" t="s">
        <v>464</v>
      </c>
      <c r="C17" s="289">
        <v>96.6</v>
      </c>
      <c r="D17" s="289">
        <v>100.3</v>
      </c>
      <c r="E17" s="289">
        <v>99.6</v>
      </c>
      <c r="F17" s="284">
        <v>0.8350730688935253</v>
      </c>
      <c r="G17" s="285">
        <f t="shared" si="0"/>
        <v>3.8302277432712244</v>
      </c>
      <c r="H17" s="286">
        <f t="shared" si="1"/>
        <v>-0.6979062811565333</v>
      </c>
      <c r="I17" s="270"/>
      <c r="J17" s="271"/>
      <c r="K17" s="271"/>
      <c r="L17" s="271"/>
      <c r="M17" s="271"/>
      <c r="N17" s="271"/>
      <c r="O17" s="271"/>
    </row>
    <row r="18" spans="1:15" ht="14.25" customHeight="1">
      <c r="A18" s="273"/>
      <c r="B18" s="287" t="s">
        <v>75</v>
      </c>
      <c r="C18" s="283">
        <v>95</v>
      </c>
      <c r="D18" s="283">
        <v>93.8</v>
      </c>
      <c r="E18" s="283">
        <v>93.1</v>
      </c>
      <c r="F18" s="284">
        <v>-2.2633744855967106</v>
      </c>
      <c r="G18" s="285">
        <f t="shared" si="0"/>
        <v>-1.263157894736845</v>
      </c>
      <c r="H18" s="286">
        <f t="shared" si="1"/>
        <v>-0.746268656716421</v>
      </c>
      <c r="I18" s="270"/>
      <c r="J18" s="271"/>
      <c r="K18" s="271"/>
      <c r="L18" s="271"/>
      <c r="M18" s="271"/>
      <c r="N18" s="271"/>
      <c r="O18" s="271"/>
    </row>
    <row r="19" spans="1:15" ht="14.25" customHeight="1">
      <c r="A19" s="273"/>
      <c r="B19" s="287" t="s">
        <v>77</v>
      </c>
      <c r="C19" s="283">
        <v>96.2</v>
      </c>
      <c r="D19" s="283">
        <v>96.6</v>
      </c>
      <c r="E19" s="283">
        <v>96.7</v>
      </c>
      <c r="F19" s="284">
        <v>-0.3108808290155411</v>
      </c>
      <c r="G19" s="285">
        <f t="shared" si="0"/>
        <v>0.4158004158004069</v>
      </c>
      <c r="H19" s="286">
        <f t="shared" si="1"/>
        <v>0.10351966873706887</v>
      </c>
      <c r="I19" s="270"/>
      <c r="J19" s="271"/>
      <c r="K19" s="271"/>
      <c r="L19" s="271"/>
      <c r="M19" s="271"/>
      <c r="N19" s="271"/>
      <c r="O19" s="271"/>
    </row>
    <row r="20" spans="1:15" ht="14.25" customHeight="1">
      <c r="A20" s="273"/>
      <c r="B20" s="287" t="s">
        <v>79</v>
      </c>
      <c r="C20" s="283">
        <v>97.9</v>
      </c>
      <c r="D20" s="283">
        <v>97.8</v>
      </c>
      <c r="E20" s="283">
        <v>98.3</v>
      </c>
      <c r="F20" s="284">
        <v>-0.6091370558375577</v>
      </c>
      <c r="G20" s="285">
        <f t="shared" si="0"/>
        <v>-0.10214504596527939</v>
      </c>
      <c r="H20" s="286">
        <f t="shared" si="1"/>
        <v>0.5112474437627812</v>
      </c>
      <c r="I20" s="270"/>
      <c r="J20" s="271"/>
      <c r="K20" s="271"/>
      <c r="L20" s="271"/>
      <c r="M20" s="271"/>
      <c r="N20" s="271"/>
      <c r="O20" s="271"/>
    </row>
    <row r="21" spans="1:15" ht="14.25" customHeight="1">
      <c r="A21" s="273"/>
      <c r="B21" s="287" t="s">
        <v>81</v>
      </c>
      <c r="C21" s="283">
        <v>94.2</v>
      </c>
      <c r="D21" s="283">
        <v>92</v>
      </c>
      <c r="E21" s="283">
        <v>90.3</v>
      </c>
      <c r="F21" s="284">
        <v>-2.5853154084798344</v>
      </c>
      <c r="G21" s="285">
        <f t="shared" si="0"/>
        <v>-2.335456475583867</v>
      </c>
      <c r="H21" s="286">
        <f t="shared" si="1"/>
        <v>-1.847826086956525</v>
      </c>
      <c r="I21" s="270"/>
      <c r="J21" s="271"/>
      <c r="K21" s="271"/>
      <c r="L21" s="271"/>
      <c r="M21" s="271"/>
      <c r="N21" s="271"/>
      <c r="O21" s="271"/>
    </row>
    <row r="22" spans="1:15" ht="14.25" customHeight="1">
      <c r="A22" s="273"/>
      <c r="B22" s="287" t="s">
        <v>82</v>
      </c>
      <c r="C22" s="283">
        <v>97.6</v>
      </c>
      <c r="D22" s="283">
        <v>96.7</v>
      </c>
      <c r="E22" s="283">
        <v>96.6</v>
      </c>
      <c r="F22" s="284">
        <v>-0.8130081300813123</v>
      </c>
      <c r="G22" s="285">
        <f t="shared" si="0"/>
        <v>-0.9221311475409749</v>
      </c>
      <c r="H22" s="286">
        <f t="shared" si="1"/>
        <v>-0.10341261633920219</v>
      </c>
      <c r="I22" s="270"/>
      <c r="J22" s="271"/>
      <c r="K22" s="271"/>
      <c r="L22" s="271"/>
      <c r="M22" s="271"/>
      <c r="N22" s="271"/>
      <c r="O22" s="271"/>
    </row>
    <row r="23" spans="1:15" ht="14.25" customHeight="1">
      <c r="A23" s="273"/>
      <c r="B23" s="287" t="s">
        <v>84</v>
      </c>
      <c r="C23" s="283">
        <v>99.6</v>
      </c>
      <c r="D23" s="283">
        <v>100.5</v>
      </c>
      <c r="E23" s="283">
        <v>100.6</v>
      </c>
      <c r="F23" s="284">
        <v>-0.10030090270813291</v>
      </c>
      <c r="G23" s="285">
        <f t="shared" si="0"/>
        <v>0.903614457831331</v>
      </c>
      <c r="H23" s="286">
        <f t="shared" si="1"/>
        <v>0.09950248756218338</v>
      </c>
      <c r="I23" s="270"/>
      <c r="J23" s="271"/>
      <c r="K23" s="271"/>
      <c r="L23" s="271"/>
      <c r="M23" s="271"/>
      <c r="N23" s="271"/>
      <c r="O23" s="271"/>
    </row>
    <row r="24" spans="1:15" ht="14.25" customHeight="1">
      <c r="A24" s="273"/>
      <c r="B24" s="287"/>
      <c r="C24" s="283"/>
      <c r="D24" s="283"/>
      <c r="E24" s="283"/>
      <c r="F24" s="284"/>
      <c r="G24" s="285"/>
      <c r="H24" s="286"/>
      <c r="I24" s="270"/>
      <c r="J24" s="271"/>
      <c r="K24" s="271"/>
      <c r="L24" s="271"/>
      <c r="M24" s="271"/>
      <c r="N24" s="271"/>
      <c r="O24" s="271"/>
    </row>
    <row r="25" spans="1:15" ht="14.25" customHeight="1">
      <c r="A25" s="273"/>
      <c r="B25" s="287" t="s">
        <v>87</v>
      </c>
      <c r="C25" s="283">
        <v>100</v>
      </c>
      <c r="D25" s="283">
        <v>99.8</v>
      </c>
      <c r="E25" s="283">
        <v>99.7</v>
      </c>
      <c r="F25" s="284">
        <v>-0.09990009990009421</v>
      </c>
      <c r="G25" s="285">
        <f aca="true" t="shared" si="2" ref="G25:H27">(D25-C25)/C25*100</f>
        <v>-0.20000000000000281</v>
      </c>
      <c r="H25" s="286">
        <f t="shared" si="2"/>
        <v>-0.10020040080159752</v>
      </c>
      <c r="I25" s="270"/>
      <c r="J25" s="271"/>
      <c r="K25" s="271"/>
      <c r="L25" s="271"/>
      <c r="M25" s="271"/>
      <c r="N25" s="271"/>
      <c r="O25" s="271"/>
    </row>
    <row r="26" spans="1:15" ht="14.25" customHeight="1">
      <c r="A26" s="273"/>
      <c r="B26" s="287" t="s">
        <v>89</v>
      </c>
      <c r="C26" s="283">
        <v>100.5</v>
      </c>
      <c r="D26" s="283">
        <v>100.3</v>
      </c>
      <c r="E26" s="283">
        <v>100.3</v>
      </c>
      <c r="F26" s="284">
        <v>0.09960159362549234</v>
      </c>
      <c r="G26" s="285">
        <f t="shared" si="2"/>
        <v>-0.19900497512438092</v>
      </c>
      <c r="H26" s="286">
        <f t="shared" si="2"/>
        <v>0</v>
      </c>
      <c r="I26" s="270"/>
      <c r="J26" s="271"/>
      <c r="K26" s="271"/>
      <c r="L26" s="271"/>
      <c r="M26" s="271"/>
      <c r="N26" s="271"/>
      <c r="O26" s="271"/>
    </row>
    <row r="27" spans="1:15" ht="14.25" customHeight="1">
      <c r="A27" s="273"/>
      <c r="B27" s="287" t="s">
        <v>90</v>
      </c>
      <c r="C27" s="283">
        <v>97.3</v>
      </c>
      <c r="D27" s="283">
        <v>96.7</v>
      </c>
      <c r="E27" s="283">
        <v>96.3</v>
      </c>
      <c r="F27" s="284">
        <v>-0.916496945010189</v>
      </c>
      <c r="G27" s="285">
        <f t="shared" si="2"/>
        <v>-0.616649537512841</v>
      </c>
      <c r="H27" s="286">
        <f t="shared" si="2"/>
        <v>-0.41365046535677935</v>
      </c>
      <c r="I27" s="270"/>
      <c r="J27" s="271"/>
      <c r="K27" s="271"/>
      <c r="L27" s="271"/>
      <c r="M27" s="271"/>
      <c r="N27" s="271"/>
      <c r="O27" s="271"/>
    </row>
    <row r="28" spans="1:15" ht="14.25" customHeight="1">
      <c r="A28" s="273"/>
      <c r="B28" s="287"/>
      <c r="C28" s="283"/>
      <c r="D28" s="283"/>
      <c r="E28" s="283"/>
      <c r="F28" s="284"/>
      <c r="G28" s="285"/>
      <c r="H28" s="286"/>
      <c r="I28" s="270"/>
      <c r="J28" s="271"/>
      <c r="K28" s="271"/>
      <c r="L28" s="271"/>
      <c r="M28" s="271"/>
      <c r="N28" s="271"/>
      <c r="O28" s="271"/>
    </row>
    <row r="29" spans="1:15" ht="14.25" customHeight="1">
      <c r="A29" s="273"/>
      <c r="B29" s="287" t="s">
        <v>92</v>
      </c>
      <c r="C29" s="283">
        <v>98.9</v>
      </c>
      <c r="D29" s="283">
        <v>99</v>
      </c>
      <c r="E29" s="283">
        <v>99.8</v>
      </c>
      <c r="F29" s="284">
        <v>-0.5030181086519114</v>
      </c>
      <c r="G29" s="285">
        <f aca="true" t="shared" si="3" ref="G29:H34">(D29-C29)/C29*100</f>
        <v>0.10111223458037846</v>
      </c>
      <c r="H29" s="286">
        <f t="shared" si="3"/>
        <v>0.8080808080808052</v>
      </c>
      <c r="I29" s="270"/>
      <c r="J29" s="271"/>
      <c r="K29" s="271"/>
      <c r="L29" s="271"/>
      <c r="M29" s="271"/>
      <c r="N29" s="271"/>
      <c r="O29" s="271"/>
    </row>
    <row r="30" spans="1:15" ht="14.25" customHeight="1">
      <c r="A30" s="273"/>
      <c r="B30" s="287" t="s">
        <v>94</v>
      </c>
      <c r="C30" s="283">
        <v>96.9</v>
      </c>
      <c r="D30" s="283">
        <v>96.5</v>
      </c>
      <c r="E30" s="283">
        <v>95.4</v>
      </c>
      <c r="F30" s="284">
        <v>-1.3238289205702618</v>
      </c>
      <c r="G30" s="285">
        <f t="shared" si="3"/>
        <v>-0.41279669762642485</v>
      </c>
      <c r="H30" s="286">
        <f t="shared" si="3"/>
        <v>-1.1398963730569889</v>
      </c>
      <c r="I30" s="270"/>
      <c r="J30" s="271"/>
      <c r="K30" s="271"/>
      <c r="L30" s="271"/>
      <c r="M30" s="271"/>
      <c r="N30" s="271"/>
      <c r="O30" s="271"/>
    </row>
    <row r="31" spans="1:15" ht="14.25" customHeight="1">
      <c r="A31" s="273"/>
      <c r="B31" s="287" t="s">
        <v>96</v>
      </c>
      <c r="C31" s="283">
        <v>94.4</v>
      </c>
      <c r="D31" s="283">
        <v>93.9</v>
      </c>
      <c r="E31" s="283">
        <v>91.6</v>
      </c>
      <c r="F31" s="284">
        <v>-2.0746887966804977</v>
      </c>
      <c r="G31" s="285">
        <f t="shared" si="3"/>
        <v>-0.5296610169491525</v>
      </c>
      <c r="H31" s="286">
        <f t="shared" si="3"/>
        <v>-2.449414270500544</v>
      </c>
      <c r="I31" s="270"/>
      <c r="J31" s="271"/>
      <c r="K31" s="271"/>
      <c r="L31" s="271"/>
      <c r="M31" s="271"/>
      <c r="N31" s="271"/>
      <c r="O31" s="271"/>
    </row>
    <row r="32" spans="1:15" ht="14.25" customHeight="1">
      <c r="A32" s="273"/>
      <c r="B32" s="287" t="s">
        <v>98</v>
      </c>
      <c r="C32" s="283">
        <v>101.2</v>
      </c>
      <c r="D32" s="283">
        <v>101</v>
      </c>
      <c r="E32" s="283">
        <v>101.8</v>
      </c>
      <c r="F32" s="284">
        <v>0</v>
      </c>
      <c r="G32" s="285">
        <f t="shared" si="3"/>
        <v>-0.19762845849802652</v>
      </c>
      <c r="H32" s="286">
        <f t="shared" si="3"/>
        <v>0.7920792079207893</v>
      </c>
      <c r="I32" s="270"/>
      <c r="J32" s="271"/>
      <c r="K32" s="271"/>
      <c r="L32" s="271"/>
      <c r="M32" s="271"/>
      <c r="N32" s="271"/>
      <c r="O32" s="271"/>
    </row>
    <row r="33" spans="1:15" ht="14.25" customHeight="1">
      <c r="A33" s="273"/>
      <c r="B33" s="287" t="s">
        <v>99</v>
      </c>
      <c r="C33" s="283">
        <v>104.8</v>
      </c>
      <c r="D33" s="283">
        <v>108.6</v>
      </c>
      <c r="E33" s="283">
        <v>134.1</v>
      </c>
      <c r="F33" s="284">
        <v>5.115346038114337</v>
      </c>
      <c r="G33" s="285">
        <f t="shared" si="3"/>
        <v>3.62595419847328</v>
      </c>
      <c r="H33" s="286">
        <f t="shared" si="3"/>
        <v>23.480662983425415</v>
      </c>
      <c r="I33" s="270"/>
      <c r="J33" s="271"/>
      <c r="K33" s="271"/>
      <c r="L33" s="271"/>
      <c r="M33" s="271"/>
      <c r="N33" s="271"/>
      <c r="O33" s="271"/>
    </row>
    <row r="34" spans="1:15" ht="14.25" customHeight="1">
      <c r="A34" s="273"/>
      <c r="B34" s="287" t="s">
        <v>101</v>
      </c>
      <c r="C34" s="283">
        <v>103.9</v>
      </c>
      <c r="D34" s="283">
        <v>104.5</v>
      </c>
      <c r="E34" s="283">
        <v>105</v>
      </c>
      <c r="F34" s="284">
        <v>0.5808325266214991</v>
      </c>
      <c r="G34" s="285">
        <f t="shared" si="3"/>
        <v>0.5774783445620735</v>
      </c>
      <c r="H34" s="286">
        <f t="shared" si="3"/>
        <v>0.4784688995215311</v>
      </c>
      <c r="I34" s="270"/>
      <c r="J34" s="271"/>
      <c r="K34" s="271"/>
      <c r="L34" s="271"/>
      <c r="M34" s="271"/>
      <c r="N34" s="271"/>
      <c r="O34" s="271"/>
    </row>
    <row r="35" spans="1:15" ht="14.25" customHeight="1">
      <c r="A35" s="273"/>
      <c r="B35" s="287"/>
      <c r="C35" s="283"/>
      <c r="D35" s="283"/>
      <c r="E35" s="283"/>
      <c r="F35" s="284"/>
      <c r="G35" s="285"/>
      <c r="H35" s="286"/>
      <c r="I35" s="270"/>
      <c r="J35" s="271"/>
      <c r="K35" s="271"/>
      <c r="L35" s="271"/>
      <c r="M35" s="271"/>
      <c r="N35" s="271"/>
      <c r="O35" s="271"/>
    </row>
    <row r="36" spans="1:15" ht="14.25" customHeight="1">
      <c r="A36" s="273"/>
      <c r="B36" s="287" t="s">
        <v>104</v>
      </c>
      <c r="C36" s="283">
        <v>90.1</v>
      </c>
      <c r="D36" s="283">
        <v>87.1</v>
      </c>
      <c r="E36" s="283">
        <v>85.1</v>
      </c>
      <c r="F36" s="284">
        <v>-3.0139935414424235</v>
      </c>
      <c r="G36" s="285">
        <f aca="true" t="shared" si="4" ref="G36:H42">(D36-C36)/C36*100</f>
        <v>-3.3296337402885685</v>
      </c>
      <c r="H36" s="286">
        <f t="shared" si="4"/>
        <v>-2.2962112514351323</v>
      </c>
      <c r="I36" s="270"/>
      <c r="J36" s="271"/>
      <c r="K36" s="271"/>
      <c r="L36" s="271"/>
      <c r="M36" s="271"/>
      <c r="N36" s="271"/>
      <c r="O36" s="271"/>
    </row>
    <row r="37" spans="1:15" ht="14.25" customHeight="1">
      <c r="A37" s="273"/>
      <c r="B37" s="287" t="s">
        <v>479</v>
      </c>
      <c r="C37" s="283">
        <v>78.8</v>
      </c>
      <c r="D37" s="283">
        <v>72.2</v>
      </c>
      <c r="E37" s="283">
        <v>69.2</v>
      </c>
      <c r="F37" s="284">
        <v>-7.620164126611958</v>
      </c>
      <c r="G37" s="285">
        <f t="shared" si="4"/>
        <v>-8.37563451776649</v>
      </c>
      <c r="H37" s="286">
        <f t="shared" si="4"/>
        <v>-4.1551246537396125</v>
      </c>
      <c r="I37" s="270"/>
      <c r="J37" s="271"/>
      <c r="K37" s="271"/>
      <c r="L37" s="271"/>
      <c r="M37" s="271"/>
      <c r="N37" s="271"/>
      <c r="O37" s="271"/>
    </row>
    <row r="38" spans="1:15" ht="14.25" customHeight="1">
      <c r="A38" s="273"/>
      <c r="B38" s="287" t="s">
        <v>480</v>
      </c>
      <c r="C38" s="283">
        <v>93</v>
      </c>
      <c r="D38" s="283">
        <v>89.5</v>
      </c>
      <c r="E38" s="283">
        <v>86.9</v>
      </c>
      <c r="F38" s="284">
        <v>-3.426791277258564</v>
      </c>
      <c r="G38" s="285">
        <f t="shared" si="4"/>
        <v>-3.763440860215054</v>
      </c>
      <c r="H38" s="286">
        <f t="shared" si="4"/>
        <v>-2.9050279329608877</v>
      </c>
      <c r="I38" s="270"/>
      <c r="J38" s="271"/>
      <c r="K38" s="271"/>
      <c r="L38" s="271"/>
      <c r="M38" s="271"/>
      <c r="N38" s="271"/>
      <c r="O38" s="271"/>
    </row>
    <row r="39" spans="1:15" ht="14.25" customHeight="1">
      <c r="A39" s="273"/>
      <c r="B39" s="287" t="s">
        <v>481</v>
      </c>
      <c r="C39" s="283">
        <v>91.1</v>
      </c>
      <c r="D39" s="283">
        <v>89.4</v>
      </c>
      <c r="E39" s="283">
        <v>87.7</v>
      </c>
      <c r="F39" s="284">
        <v>-2.2532188841201806</v>
      </c>
      <c r="G39" s="285">
        <f t="shared" si="4"/>
        <v>-1.8660812294182094</v>
      </c>
      <c r="H39" s="286">
        <f t="shared" si="4"/>
        <v>-1.90156599552573</v>
      </c>
      <c r="I39" s="270"/>
      <c r="J39" s="271"/>
      <c r="K39" s="271"/>
      <c r="L39" s="271"/>
      <c r="M39" s="271"/>
      <c r="N39" s="271"/>
      <c r="O39" s="271"/>
    </row>
    <row r="40" spans="1:15" ht="14.25" customHeight="1">
      <c r="A40" s="273"/>
      <c r="B40" s="287" t="s">
        <v>482</v>
      </c>
      <c r="C40" s="283">
        <v>96.1</v>
      </c>
      <c r="D40" s="283">
        <v>95</v>
      </c>
      <c r="E40" s="283">
        <v>94.1</v>
      </c>
      <c r="F40" s="284">
        <v>-1.435897435897442</v>
      </c>
      <c r="G40" s="285">
        <f t="shared" si="4"/>
        <v>-1.1446409989594115</v>
      </c>
      <c r="H40" s="286">
        <f t="shared" si="4"/>
        <v>-0.9473684210526375</v>
      </c>
      <c r="I40" s="270"/>
      <c r="J40" s="271"/>
      <c r="K40" s="271"/>
      <c r="L40" s="271"/>
      <c r="M40" s="271"/>
      <c r="N40" s="271"/>
      <c r="O40" s="271"/>
    </row>
    <row r="41" spans="1:15" ht="14.25" customHeight="1">
      <c r="A41" s="273"/>
      <c r="B41" s="287" t="s">
        <v>483</v>
      </c>
      <c r="C41" s="283">
        <v>94.8</v>
      </c>
      <c r="D41" s="283">
        <v>93.4</v>
      </c>
      <c r="E41" s="283">
        <v>90.6</v>
      </c>
      <c r="F41" s="284">
        <v>0.7438894792773676</v>
      </c>
      <c r="G41" s="285">
        <f t="shared" si="4"/>
        <v>-1.4767932489451387</v>
      </c>
      <c r="H41" s="286">
        <f t="shared" si="4"/>
        <v>-2.9978586723768856</v>
      </c>
      <c r="I41" s="270"/>
      <c r="J41" s="271"/>
      <c r="K41" s="271"/>
      <c r="L41" s="271"/>
      <c r="M41" s="271"/>
      <c r="N41" s="271"/>
      <c r="O41" s="271"/>
    </row>
    <row r="42" spans="1:15" ht="14.25" customHeight="1">
      <c r="A42" s="273"/>
      <c r="B42" s="287" t="s">
        <v>484</v>
      </c>
      <c r="C42" s="283">
        <v>101.4</v>
      </c>
      <c r="D42" s="283">
        <v>101.9</v>
      </c>
      <c r="E42" s="283">
        <v>102.4</v>
      </c>
      <c r="F42" s="284">
        <v>0.29673590504452163</v>
      </c>
      <c r="G42" s="285">
        <f t="shared" si="4"/>
        <v>0.4930966469428008</v>
      </c>
      <c r="H42" s="286">
        <f t="shared" si="4"/>
        <v>0.4906771344455348</v>
      </c>
      <c r="I42" s="270"/>
      <c r="J42" s="271"/>
      <c r="K42" s="271"/>
      <c r="L42" s="271"/>
      <c r="M42" s="271"/>
      <c r="N42" s="271"/>
      <c r="O42" s="271"/>
    </row>
    <row r="43" spans="1:15" ht="14.25" customHeight="1">
      <c r="A43" s="273"/>
      <c r="B43" s="287"/>
      <c r="C43" s="283"/>
      <c r="D43" s="283"/>
      <c r="E43" s="283"/>
      <c r="F43" s="284"/>
      <c r="G43" s="285"/>
      <c r="H43" s="286"/>
      <c r="I43" s="270"/>
      <c r="J43" s="271"/>
      <c r="K43" s="271"/>
      <c r="L43" s="271"/>
      <c r="M43" s="271"/>
      <c r="N43" s="271"/>
      <c r="O43" s="271"/>
    </row>
    <row r="44" spans="1:15" ht="14.25" customHeight="1">
      <c r="A44" s="273"/>
      <c r="B44" s="287" t="s">
        <v>117</v>
      </c>
      <c r="C44" s="283">
        <v>93.8</v>
      </c>
      <c r="D44" s="283">
        <v>93.6</v>
      </c>
      <c r="E44" s="283">
        <v>94.3</v>
      </c>
      <c r="F44" s="284">
        <v>-1.882845188284516</v>
      </c>
      <c r="G44" s="285">
        <f aca="true" t="shared" si="5" ref="G44:G55">(D44-C44)/C44*100</f>
        <v>-0.21321961620469387</v>
      </c>
      <c r="H44" s="286">
        <f aca="true" t="shared" si="6" ref="H44:H55">(E44-D44)/D44*100</f>
        <v>0.747863247863251</v>
      </c>
      <c r="I44" s="270"/>
      <c r="J44" s="271"/>
      <c r="K44" s="271"/>
      <c r="L44" s="271"/>
      <c r="M44" s="271"/>
      <c r="N44" s="271"/>
      <c r="O44" s="271"/>
    </row>
    <row r="45" spans="1:15" ht="14.25" customHeight="1">
      <c r="A45" s="273"/>
      <c r="B45" s="287" t="s">
        <v>119</v>
      </c>
      <c r="C45" s="283">
        <v>91.4</v>
      </c>
      <c r="D45" s="283">
        <v>90.9</v>
      </c>
      <c r="E45" s="283">
        <v>92.3</v>
      </c>
      <c r="F45" s="284">
        <v>-2.5586353944562807</v>
      </c>
      <c r="G45" s="285">
        <f t="shared" si="5"/>
        <v>-0.5470459518599562</v>
      </c>
      <c r="H45" s="286">
        <f t="shared" si="6"/>
        <v>1.5401540154015307</v>
      </c>
      <c r="I45" s="270"/>
      <c r="J45" s="271"/>
      <c r="K45" s="271"/>
      <c r="L45" s="271"/>
      <c r="M45" s="271"/>
      <c r="N45" s="271"/>
      <c r="O45" s="271"/>
    </row>
    <row r="46" spans="1:15" ht="14.25" customHeight="1">
      <c r="A46" s="273"/>
      <c r="B46" s="287" t="s">
        <v>121</v>
      </c>
      <c r="C46" s="283">
        <v>90.3</v>
      </c>
      <c r="D46" s="283">
        <v>90.4</v>
      </c>
      <c r="E46" s="283">
        <v>90.4</v>
      </c>
      <c r="F46" s="284">
        <v>-2.1668472372697725</v>
      </c>
      <c r="G46" s="285">
        <f t="shared" si="5"/>
        <v>0.11074197120709693</v>
      </c>
      <c r="H46" s="286">
        <f t="shared" si="6"/>
        <v>0</v>
      </c>
      <c r="I46" s="270"/>
      <c r="J46" s="271"/>
      <c r="K46" s="271"/>
      <c r="L46" s="271"/>
      <c r="M46" s="271"/>
      <c r="N46" s="271"/>
      <c r="O46" s="271"/>
    </row>
    <row r="47" spans="1:15" ht="14.25" customHeight="1">
      <c r="A47" s="273"/>
      <c r="B47" s="287" t="s">
        <v>123</v>
      </c>
      <c r="C47" s="283">
        <v>91.5</v>
      </c>
      <c r="D47" s="283">
        <v>91</v>
      </c>
      <c r="E47" s="283">
        <v>92.5</v>
      </c>
      <c r="F47" s="284">
        <v>-2.555910543130996</v>
      </c>
      <c r="G47" s="285">
        <f t="shared" si="5"/>
        <v>-0.546448087431694</v>
      </c>
      <c r="H47" s="286">
        <f t="shared" si="6"/>
        <v>1.6483516483516485</v>
      </c>
      <c r="I47" s="270"/>
      <c r="J47" s="271"/>
      <c r="K47" s="271"/>
      <c r="L47" s="271"/>
      <c r="M47" s="271"/>
      <c r="N47" s="271"/>
      <c r="O47" s="271"/>
    </row>
    <row r="48" spans="1:15" ht="14.25" customHeight="1">
      <c r="A48" s="273"/>
      <c r="B48" s="287" t="s">
        <v>125</v>
      </c>
      <c r="C48" s="283">
        <v>93.1</v>
      </c>
      <c r="D48" s="283">
        <v>93.5</v>
      </c>
      <c r="E48" s="283">
        <v>94.6</v>
      </c>
      <c r="F48" s="284">
        <v>-2.1030494216614093</v>
      </c>
      <c r="G48" s="285">
        <f t="shared" si="5"/>
        <v>0.42964554242750347</v>
      </c>
      <c r="H48" s="286">
        <f t="shared" si="6"/>
        <v>1.176470588235288</v>
      </c>
      <c r="I48" s="270"/>
      <c r="J48" s="271"/>
      <c r="K48" s="271"/>
      <c r="L48" s="271"/>
      <c r="M48" s="271"/>
      <c r="N48" s="271"/>
      <c r="O48" s="271"/>
    </row>
    <row r="49" spans="1:15" ht="14.25" customHeight="1">
      <c r="A49" s="273"/>
      <c r="B49" s="287" t="s">
        <v>127</v>
      </c>
      <c r="C49" s="283">
        <v>90.8</v>
      </c>
      <c r="D49" s="283">
        <v>91.4</v>
      </c>
      <c r="E49" s="283">
        <v>92.6</v>
      </c>
      <c r="F49" s="284">
        <v>-2.9914529914529884</v>
      </c>
      <c r="G49" s="285">
        <f t="shared" si="5"/>
        <v>0.6607929515418596</v>
      </c>
      <c r="H49" s="286">
        <f t="shared" si="6"/>
        <v>1.3129102844638825</v>
      </c>
      <c r="I49" s="270"/>
      <c r="J49" s="271"/>
      <c r="K49" s="271"/>
      <c r="L49" s="271"/>
      <c r="M49" s="271"/>
      <c r="N49" s="271"/>
      <c r="O49" s="271"/>
    </row>
    <row r="50" spans="1:15" ht="14.25" customHeight="1">
      <c r="A50" s="273"/>
      <c r="B50" s="287" t="s">
        <v>129</v>
      </c>
      <c r="C50" s="283">
        <v>98.5</v>
      </c>
      <c r="D50" s="283">
        <v>98.6</v>
      </c>
      <c r="E50" s="283">
        <v>99.5</v>
      </c>
      <c r="F50" s="284">
        <v>-0.20263424518743955</v>
      </c>
      <c r="G50" s="285">
        <f t="shared" si="5"/>
        <v>0.10152284263958815</v>
      </c>
      <c r="H50" s="286">
        <f t="shared" si="6"/>
        <v>0.9127789046653203</v>
      </c>
      <c r="I50" s="270"/>
      <c r="J50" s="271"/>
      <c r="K50" s="271"/>
      <c r="L50" s="271"/>
      <c r="M50" s="271"/>
      <c r="N50" s="271"/>
      <c r="O50" s="271"/>
    </row>
    <row r="51" spans="1:15" ht="14.25" customHeight="1">
      <c r="A51" s="273"/>
      <c r="B51" s="287" t="s">
        <v>131</v>
      </c>
      <c r="C51" s="283">
        <v>97</v>
      </c>
      <c r="D51" s="283">
        <v>96.2</v>
      </c>
      <c r="E51" s="283">
        <v>94.8</v>
      </c>
      <c r="F51" s="284">
        <v>-0.9193054136874419</v>
      </c>
      <c r="G51" s="285">
        <f t="shared" si="5"/>
        <v>-0.8247422680412342</v>
      </c>
      <c r="H51" s="286">
        <f t="shared" si="6"/>
        <v>-1.4553014553014612</v>
      </c>
      <c r="I51" s="270"/>
      <c r="J51" s="271"/>
      <c r="K51" s="271"/>
      <c r="L51" s="271"/>
      <c r="M51" s="271"/>
      <c r="N51" s="271"/>
      <c r="O51" s="271"/>
    </row>
    <row r="52" spans="1:15" ht="14.25" customHeight="1">
      <c r="A52" s="273"/>
      <c r="B52" s="287" t="s">
        <v>133</v>
      </c>
      <c r="C52" s="283">
        <v>99.5</v>
      </c>
      <c r="D52" s="283">
        <v>99.2</v>
      </c>
      <c r="E52" s="283">
        <v>98.5</v>
      </c>
      <c r="F52" s="284">
        <v>-0.2006018054162516</v>
      </c>
      <c r="G52" s="285">
        <f t="shared" si="5"/>
        <v>-0.30150753768843935</v>
      </c>
      <c r="H52" s="286">
        <f t="shared" si="6"/>
        <v>-0.7056451612903254</v>
      </c>
      <c r="I52" s="270"/>
      <c r="J52" s="271"/>
      <c r="K52" s="271"/>
      <c r="L52" s="271"/>
      <c r="M52" s="271"/>
      <c r="N52" s="271"/>
      <c r="O52" s="271"/>
    </row>
    <row r="53" spans="1:15" ht="14.25" customHeight="1">
      <c r="A53" s="273"/>
      <c r="B53" s="287" t="s">
        <v>134</v>
      </c>
      <c r="C53" s="283">
        <v>92.8</v>
      </c>
      <c r="D53" s="283">
        <v>91.2</v>
      </c>
      <c r="E53" s="283">
        <v>89.5</v>
      </c>
      <c r="F53" s="284">
        <v>-2.5210084033613507</v>
      </c>
      <c r="G53" s="285">
        <f t="shared" si="5"/>
        <v>-1.7241379310344769</v>
      </c>
      <c r="H53" s="286">
        <f t="shared" si="6"/>
        <v>-1.8640350877193013</v>
      </c>
      <c r="I53" s="270"/>
      <c r="J53" s="271"/>
      <c r="K53" s="271"/>
      <c r="L53" s="271"/>
      <c r="M53" s="271"/>
      <c r="N53" s="271"/>
      <c r="O53" s="271"/>
    </row>
    <row r="54" spans="1:15" ht="14.25" customHeight="1">
      <c r="A54" s="273"/>
      <c r="B54" s="288" t="s">
        <v>63</v>
      </c>
      <c r="C54" s="283">
        <v>100.8</v>
      </c>
      <c r="D54" s="283">
        <v>100.4</v>
      </c>
      <c r="E54" s="283">
        <v>98.9</v>
      </c>
      <c r="F54" s="284">
        <v>0.19880715705765692</v>
      </c>
      <c r="G54" s="285">
        <f t="shared" si="5"/>
        <v>-0.39682539682538837</v>
      </c>
      <c r="H54" s="286">
        <f t="shared" si="6"/>
        <v>-1.49402390438247</v>
      </c>
      <c r="I54" s="270"/>
      <c r="J54" s="271"/>
      <c r="K54" s="271"/>
      <c r="L54" s="271"/>
      <c r="M54" s="271"/>
      <c r="N54" s="271"/>
      <c r="O54" s="271"/>
    </row>
    <row r="55" spans="1:15" ht="14.25" customHeight="1">
      <c r="A55" s="273"/>
      <c r="B55" s="288" t="s">
        <v>64</v>
      </c>
      <c r="C55" s="283">
        <v>99.5</v>
      </c>
      <c r="D55" s="283">
        <v>99.7</v>
      </c>
      <c r="E55" s="283">
        <v>100.1</v>
      </c>
      <c r="F55" s="284">
        <v>-0.2006018054162516</v>
      </c>
      <c r="G55" s="285">
        <f t="shared" si="5"/>
        <v>0.20100502512563098</v>
      </c>
      <c r="H55" s="286">
        <f t="shared" si="6"/>
        <v>0.4012036108324889</v>
      </c>
      <c r="I55" s="270"/>
      <c r="J55" s="271"/>
      <c r="K55" s="271"/>
      <c r="L55" s="271"/>
      <c r="M55" s="271"/>
      <c r="N55" s="271"/>
      <c r="O55" s="271"/>
    </row>
    <row r="56" spans="1:15" ht="14.25" customHeight="1">
      <c r="A56" s="278"/>
      <c r="B56" s="290"/>
      <c r="C56" s="291"/>
      <c r="D56" s="291"/>
      <c r="E56" s="291"/>
      <c r="F56" s="292"/>
      <c r="G56" s="291"/>
      <c r="H56" s="293"/>
      <c r="I56" s="270"/>
      <c r="J56" s="271"/>
      <c r="K56" s="271"/>
      <c r="L56" s="271"/>
      <c r="M56" s="271"/>
      <c r="N56" s="271"/>
      <c r="O56" s="271"/>
    </row>
    <row r="57" spans="2:15" ht="11.25">
      <c r="B57" s="294"/>
      <c r="C57" s="295"/>
      <c r="D57" s="295"/>
      <c r="E57" s="295"/>
      <c r="F57" s="295"/>
      <c r="G57" s="295"/>
      <c r="H57" s="295"/>
      <c r="I57" s="271"/>
      <c r="J57" s="271"/>
      <c r="K57" s="271"/>
      <c r="L57" s="271"/>
      <c r="M57" s="271"/>
      <c r="N57" s="271"/>
      <c r="O57" s="271"/>
    </row>
    <row r="58" spans="2:15" ht="11.25">
      <c r="B58" s="294"/>
      <c r="C58" s="295"/>
      <c r="D58" s="295"/>
      <c r="E58" s="295"/>
      <c r="F58" s="295"/>
      <c r="G58" s="295"/>
      <c r="H58" s="295"/>
      <c r="I58" s="271"/>
      <c r="J58" s="271"/>
      <c r="K58" s="271"/>
      <c r="L58" s="271"/>
      <c r="M58" s="271"/>
      <c r="N58" s="271"/>
      <c r="O58" s="271"/>
    </row>
    <row r="59" spans="1:30" s="254" customFormat="1" ht="17.25">
      <c r="A59" s="253" t="s">
        <v>485</v>
      </c>
      <c r="C59" s="255"/>
      <c r="D59" s="255"/>
      <c r="E59" s="255"/>
      <c r="F59" s="255"/>
      <c r="G59" s="255"/>
      <c r="I59" s="256"/>
      <c r="J59" s="256"/>
      <c r="K59" s="256"/>
      <c r="L59" s="256"/>
      <c r="M59" s="256"/>
      <c r="N59" s="257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7"/>
      <c r="Z59" s="256"/>
      <c r="AA59" s="256"/>
      <c r="AB59" s="257"/>
      <c r="AC59" s="256"/>
      <c r="AD59" s="258" t="s">
        <v>486</v>
      </c>
    </row>
    <row r="60" spans="2:30" s="259" customFormat="1" ht="12">
      <c r="B60" s="260"/>
      <c r="C60" s="261"/>
      <c r="D60" s="261"/>
      <c r="E60" s="261"/>
      <c r="F60" s="261"/>
      <c r="G60" s="261"/>
      <c r="H60" s="296" t="s">
        <v>487</v>
      </c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2" t="s">
        <v>488</v>
      </c>
    </row>
    <row r="61" spans="1:15" ht="15" customHeight="1">
      <c r="A61" s="263"/>
      <c r="B61" s="264"/>
      <c r="C61" s="265" t="s">
        <v>50</v>
      </c>
      <c r="D61" s="266" t="s">
        <v>50</v>
      </c>
      <c r="E61" s="266" t="s">
        <v>50</v>
      </c>
      <c r="F61" s="267"/>
      <c r="G61" s="268"/>
      <c r="H61" s="269"/>
      <c r="I61" s="270"/>
      <c r="J61" s="271"/>
      <c r="K61" s="271"/>
      <c r="L61" s="271"/>
      <c r="M61" s="271"/>
      <c r="N61" s="271"/>
      <c r="O61" s="271"/>
    </row>
    <row r="62" spans="1:15" ht="15" customHeight="1">
      <c r="A62" s="273"/>
      <c r="B62" s="274" t="s">
        <v>53</v>
      </c>
      <c r="C62" s="275" t="s">
        <v>465</v>
      </c>
      <c r="D62" s="275" t="s">
        <v>466</v>
      </c>
      <c r="E62" s="275" t="s">
        <v>57</v>
      </c>
      <c r="F62" s="275"/>
      <c r="G62" s="276" t="s">
        <v>489</v>
      </c>
      <c r="H62" s="277"/>
      <c r="I62" s="270"/>
      <c r="J62" s="271"/>
      <c r="K62" s="271"/>
      <c r="L62" s="271"/>
      <c r="M62" s="271"/>
      <c r="N62" s="271"/>
      <c r="O62" s="271"/>
    </row>
    <row r="63" spans="1:15" ht="15" customHeight="1">
      <c r="A63" s="278"/>
      <c r="B63" s="279"/>
      <c r="C63" s="276" t="s">
        <v>60</v>
      </c>
      <c r="D63" s="280" t="s">
        <v>60</v>
      </c>
      <c r="E63" s="297" t="s">
        <v>60</v>
      </c>
      <c r="F63" s="281" t="s">
        <v>490</v>
      </c>
      <c r="G63" s="277" t="s">
        <v>491</v>
      </c>
      <c r="H63" s="277" t="s">
        <v>492</v>
      </c>
      <c r="I63" s="270"/>
      <c r="J63" s="271"/>
      <c r="K63" s="271"/>
      <c r="L63" s="271"/>
      <c r="M63" s="271"/>
      <c r="N63" s="271"/>
      <c r="O63" s="271"/>
    </row>
    <row r="64" spans="1:15" ht="14.25" customHeight="1">
      <c r="A64" s="263"/>
      <c r="B64" s="282" t="s">
        <v>10</v>
      </c>
      <c r="C64" s="283">
        <v>102.9</v>
      </c>
      <c r="D64" s="283">
        <v>102.9</v>
      </c>
      <c r="E64" s="283">
        <v>102.5</v>
      </c>
      <c r="F64" s="284">
        <v>3.417085427135684</v>
      </c>
      <c r="G64" s="285">
        <f aca="true" t="shared" si="7" ref="G64:H67">(D64-C64)/C64*100</f>
        <v>0</v>
      </c>
      <c r="H64" s="286">
        <f t="shared" si="7"/>
        <v>-0.3887269193391697</v>
      </c>
      <c r="I64" s="270"/>
      <c r="J64" s="271"/>
      <c r="K64" s="271"/>
      <c r="L64" s="271"/>
      <c r="M64" s="271"/>
      <c r="N64" s="271"/>
      <c r="O64" s="271"/>
    </row>
    <row r="65" spans="1:15" ht="14.25" customHeight="1">
      <c r="A65" s="273"/>
      <c r="B65" s="287" t="s">
        <v>493</v>
      </c>
      <c r="C65" s="283">
        <v>97.7</v>
      </c>
      <c r="D65" s="283">
        <v>97.2</v>
      </c>
      <c r="E65" s="283">
        <v>96.8</v>
      </c>
      <c r="F65" s="284">
        <v>-0.6103763987792414</v>
      </c>
      <c r="G65" s="285">
        <f t="shared" si="7"/>
        <v>-0.5117707267144319</v>
      </c>
      <c r="H65" s="286">
        <f t="shared" si="7"/>
        <v>-0.4115226337448618</v>
      </c>
      <c r="I65" s="270"/>
      <c r="J65" s="271"/>
      <c r="K65" s="271"/>
      <c r="L65" s="271"/>
      <c r="M65" s="271"/>
      <c r="N65" s="271"/>
      <c r="O65" s="271"/>
    </row>
    <row r="66" spans="1:15" ht="14.25" customHeight="1">
      <c r="A66" s="273"/>
      <c r="B66" s="287" t="s">
        <v>70</v>
      </c>
      <c r="C66" s="283">
        <v>91.8</v>
      </c>
      <c r="D66" s="283">
        <v>90</v>
      </c>
      <c r="E66" s="283">
        <v>88.7</v>
      </c>
      <c r="F66" s="284">
        <v>-2.651113467656416</v>
      </c>
      <c r="G66" s="285">
        <f t="shared" si="7"/>
        <v>-1.960784313725487</v>
      </c>
      <c r="H66" s="286">
        <f t="shared" si="7"/>
        <v>-1.4444444444444413</v>
      </c>
      <c r="I66" s="270"/>
      <c r="J66" s="271"/>
      <c r="K66" s="271"/>
      <c r="L66" s="271"/>
      <c r="M66" s="271"/>
      <c r="N66" s="271"/>
      <c r="O66" s="271"/>
    </row>
    <row r="67" spans="1:15" ht="14.25" customHeight="1">
      <c r="A67" s="273"/>
      <c r="B67" s="287" t="s">
        <v>72</v>
      </c>
      <c r="C67" s="283">
        <v>110.1</v>
      </c>
      <c r="D67" s="283">
        <v>111.1</v>
      </c>
      <c r="E67" s="283">
        <v>111</v>
      </c>
      <c r="F67" s="284">
        <v>7.729941291585119</v>
      </c>
      <c r="G67" s="285">
        <f t="shared" si="7"/>
        <v>0.9082652134423252</v>
      </c>
      <c r="H67" s="286">
        <f t="shared" si="7"/>
        <v>-0.0900090009000849</v>
      </c>
      <c r="I67" s="270"/>
      <c r="J67" s="271"/>
      <c r="K67" s="271"/>
      <c r="L67" s="271"/>
      <c r="M67" s="271"/>
      <c r="N67" s="271"/>
      <c r="O67" s="271"/>
    </row>
    <row r="68" spans="1:15" ht="14.25" customHeight="1">
      <c r="A68" s="273"/>
      <c r="B68" s="287"/>
      <c r="C68" s="283"/>
      <c r="D68" s="283"/>
      <c r="E68" s="283"/>
      <c r="F68" s="284"/>
      <c r="G68" s="285"/>
      <c r="H68" s="286"/>
      <c r="I68" s="270"/>
      <c r="J68" s="271"/>
      <c r="K68" s="271"/>
      <c r="L68" s="271"/>
      <c r="M68" s="271"/>
      <c r="N68" s="271"/>
      <c r="O68" s="271"/>
    </row>
    <row r="69" spans="1:15" ht="14.25" customHeight="1">
      <c r="A69" s="273"/>
      <c r="B69" s="288"/>
      <c r="C69" s="289"/>
      <c r="D69" s="289"/>
      <c r="E69" s="289"/>
      <c r="F69" s="284"/>
      <c r="G69" s="285"/>
      <c r="H69" s="286"/>
      <c r="I69" s="270"/>
      <c r="J69" s="271"/>
      <c r="K69" s="271"/>
      <c r="L69" s="271"/>
      <c r="M69" s="271"/>
      <c r="N69" s="271"/>
      <c r="O69" s="271"/>
    </row>
    <row r="70" spans="1:15" ht="14.25" customHeight="1">
      <c r="A70" s="273"/>
      <c r="B70" s="287" t="s">
        <v>494</v>
      </c>
      <c r="C70" s="283">
        <v>98.6</v>
      </c>
      <c r="D70" s="283">
        <v>98.4</v>
      </c>
      <c r="E70" s="283">
        <v>98.7</v>
      </c>
      <c r="F70" s="284">
        <v>0.10152284263958815</v>
      </c>
      <c r="G70" s="285">
        <f aca="true" t="shared" si="8" ref="G70:H73">(D70-C70)/C70*100</f>
        <v>-0.20283975659228054</v>
      </c>
      <c r="H70" s="286">
        <f t="shared" si="8"/>
        <v>0.3048780487804849</v>
      </c>
      <c r="I70" s="270"/>
      <c r="J70" s="271"/>
      <c r="K70" s="271"/>
      <c r="L70" s="271"/>
      <c r="M70" s="271"/>
      <c r="N70" s="271"/>
      <c r="O70" s="271"/>
    </row>
    <row r="71" spans="1:15" ht="14.25" customHeight="1">
      <c r="A71" s="273"/>
      <c r="B71" s="287" t="s">
        <v>76</v>
      </c>
      <c r="C71" s="283">
        <v>100.3</v>
      </c>
      <c r="D71" s="283">
        <v>100.5</v>
      </c>
      <c r="E71" s="283">
        <v>100.5</v>
      </c>
      <c r="F71" s="284">
        <v>0.19980019980020267</v>
      </c>
      <c r="G71" s="285">
        <f t="shared" si="8"/>
        <v>0.1994017946161544</v>
      </c>
      <c r="H71" s="286">
        <f t="shared" si="8"/>
        <v>0</v>
      </c>
      <c r="I71" s="270"/>
      <c r="J71" s="271"/>
      <c r="K71" s="271"/>
      <c r="L71" s="271"/>
      <c r="M71" s="271"/>
      <c r="N71" s="271"/>
      <c r="O71" s="271"/>
    </row>
    <row r="72" spans="1:15" ht="14.25" customHeight="1">
      <c r="A72" s="273"/>
      <c r="B72" s="287" t="s">
        <v>78</v>
      </c>
      <c r="C72" s="283">
        <v>100.4</v>
      </c>
      <c r="D72" s="283">
        <v>100.5</v>
      </c>
      <c r="E72" s="283">
        <v>103.4</v>
      </c>
      <c r="F72" s="284">
        <v>0</v>
      </c>
      <c r="G72" s="285">
        <f t="shared" si="8"/>
        <v>0.09960159362549234</v>
      </c>
      <c r="H72" s="286">
        <f t="shared" si="8"/>
        <v>2.8855721393034885</v>
      </c>
      <c r="I72" s="270"/>
      <c r="J72" s="271"/>
      <c r="K72" s="271"/>
      <c r="L72" s="271"/>
      <c r="M72" s="271"/>
      <c r="N72" s="271"/>
      <c r="O72" s="271"/>
    </row>
    <row r="73" spans="1:15" ht="14.25" customHeight="1">
      <c r="A73" s="273"/>
      <c r="B73" s="288" t="s">
        <v>80</v>
      </c>
      <c r="C73" s="289">
        <v>92.4</v>
      </c>
      <c r="D73" s="289">
        <v>91.3</v>
      </c>
      <c r="E73" s="289">
        <v>85.1</v>
      </c>
      <c r="F73" s="284">
        <v>-0.10810810810810198</v>
      </c>
      <c r="G73" s="285">
        <f t="shared" si="8"/>
        <v>-1.1904761904761996</v>
      </c>
      <c r="H73" s="286">
        <f t="shared" si="8"/>
        <v>-6.790799561883902</v>
      </c>
      <c r="I73" s="270"/>
      <c r="J73" s="271"/>
      <c r="K73" s="271"/>
      <c r="L73" s="271"/>
      <c r="M73" s="271"/>
      <c r="N73" s="271"/>
      <c r="O73" s="271"/>
    </row>
    <row r="74" spans="1:15" ht="14.25" customHeight="1">
      <c r="A74" s="273"/>
      <c r="B74" s="287"/>
      <c r="C74" s="283"/>
      <c r="D74" s="283"/>
      <c r="E74" s="283"/>
      <c r="F74" s="284"/>
      <c r="G74" s="285"/>
      <c r="H74" s="286"/>
      <c r="I74" s="270"/>
      <c r="J74" s="271"/>
      <c r="K74" s="271"/>
      <c r="L74" s="271"/>
      <c r="M74" s="271"/>
      <c r="N74" s="271"/>
      <c r="O74" s="271"/>
    </row>
    <row r="75" spans="1:15" ht="14.25" customHeight="1">
      <c r="A75" s="273"/>
      <c r="B75" s="288"/>
      <c r="C75" s="289"/>
      <c r="D75" s="289"/>
      <c r="E75" s="289"/>
      <c r="F75" s="284"/>
      <c r="G75" s="285"/>
      <c r="H75" s="286"/>
      <c r="I75" s="270"/>
      <c r="J75" s="271"/>
      <c r="K75" s="271"/>
      <c r="L75" s="271"/>
      <c r="M75" s="271"/>
      <c r="N75" s="271"/>
      <c r="O75" s="271"/>
    </row>
    <row r="76" spans="1:15" ht="14.25" customHeight="1">
      <c r="A76" s="273"/>
      <c r="B76" s="287" t="s">
        <v>83</v>
      </c>
      <c r="C76" s="283">
        <v>102.7</v>
      </c>
      <c r="D76" s="283">
        <v>103.4</v>
      </c>
      <c r="E76" s="283">
        <v>104.1</v>
      </c>
      <c r="F76" s="284">
        <v>0.587659157688549</v>
      </c>
      <c r="G76" s="285">
        <f aca="true" t="shared" si="9" ref="G76:H79">(D76-C76)/C76*100</f>
        <v>0.6815968841285325</v>
      </c>
      <c r="H76" s="286">
        <f t="shared" si="9"/>
        <v>0.6769825918761979</v>
      </c>
      <c r="I76" s="270"/>
      <c r="J76" s="271"/>
      <c r="K76" s="271"/>
      <c r="L76" s="271"/>
      <c r="M76" s="271"/>
      <c r="N76" s="271"/>
      <c r="O76" s="271"/>
    </row>
    <row r="77" spans="1:15" ht="14.25" customHeight="1">
      <c r="A77" s="273"/>
      <c r="B77" s="287" t="s">
        <v>85</v>
      </c>
      <c r="C77" s="283">
        <v>103.2</v>
      </c>
      <c r="D77" s="283">
        <v>103.9</v>
      </c>
      <c r="E77" s="283">
        <v>104.6</v>
      </c>
      <c r="F77" s="284">
        <v>0.8797653958944338</v>
      </c>
      <c r="G77" s="285">
        <f t="shared" si="9"/>
        <v>0.6782945736434136</v>
      </c>
      <c r="H77" s="286">
        <f t="shared" si="9"/>
        <v>0.6737247353224144</v>
      </c>
      <c r="I77" s="270"/>
      <c r="J77" s="271"/>
      <c r="K77" s="271"/>
      <c r="L77" s="271"/>
      <c r="M77" s="271"/>
      <c r="N77" s="271"/>
      <c r="O77" s="271"/>
    </row>
    <row r="78" spans="1:15" ht="14.25" customHeight="1">
      <c r="A78" s="273"/>
      <c r="B78" s="287" t="s">
        <v>86</v>
      </c>
      <c r="C78" s="283">
        <v>102.3</v>
      </c>
      <c r="D78" s="283">
        <v>101.9</v>
      </c>
      <c r="E78" s="283">
        <v>101.8</v>
      </c>
      <c r="F78" s="284">
        <v>-0.38948393378773677</v>
      </c>
      <c r="G78" s="285">
        <f t="shared" si="9"/>
        <v>-0.3910068426197375</v>
      </c>
      <c r="H78" s="286">
        <f t="shared" si="9"/>
        <v>-0.09813542688911533</v>
      </c>
      <c r="I78" s="270"/>
      <c r="J78" s="271"/>
      <c r="K78" s="271"/>
      <c r="L78" s="271"/>
      <c r="M78" s="271"/>
      <c r="N78" s="271"/>
      <c r="O78" s="271"/>
    </row>
    <row r="79" spans="1:15" ht="14.25" customHeight="1">
      <c r="A79" s="273"/>
      <c r="B79" s="287" t="s">
        <v>88</v>
      </c>
      <c r="C79" s="283">
        <v>101.5</v>
      </c>
      <c r="D79" s="283">
        <v>102</v>
      </c>
      <c r="E79" s="283">
        <v>102.7</v>
      </c>
      <c r="F79" s="284">
        <v>-0.2946954813359501</v>
      </c>
      <c r="G79" s="285">
        <f t="shared" si="9"/>
        <v>0.49261083743842365</v>
      </c>
      <c r="H79" s="286">
        <f t="shared" si="9"/>
        <v>0.6862745098039243</v>
      </c>
      <c r="I79" s="270"/>
      <c r="J79" s="271"/>
      <c r="K79" s="271"/>
      <c r="L79" s="271"/>
      <c r="M79" s="271"/>
      <c r="N79" s="271"/>
      <c r="O79" s="271"/>
    </row>
    <row r="80" spans="1:15" ht="14.25" customHeight="1">
      <c r="A80" s="273"/>
      <c r="B80" s="287"/>
      <c r="C80" s="283"/>
      <c r="D80" s="283"/>
      <c r="E80" s="283"/>
      <c r="F80" s="284"/>
      <c r="G80" s="285"/>
      <c r="H80" s="286"/>
      <c r="I80" s="270"/>
      <c r="J80" s="271"/>
      <c r="K80" s="271"/>
      <c r="L80" s="271"/>
      <c r="M80" s="271"/>
      <c r="N80" s="271"/>
      <c r="O80" s="271"/>
    </row>
    <row r="81" spans="1:15" ht="14.25" customHeight="1">
      <c r="A81" s="273"/>
      <c r="B81" s="287"/>
      <c r="C81" s="283"/>
      <c r="D81" s="283"/>
      <c r="E81" s="283"/>
      <c r="F81" s="284"/>
      <c r="G81" s="285"/>
      <c r="H81" s="286"/>
      <c r="I81" s="270"/>
      <c r="J81" s="271"/>
      <c r="K81" s="271"/>
      <c r="L81" s="271"/>
      <c r="M81" s="271"/>
      <c r="N81" s="271"/>
      <c r="O81" s="271"/>
    </row>
    <row r="82" spans="1:15" ht="14.25" customHeight="1">
      <c r="A82" s="273"/>
      <c r="B82" s="287" t="s">
        <v>12</v>
      </c>
      <c r="C82" s="283">
        <v>93.5</v>
      </c>
      <c r="D82" s="283">
        <v>92.2</v>
      </c>
      <c r="E82" s="283">
        <v>91.4</v>
      </c>
      <c r="F82" s="284">
        <v>-1.4752370916754538</v>
      </c>
      <c r="G82" s="285">
        <f aca="true" t="shared" si="10" ref="G82:H86">(D82-C82)/C82*100</f>
        <v>-1.390374331550799</v>
      </c>
      <c r="H82" s="286">
        <f t="shared" si="10"/>
        <v>-0.8676789587852464</v>
      </c>
      <c r="I82" s="270"/>
      <c r="J82" s="271"/>
      <c r="K82" s="271"/>
      <c r="L82" s="271"/>
      <c r="M82" s="271"/>
      <c r="N82" s="271"/>
      <c r="O82" s="271"/>
    </row>
    <row r="83" spans="1:15" ht="14.25" customHeight="1">
      <c r="A83" s="273"/>
      <c r="B83" s="287" t="s">
        <v>91</v>
      </c>
      <c r="C83" s="283">
        <v>57.5</v>
      </c>
      <c r="D83" s="283">
        <v>50.4</v>
      </c>
      <c r="E83" s="283">
        <v>44.2</v>
      </c>
      <c r="F83" s="284">
        <v>-13.793103448275865</v>
      </c>
      <c r="G83" s="285">
        <f t="shared" si="10"/>
        <v>-12.347826086956525</v>
      </c>
      <c r="H83" s="286">
        <f t="shared" si="10"/>
        <v>-12.301587301587293</v>
      </c>
      <c r="I83" s="270"/>
      <c r="J83" s="271"/>
      <c r="K83" s="271"/>
      <c r="L83" s="271"/>
      <c r="M83" s="271"/>
      <c r="N83" s="271"/>
      <c r="O83" s="271"/>
    </row>
    <row r="84" spans="1:15" ht="14.25" customHeight="1">
      <c r="A84" s="273"/>
      <c r="B84" s="287" t="s">
        <v>93</v>
      </c>
      <c r="C84" s="283">
        <v>95</v>
      </c>
      <c r="D84" s="283">
        <v>93.3</v>
      </c>
      <c r="E84" s="283">
        <v>92.5</v>
      </c>
      <c r="F84" s="284">
        <v>-1.960784313725496</v>
      </c>
      <c r="G84" s="285">
        <f t="shared" si="10"/>
        <v>-1.7894736842105292</v>
      </c>
      <c r="H84" s="286">
        <f t="shared" si="10"/>
        <v>-0.85744908896034</v>
      </c>
      <c r="I84" s="270"/>
      <c r="J84" s="271"/>
      <c r="K84" s="271"/>
      <c r="L84" s="271"/>
      <c r="M84" s="271"/>
      <c r="N84" s="271"/>
      <c r="O84" s="271"/>
    </row>
    <row r="85" spans="1:15" ht="14.25" customHeight="1">
      <c r="A85" s="273"/>
      <c r="B85" s="287" t="s">
        <v>95</v>
      </c>
      <c r="C85" s="283">
        <v>100.5</v>
      </c>
      <c r="D85" s="283">
        <v>101</v>
      </c>
      <c r="E85" s="283">
        <v>101.4</v>
      </c>
      <c r="F85" s="284">
        <v>0.1994017946161544</v>
      </c>
      <c r="G85" s="285">
        <f t="shared" si="10"/>
        <v>0.4975124378109453</v>
      </c>
      <c r="H85" s="286">
        <f t="shared" si="10"/>
        <v>0.39603960396040166</v>
      </c>
      <c r="I85" s="270"/>
      <c r="J85" s="271"/>
      <c r="K85" s="271"/>
      <c r="L85" s="271"/>
      <c r="M85" s="271"/>
      <c r="N85" s="271"/>
      <c r="O85" s="271"/>
    </row>
    <row r="86" spans="1:15" ht="14.25" customHeight="1">
      <c r="A86" s="273"/>
      <c r="B86" s="287" t="s">
        <v>97</v>
      </c>
      <c r="C86" s="283">
        <v>98.1</v>
      </c>
      <c r="D86" s="283">
        <v>97.6</v>
      </c>
      <c r="E86" s="283">
        <v>97.5</v>
      </c>
      <c r="F86" s="284">
        <v>0</v>
      </c>
      <c r="G86" s="285">
        <f t="shared" si="10"/>
        <v>-0.509683995922528</v>
      </c>
      <c r="H86" s="286">
        <f t="shared" si="10"/>
        <v>-0.1024590163934368</v>
      </c>
      <c r="I86" s="270"/>
      <c r="J86" s="271"/>
      <c r="K86" s="271"/>
      <c r="L86" s="271"/>
      <c r="M86" s="271"/>
      <c r="N86" s="271"/>
      <c r="O86" s="271"/>
    </row>
    <row r="87" spans="1:15" ht="14.25" customHeight="1">
      <c r="A87" s="273"/>
      <c r="B87" s="287"/>
      <c r="C87" s="283"/>
      <c r="D87" s="283"/>
      <c r="E87" s="283"/>
      <c r="F87" s="284"/>
      <c r="G87" s="285"/>
      <c r="H87" s="286"/>
      <c r="I87" s="270"/>
      <c r="J87" s="271"/>
      <c r="K87" s="271"/>
      <c r="L87" s="271"/>
      <c r="M87" s="271"/>
      <c r="N87" s="271"/>
      <c r="O87" s="271"/>
    </row>
    <row r="88" spans="1:15" ht="14.25" customHeight="1">
      <c r="A88" s="273"/>
      <c r="B88" s="287"/>
      <c r="C88" s="283"/>
      <c r="D88" s="283"/>
      <c r="E88" s="283"/>
      <c r="F88" s="284"/>
      <c r="G88" s="285"/>
      <c r="H88" s="286"/>
      <c r="I88" s="270"/>
      <c r="J88" s="271"/>
      <c r="K88" s="271"/>
      <c r="L88" s="271"/>
      <c r="M88" s="271"/>
      <c r="N88" s="271"/>
      <c r="O88" s="271"/>
    </row>
    <row r="89" spans="1:15" ht="14.25" customHeight="1">
      <c r="A89" s="273"/>
      <c r="B89" s="287" t="s">
        <v>100</v>
      </c>
      <c r="C89" s="283">
        <v>100.9</v>
      </c>
      <c r="D89" s="283">
        <v>101.5</v>
      </c>
      <c r="E89" s="283">
        <v>101.8</v>
      </c>
      <c r="F89" s="284">
        <v>0.9000000000000057</v>
      </c>
      <c r="G89" s="285">
        <f aca="true" t="shared" si="11" ref="G89:H94">(D89-C89)/C89*100</f>
        <v>0.594648166501481</v>
      </c>
      <c r="H89" s="286">
        <f t="shared" si="11"/>
        <v>0.2955665024630514</v>
      </c>
      <c r="I89" s="270"/>
      <c r="J89" s="271"/>
      <c r="K89" s="271"/>
      <c r="L89" s="271"/>
      <c r="M89" s="271"/>
      <c r="N89" s="271"/>
      <c r="O89" s="271"/>
    </row>
    <row r="90" spans="1:15" ht="14.25" customHeight="1">
      <c r="A90" s="273"/>
      <c r="B90" s="287" t="s">
        <v>102</v>
      </c>
      <c r="C90" s="283">
        <v>100.3</v>
      </c>
      <c r="D90" s="283">
        <v>100.5</v>
      </c>
      <c r="E90" s="283">
        <v>100.7</v>
      </c>
      <c r="F90" s="284">
        <v>0</v>
      </c>
      <c r="G90" s="285">
        <f t="shared" si="11"/>
        <v>0.1994017946161544</v>
      </c>
      <c r="H90" s="286">
        <f t="shared" si="11"/>
        <v>0.19900497512438092</v>
      </c>
      <c r="I90" s="270"/>
      <c r="J90" s="271"/>
      <c r="K90" s="271"/>
      <c r="L90" s="271"/>
      <c r="M90" s="271"/>
      <c r="N90" s="271"/>
      <c r="O90" s="271"/>
    </row>
    <row r="91" spans="1:15" ht="14.25" customHeight="1">
      <c r="A91" s="273"/>
      <c r="B91" s="287" t="s">
        <v>103</v>
      </c>
      <c r="C91" s="283">
        <v>96.5</v>
      </c>
      <c r="D91" s="283">
        <v>95.5</v>
      </c>
      <c r="E91" s="283">
        <v>94.6</v>
      </c>
      <c r="F91" s="284">
        <v>-1.530612244897959</v>
      </c>
      <c r="G91" s="285">
        <f t="shared" si="11"/>
        <v>-1.0362694300518136</v>
      </c>
      <c r="H91" s="286">
        <f t="shared" si="11"/>
        <v>-0.9424083769633567</v>
      </c>
      <c r="I91" s="270"/>
      <c r="J91" s="271"/>
      <c r="K91" s="271"/>
      <c r="L91" s="271"/>
      <c r="M91" s="271"/>
      <c r="N91" s="271"/>
      <c r="O91" s="271"/>
    </row>
    <row r="92" spans="1:15" ht="14.25" customHeight="1">
      <c r="A92" s="273"/>
      <c r="B92" s="287" t="s">
        <v>105</v>
      </c>
      <c r="C92" s="283">
        <v>106.1</v>
      </c>
      <c r="D92" s="283">
        <v>107.1</v>
      </c>
      <c r="E92" s="283">
        <v>108.6</v>
      </c>
      <c r="F92" s="284">
        <v>3.9177277179236047</v>
      </c>
      <c r="G92" s="285">
        <f t="shared" si="11"/>
        <v>0.9425070688030162</v>
      </c>
      <c r="H92" s="286">
        <f t="shared" si="11"/>
        <v>1.400560224089636</v>
      </c>
      <c r="I92" s="270"/>
      <c r="J92" s="271"/>
      <c r="K92" s="271"/>
      <c r="L92" s="271"/>
      <c r="M92" s="271"/>
      <c r="N92" s="271"/>
      <c r="O92" s="271"/>
    </row>
    <row r="93" spans="1:15" ht="14.25" customHeight="1">
      <c r="A93" s="273"/>
      <c r="B93" s="287" t="s">
        <v>107</v>
      </c>
      <c r="C93" s="283">
        <v>104.1</v>
      </c>
      <c r="D93" s="283">
        <v>108.2</v>
      </c>
      <c r="E93" s="283">
        <v>108.2</v>
      </c>
      <c r="F93" s="284">
        <v>4.099999999999994</v>
      </c>
      <c r="G93" s="285">
        <f t="shared" si="11"/>
        <v>3.938520653218068</v>
      </c>
      <c r="H93" s="286">
        <f t="shared" si="11"/>
        <v>0</v>
      </c>
      <c r="I93" s="270"/>
      <c r="J93" s="271"/>
      <c r="K93" s="271"/>
      <c r="L93" s="271"/>
      <c r="M93" s="271"/>
      <c r="N93" s="271"/>
      <c r="O93" s="271"/>
    </row>
    <row r="94" spans="1:15" ht="14.25" customHeight="1">
      <c r="A94" s="273"/>
      <c r="B94" s="287" t="s">
        <v>109</v>
      </c>
      <c r="C94" s="283">
        <v>100.1</v>
      </c>
      <c r="D94" s="283">
        <v>100.1</v>
      </c>
      <c r="E94" s="283">
        <v>101.6</v>
      </c>
      <c r="F94" s="284">
        <v>-0.29880478087650536</v>
      </c>
      <c r="G94" s="285">
        <f t="shared" si="11"/>
        <v>0</v>
      </c>
      <c r="H94" s="286">
        <f t="shared" si="11"/>
        <v>1.4985014985014986</v>
      </c>
      <c r="I94" s="270"/>
      <c r="J94" s="271"/>
      <c r="K94" s="271"/>
      <c r="L94" s="271"/>
      <c r="M94" s="271"/>
      <c r="N94" s="271"/>
      <c r="O94" s="271"/>
    </row>
    <row r="95" spans="1:15" ht="14.25" customHeight="1">
      <c r="A95" s="273"/>
      <c r="B95" s="287"/>
      <c r="C95" s="283"/>
      <c r="D95" s="283"/>
      <c r="E95" s="283"/>
      <c r="F95" s="284"/>
      <c r="G95" s="285"/>
      <c r="H95" s="286"/>
      <c r="I95" s="270"/>
      <c r="J95" s="271"/>
      <c r="K95" s="271"/>
      <c r="L95" s="271"/>
      <c r="M95" s="271"/>
      <c r="N95" s="271"/>
      <c r="O95" s="271"/>
    </row>
    <row r="96" spans="1:15" ht="14.25" customHeight="1">
      <c r="A96" s="273"/>
      <c r="B96" s="287"/>
      <c r="C96" s="283"/>
      <c r="D96" s="283"/>
      <c r="E96" s="283"/>
      <c r="F96" s="284"/>
      <c r="G96" s="285"/>
      <c r="H96" s="286"/>
      <c r="I96" s="270"/>
      <c r="J96" s="271"/>
      <c r="K96" s="271"/>
      <c r="L96" s="271"/>
      <c r="M96" s="271"/>
      <c r="N96" s="271"/>
      <c r="O96" s="271"/>
    </row>
    <row r="97" spans="1:15" ht="14.25" customHeight="1">
      <c r="A97" s="273"/>
      <c r="B97" s="287" t="s">
        <v>495</v>
      </c>
      <c r="C97" s="283">
        <v>97.7</v>
      </c>
      <c r="D97" s="283">
        <v>97.7</v>
      </c>
      <c r="E97" s="283">
        <v>97.3</v>
      </c>
      <c r="F97" s="284">
        <v>-0.3061224489795889</v>
      </c>
      <c r="G97" s="285">
        <f aca="true" t="shared" si="12" ref="G97:H99">(D97-C97)/C97*100</f>
        <v>0</v>
      </c>
      <c r="H97" s="286">
        <f t="shared" si="12"/>
        <v>-0.40941658137155135</v>
      </c>
      <c r="I97" s="270"/>
      <c r="J97" s="271"/>
      <c r="K97" s="271"/>
      <c r="L97" s="271"/>
      <c r="M97" s="271"/>
      <c r="N97" s="271"/>
      <c r="O97" s="271"/>
    </row>
    <row r="98" spans="1:15" ht="14.25" customHeight="1">
      <c r="A98" s="273"/>
      <c r="B98" s="287" t="s">
        <v>496</v>
      </c>
      <c r="C98" s="283">
        <v>98.4</v>
      </c>
      <c r="D98" s="283">
        <v>97.9</v>
      </c>
      <c r="E98" s="283">
        <v>97.6</v>
      </c>
      <c r="F98" s="284">
        <v>-0.6060606060606003</v>
      </c>
      <c r="G98" s="285">
        <f t="shared" si="12"/>
        <v>-0.5081300813008129</v>
      </c>
      <c r="H98" s="286">
        <f t="shared" si="12"/>
        <v>-0.30643513789582366</v>
      </c>
      <c r="I98" s="270"/>
      <c r="J98" s="271"/>
      <c r="K98" s="271"/>
      <c r="L98" s="271"/>
      <c r="M98" s="271"/>
      <c r="N98" s="271"/>
      <c r="O98" s="271"/>
    </row>
    <row r="99" spans="1:15" ht="14.25" customHeight="1">
      <c r="A99" s="273"/>
      <c r="B99" s="287" t="s">
        <v>497</v>
      </c>
      <c r="C99" s="283">
        <v>99.3</v>
      </c>
      <c r="D99" s="283">
        <v>98.9</v>
      </c>
      <c r="E99" s="283">
        <v>98.6</v>
      </c>
      <c r="F99" s="284">
        <v>-0.3012048192771056</v>
      </c>
      <c r="G99" s="285">
        <f t="shared" si="12"/>
        <v>-0.4028197381671616</v>
      </c>
      <c r="H99" s="286">
        <f t="shared" si="12"/>
        <v>-0.3033367037411641</v>
      </c>
      <c r="I99" s="270"/>
      <c r="J99" s="271"/>
      <c r="K99" s="271"/>
      <c r="L99" s="271"/>
      <c r="M99" s="271"/>
      <c r="N99" s="271"/>
      <c r="O99" s="271"/>
    </row>
    <row r="100" spans="1:15" ht="14.25" customHeight="1">
      <c r="A100" s="273"/>
      <c r="B100" s="287"/>
      <c r="C100" s="283"/>
      <c r="D100" s="283"/>
      <c r="E100" s="283"/>
      <c r="F100" s="284"/>
      <c r="G100" s="285"/>
      <c r="H100" s="286"/>
      <c r="I100" s="270"/>
      <c r="J100" s="271"/>
      <c r="K100" s="271"/>
      <c r="L100" s="271"/>
      <c r="M100" s="271"/>
      <c r="N100" s="271"/>
      <c r="O100" s="271"/>
    </row>
    <row r="101" spans="1:15" ht="14.25" customHeight="1">
      <c r="A101" s="273"/>
      <c r="B101" s="287"/>
      <c r="C101" s="283"/>
      <c r="D101" s="283"/>
      <c r="E101" s="283"/>
      <c r="F101" s="284"/>
      <c r="G101" s="285"/>
      <c r="H101" s="286"/>
      <c r="I101" s="270"/>
      <c r="J101" s="271"/>
      <c r="K101" s="271"/>
      <c r="L101" s="271"/>
      <c r="M101" s="271"/>
      <c r="N101" s="271"/>
      <c r="O101" s="271"/>
    </row>
    <row r="102" spans="1:15" ht="14.25" customHeight="1">
      <c r="A102" s="273"/>
      <c r="B102" s="287" t="s">
        <v>5</v>
      </c>
      <c r="C102" s="283">
        <v>99.7</v>
      </c>
      <c r="D102" s="283">
        <v>102.2</v>
      </c>
      <c r="E102" s="283">
        <v>98.7</v>
      </c>
      <c r="F102" s="284">
        <v>0.70707070707071</v>
      </c>
      <c r="G102" s="285">
        <f aca="true" t="shared" si="13" ref="G102:H104">(D102-C102)/C102*100</f>
        <v>2.507522567703109</v>
      </c>
      <c r="H102" s="286">
        <f t="shared" si="13"/>
        <v>-3.4246575342465753</v>
      </c>
      <c r="I102" s="270"/>
      <c r="J102" s="271"/>
      <c r="K102" s="271"/>
      <c r="L102" s="271"/>
      <c r="M102" s="271"/>
      <c r="N102" s="271"/>
      <c r="O102" s="271"/>
    </row>
    <row r="103" spans="1:15" ht="14.25" customHeight="1">
      <c r="A103" s="273"/>
      <c r="B103" s="287" t="s">
        <v>118</v>
      </c>
      <c r="C103" s="283">
        <v>98</v>
      </c>
      <c r="D103" s="283">
        <v>97.9</v>
      </c>
      <c r="E103" s="283">
        <v>97.8</v>
      </c>
      <c r="F103" s="284">
        <v>-0.3051881993896207</v>
      </c>
      <c r="G103" s="285">
        <f t="shared" si="13"/>
        <v>-0.10204081632652481</v>
      </c>
      <c r="H103" s="286">
        <f t="shared" si="13"/>
        <v>-0.10214504596527939</v>
      </c>
      <c r="I103" s="270"/>
      <c r="J103" s="271"/>
      <c r="K103" s="271"/>
      <c r="L103" s="271"/>
      <c r="M103" s="271"/>
      <c r="N103" s="271"/>
      <c r="O103" s="271"/>
    </row>
    <row r="104" spans="1:15" ht="14.25" customHeight="1">
      <c r="A104" s="273"/>
      <c r="B104" s="287" t="s">
        <v>120</v>
      </c>
      <c r="C104" s="283">
        <v>98.1</v>
      </c>
      <c r="D104" s="283">
        <v>98.8</v>
      </c>
      <c r="E104" s="283">
        <v>98.3</v>
      </c>
      <c r="F104" s="284">
        <v>-0.4060913705583814</v>
      </c>
      <c r="G104" s="285">
        <f t="shared" si="13"/>
        <v>0.7135575942915422</v>
      </c>
      <c r="H104" s="286">
        <f t="shared" si="13"/>
        <v>-0.5060728744939271</v>
      </c>
      <c r="I104" s="270"/>
      <c r="J104" s="271"/>
      <c r="K104" s="271"/>
      <c r="L104" s="271"/>
      <c r="M104" s="271"/>
      <c r="N104" s="271"/>
      <c r="O104" s="271"/>
    </row>
    <row r="105" spans="1:15" ht="14.25" customHeight="1">
      <c r="A105" s="273"/>
      <c r="B105" s="287"/>
      <c r="C105" s="283"/>
      <c r="D105" s="283"/>
      <c r="E105" s="283"/>
      <c r="F105" s="284"/>
      <c r="G105" s="285"/>
      <c r="H105" s="286"/>
      <c r="I105" s="270"/>
      <c r="J105" s="271"/>
      <c r="K105" s="271"/>
      <c r="L105" s="271"/>
      <c r="M105" s="271"/>
      <c r="N105" s="271"/>
      <c r="O105" s="271"/>
    </row>
    <row r="106" spans="1:15" ht="14.25" customHeight="1">
      <c r="A106" s="273"/>
      <c r="B106" s="287"/>
      <c r="C106" s="283"/>
      <c r="D106" s="283"/>
      <c r="E106" s="283"/>
      <c r="F106" s="284"/>
      <c r="G106" s="285"/>
      <c r="H106" s="286"/>
      <c r="I106" s="270"/>
      <c r="J106" s="271"/>
      <c r="K106" s="271"/>
      <c r="L106" s="271"/>
      <c r="M106" s="271"/>
      <c r="N106" s="271"/>
      <c r="O106" s="271"/>
    </row>
    <row r="107" spans="1:15" ht="14.25" customHeight="1">
      <c r="A107" s="273"/>
      <c r="B107" s="287" t="s">
        <v>467</v>
      </c>
      <c r="C107" s="283"/>
      <c r="D107" s="283"/>
      <c r="E107" s="283"/>
      <c r="F107" s="284"/>
      <c r="G107" s="285"/>
      <c r="H107" s="286"/>
      <c r="I107" s="270"/>
      <c r="J107" s="271"/>
      <c r="K107" s="271"/>
      <c r="L107" s="271"/>
      <c r="M107" s="271"/>
      <c r="N107" s="271"/>
      <c r="O107" s="271"/>
    </row>
    <row r="108" spans="1:15" ht="14.25" customHeight="1">
      <c r="A108" s="273"/>
      <c r="B108" s="287" t="s">
        <v>468</v>
      </c>
      <c r="C108" s="283">
        <v>97.6</v>
      </c>
      <c r="D108" s="283">
        <v>97.4</v>
      </c>
      <c r="E108" s="283">
        <v>97.3</v>
      </c>
      <c r="F108" s="284">
        <v>-0.40816326530612823</v>
      </c>
      <c r="G108" s="285">
        <f>(D108-C108)/C108*100</f>
        <v>-0.2049180327868736</v>
      </c>
      <c r="H108" s="286">
        <f>(E108-D108)/D108*100</f>
        <v>-0.10266940451746254</v>
      </c>
      <c r="I108" s="270"/>
      <c r="J108" s="271"/>
      <c r="K108" s="271"/>
      <c r="L108" s="271"/>
      <c r="M108" s="271"/>
      <c r="N108" s="271"/>
      <c r="O108" s="271"/>
    </row>
    <row r="109" spans="1:15" ht="14.25" customHeight="1">
      <c r="A109" s="273"/>
      <c r="B109" s="287"/>
      <c r="C109" s="283"/>
      <c r="D109" s="283"/>
      <c r="E109" s="283"/>
      <c r="F109" s="284"/>
      <c r="G109" s="285"/>
      <c r="H109" s="286"/>
      <c r="I109" s="270"/>
      <c r="J109" s="271"/>
      <c r="K109" s="271"/>
      <c r="L109" s="271"/>
      <c r="M109" s="271"/>
      <c r="N109" s="271"/>
      <c r="O109" s="271"/>
    </row>
    <row r="110" spans="1:15" ht="14.25" customHeight="1">
      <c r="A110" s="273"/>
      <c r="B110" s="287"/>
      <c r="C110" s="283"/>
      <c r="D110" s="283"/>
      <c r="E110" s="283"/>
      <c r="F110" s="284"/>
      <c r="G110" s="285"/>
      <c r="H110" s="286"/>
      <c r="I110" s="270"/>
      <c r="J110" s="271"/>
      <c r="K110" s="271"/>
      <c r="L110" s="271"/>
      <c r="M110" s="271"/>
      <c r="N110" s="271"/>
      <c r="O110" s="271"/>
    </row>
    <row r="111" spans="1:15" ht="14.25" customHeight="1">
      <c r="A111" s="273"/>
      <c r="B111" s="287" t="s">
        <v>130</v>
      </c>
      <c r="C111" s="283">
        <v>102.2</v>
      </c>
      <c r="D111" s="283">
        <v>102.8</v>
      </c>
      <c r="E111" s="283">
        <v>103.3</v>
      </c>
      <c r="F111" s="284">
        <v>0.4916420845624385</v>
      </c>
      <c r="G111" s="285">
        <f>(D111-C111)/C111*100</f>
        <v>0.5870841487279788</v>
      </c>
      <c r="H111" s="286">
        <f>(E111-D111)/D111*100</f>
        <v>0.48638132295719844</v>
      </c>
      <c r="I111" s="270"/>
      <c r="J111" s="271"/>
      <c r="K111" s="271"/>
      <c r="L111" s="271"/>
      <c r="M111" s="271"/>
      <c r="N111" s="271"/>
      <c r="O111" s="271"/>
    </row>
    <row r="112" spans="1:15" ht="14.25" customHeight="1">
      <c r="A112" s="273"/>
      <c r="B112" s="288" t="s">
        <v>132</v>
      </c>
      <c r="C112" s="283">
        <v>94.2</v>
      </c>
      <c r="D112" s="283">
        <v>93.1</v>
      </c>
      <c r="E112" s="283">
        <v>92.4</v>
      </c>
      <c r="F112" s="284">
        <v>-1.3612565445026148</v>
      </c>
      <c r="G112" s="285">
        <f>(D112-C112)/C112*100</f>
        <v>-1.167728237791941</v>
      </c>
      <c r="H112" s="286">
        <f>(E112-D112)/D112*100</f>
        <v>-0.7518796992481082</v>
      </c>
      <c r="I112" s="270"/>
      <c r="J112" s="271"/>
      <c r="K112" s="271"/>
      <c r="L112" s="271"/>
      <c r="M112" s="271"/>
      <c r="N112" s="271"/>
      <c r="O112" s="271"/>
    </row>
    <row r="113" spans="1:15" ht="14.25" customHeight="1">
      <c r="A113" s="273"/>
      <c r="B113" s="288"/>
      <c r="C113" s="283"/>
      <c r="D113" s="283"/>
      <c r="E113" s="283"/>
      <c r="F113" s="284"/>
      <c r="G113" s="285"/>
      <c r="H113" s="286"/>
      <c r="I113" s="270"/>
      <c r="J113" s="271"/>
      <c r="K113" s="271"/>
      <c r="L113" s="271"/>
      <c r="M113" s="271"/>
      <c r="N113" s="271"/>
      <c r="O113" s="271"/>
    </row>
    <row r="114" spans="1:15" ht="14.25" customHeight="1">
      <c r="A114" s="278"/>
      <c r="B114" s="290"/>
      <c r="C114" s="291"/>
      <c r="D114" s="291"/>
      <c r="E114" s="291"/>
      <c r="F114" s="298"/>
      <c r="G114" s="299"/>
      <c r="H114" s="300"/>
      <c r="I114" s="270"/>
      <c r="J114" s="271"/>
      <c r="K114" s="271"/>
      <c r="L114" s="271"/>
      <c r="M114" s="271"/>
      <c r="N114" s="271"/>
      <c r="O114" s="271"/>
    </row>
    <row r="115" spans="2:15" ht="11.25">
      <c r="B115" s="294"/>
      <c r="C115" s="295"/>
      <c r="D115" s="295"/>
      <c r="E115" s="295"/>
      <c r="F115" s="295"/>
      <c r="G115" s="295"/>
      <c r="H115" s="295"/>
      <c r="I115" s="271"/>
      <c r="J115" s="271"/>
      <c r="K115" s="271"/>
      <c r="L115" s="271"/>
      <c r="M115" s="271"/>
      <c r="N115" s="271"/>
      <c r="O115" s="271"/>
    </row>
    <row r="116" spans="2:15" ht="11.25">
      <c r="B116" s="294"/>
      <c r="C116" s="295"/>
      <c r="D116" s="295"/>
      <c r="E116" s="295"/>
      <c r="F116" s="295"/>
      <c r="G116" s="295"/>
      <c r="H116" s="295"/>
      <c r="I116" s="271"/>
      <c r="J116" s="271"/>
      <c r="K116" s="271"/>
      <c r="L116" s="271"/>
      <c r="M116" s="271"/>
      <c r="N116" s="271"/>
      <c r="O116" s="271"/>
    </row>
  </sheetData>
  <printOptions/>
  <pageMargins left="0.5118110236220472" right="0.5118110236220472" top="0.984251968503937" bottom="0.5118110236220472" header="0.5118110236220472" footer="0.5118110236220472"/>
  <pageSetup firstPageNumber="30" useFirstPageNumber="1" horizontalDpi="400" verticalDpi="400" orientation="portrait" paperSize="9" r:id="rId3"/>
  <headerFooter alignWithMargins="0">
    <oddFooter>&amp;C&amp;10－ &amp;P －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showOutlineSymbols="0" zoomScaleSheetLayoutView="100" workbookViewId="0" topLeftCell="A1">
      <selection activeCell="A1" sqref="A1"/>
    </sheetView>
  </sheetViews>
  <sheetFormatPr defaultColWidth="9.00390625" defaultRowHeight="13.5"/>
  <cols>
    <col min="1" max="1" width="14.75390625" style="305" customWidth="1"/>
    <col min="2" max="17" width="9.625" style="305" customWidth="1"/>
    <col min="18" max="18" width="14.75390625" style="305" customWidth="1"/>
    <col min="19" max="16384" width="10.875" style="305" customWidth="1"/>
  </cols>
  <sheetData>
    <row r="1" spans="1:18" ht="17.25">
      <c r="A1" s="302" t="s">
        <v>562</v>
      </c>
      <c r="B1" s="303"/>
      <c r="C1" s="302"/>
      <c r="D1" s="302"/>
      <c r="E1" s="302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2" spans="1:17" ht="12.7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6"/>
      <c r="Q2" s="307" t="s">
        <v>563</v>
      </c>
    </row>
    <row r="3" spans="1:18" s="313" customFormat="1" ht="15" customHeight="1">
      <c r="A3" s="308" t="s">
        <v>498</v>
      </c>
      <c r="B3" s="309"/>
      <c r="C3" s="309"/>
      <c r="D3" s="309"/>
      <c r="E3" s="309" t="s">
        <v>1</v>
      </c>
      <c r="F3" s="309" t="s">
        <v>2</v>
      </c>
      <c r="G3" s="309" t="s">
        <v>3</v>
      </c>
      <c r="H3" s="309"/>
      <c r="I3" s="309" t="s">
        <v>564</v>
      </c>
      <c r="J3" s="309"/>
      <c r="K3" s="309"/>
      <c r="L3" s="309"/>
      <c r="M3" s="309" t="s">
        <v>4</v>
      </c>
      <c r="N3" s="309"/>
      <c r="O3" s="309" t="s">
        <v>5</v>
      </c>
      <c r="P3" s="310" t="s">
        <v>565</v>
      </c>
      <c r="Q3" s="311"/>
      <c r="R3" s="312"/>
    </row>
    <row r="4" spans="1:18" s="319" customFormat="1" ht="15" customHeight="1">
      <c r="A4" s="314"/>
      <c r="B4" s="315" t="s">
        <v>6</v>
      </c>
      <c r="C4" s="315" t="s">
        <v>7</v>
      </c>
      <c r="D4" s="315" t="s">
        <v>8</v>
      </c>
      <c r="E4" s="315" t="s">
        <v>9</v>
      </c>
      <c r="F4" s="315" t="s">
        <v>9</v>
      </c>
      <c r="G4" s="315"/>
      <c r="H4" s="315" t="s">
        <v>10</v>
      </c>
      <c r="I4" s="315" t="s">
        <v>566</v>
      </c>
      <c r="J4" s="315" t="s">
        <v>11</v>
      </c>
      <c r="K4" s="315" t="s">
        <v>12</v>
      </c>
      <c r="L4" s="315" t="s">
        <v>13</v>
      </c>
      <c r="M4" s="315" t="s">
        <v>14</v>
      </c>
      <c r="N4" s="315" t="s">
        <v>5</v>
      </c>
      <c r="O4" s="315" t="s">
        <v>15</v>
      </c>
      <c r="P4" s="316" t="s">
        <v>62</v>
      </c>
      <c r="Q4" s="317" t="s">
        <v>499</v>
      </c>
      <c r="R4" s="318" t="s">
        <v>567</v>
      </c>
    </row>
    <row r="5" spans="1:18" s="324" customFormat="1" ht="15" customHeight="1">
      <c r="A5" s="320" t="s">
        <v>500</v>
      </c>
      <c r="B5" s="321"/>
      <c r="C5" s="321"/>
      <c r="D5" s="321"/>
      <c r="E5" s="321" t="s">
        <v>16</v>
      </c>
      <c r="F5" s="321" t="s">
        <v>17</v>
      </c>
      <c r="G5" s="321" t="s">
        <v>18</v>
      </c>
      <c r="H5" s="321"/>
      <c r="I5" s="321" t="s">
        <v>568</v>
      </c>
      <c r="J5" s="321"/>
      <c r="K5" s="321"/>
      <c r="L5" s="321"/>
      <c r="M5" s="321" t="s">
        <v>501</v>
      </c>
      <c r="N5" s="321"/>
      <c r="O5" s="321" t="s">
        <v>6</v>
      </c>
      <c r="P5" s="322"/>
      <c r="Q5" s="321" t="s">
        <v>501</v>
      </c>
      <c r="R5" s="323"/>
    </row>
    <row r="6" spans="1:18" s="330" customFormat="1" ht="9.75" customHeight="1">
      <c r="A6" s="325"/>
      <c r="B6" s="326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8"/>
      <c r="R6" s="329"/>
    </row>
    <row r="7" spans="1:18" s="330" customFormat="1" ht="15" customHeight="1">
      <c r="A7" s="331" t="s">
        <v>569</v>
      </c>
      <c r="B7" s="332">
        <v>86.1</v>
      </c>
      <c r="C7" s="333">
        <v>88.1</v>
      </c>
      <c r="D7" s="333">
        <v>74.2</v>
      </c>
      <c r="E7" s="333">
        <v>107.7</v>
      </c>
      <c r="F7" s="333">
        <v>112.1</v>
      </c>
      <c r="G7" s="333">
        <v>79.7</v>
      </c>
      <c r="H7" s="333">
        <v>81</v>
      </c>
      <c r="I7" s="333">
        <v>99.3</v>
      </c>
      <c r="J7" s="333">
        <v>62.5</v>
      </c>
      <c r="K7" s="333">
        <v>85.3</v>
      </c>
      <c r="L7" s="333">
        <v>85.8</v>
      </c>
      <c r="M7" s="333">
        <v>87.6</v>
      </c>
      <c r="N7" s="333">
        <v>92.1</v>
      </c>
      <c r="O7" s="333">
        <v>85.7</v>
      </c>
      <c r="P7" s="334" t="s">
        <v>570</v>
      </c>
      <c r="Q7" s="334" t="s">
        <v>570</v>
      </c>
      <c r="R7" s="335" t="s">
        <v>502</v>
      </c>
    </row>
    <row r="8" spans="1:18" s="330" customFormat="1" ht="15" customHeight="1">
      <c r="A8" s="331" t="s">
        <v>503</v>
      </c>
      <c r="B8" s="332">
        <v>86.7</v>
      </c>
      <c r="C8" s="333">
        <v>88.3</v>
      </c>
      <c r="D8" s="333">
        <v>76.1</v>
      </c>
      <c r="E8" s="333">
        <v>102.3</v>
      </c>
      <c r="F8" s="333">
        <v>112.1</v>
      </c>
      <c r="G8" s="333">
        <v>81.4</v>
      </c>
      <c r="H8" s="333">
        <v>82.6</v>
      </c>
      <c r="I8" s="333">
        <v>98.6</v>
      </c>
      <c r="J8" s="333">
        <v>64.8</v>
      </c>
      <c r="K8" s="333">
        <v>86.5</v>
      </c>
      <c r="L8" s="333">
        <v>87.5</v>
      </c>
      <c r="M8" s="333">
        <v>88</v>
      </c>
      <c r="N8" s="333">
        <v>89.8</v>
      </c>
      <c r="O8" s="333">
        <v>86.4</v>
      </c>
      <c r="P8" s="334" t="s">
        <v>570</v>
      </c>
      <c r="Q8" s="334" t="s">
        <v>570</v>
      </c>
      <c r="R8" s="335" t="s">
        <v>504</v>
      </c>
    </row>
    <row r="9" spans="1:18" s="330" customFormat="1" ht="15" customHeight="1">
      <c r="A9" s="331" t="s">
        <v>505</v>
      </c>
      <c r="B9" s="332">
        <v>86.7</v>
      </c>
      <c r="C9" s="333">
        <v>87.5</v>
      </c>
      <c r="D9" s="333">
        <v>78.2</v>
      </c>
      <c r="E9" s="333">
        <v>94.8</v>
      </c>
      <c r="F9" s="333">
        <v>111.4</v>
      </c>
      <c r="G9" s="333">
        <v>82.3</v>
      </c>
      <c r="H9" s="333">
        <v>84.1</v>
      </c>
      <c r="I9" s="333">
        <v>99.3</v>
      </c>
      <c r="J9" s="333">
        <v>67</v>
      </c>
      <c r="K9" s="333">
        <v>87</v>
      </c>
      <c r="L9" s="333">
        <v>88.6</v>
      </c>
      <c r="M9" s="333">
        <v>87.8</v>
      </c>
      <c r="N9" s="333">
        <v>87.5</v>
      </c>
      <c r="O9" s="333">
        <v>86.7</v>
      </c>
      <c r="P9" s="334" t="s">
        <v>570</v>
      </c>
      <c r="Q9" s="334" t="s">
        <v>570</v>
      </c>
      <c r="R9" s="335" t="s">
        <v>506</v>
      </c>
    </row>
    <row r="10" spans="1:18" s="330" customFormat="1" ht="15" customHeight="1">
      <c r="A10" s="331" t="s">
        <v>507</v>
      </c>
      <c r="B10" s="332">
        <v>87.3</v>
      </c>
      <c r="C10" s="333">
        <v>88.1</v>
      </c>
      <c r="D10" s="333">
        <v>79.8</v>
      </c>
      <c r="E10" s="333">
        <v>92.5</v>
      </c>
      <c r="F10" s="333">
        <v>110.8</v>
      </c>
      <c r="G10" s="333">
        <v>83.3</v>
      </c>
      <c r="H10" s="333">
        <v>84.4</v>
      </c>
      <c r="I10" s="333">
        <v>98.8</v>
      </c>
      <c r="J10" s="333">
        <v>69.2</v>
      </c>
      <c r="K10" s="333">
        <v>87.5</v>
      </c>
      <c r="L10" s="333">
        <v>88.9</v>
      </c>
      <c r="M10" s="333">
        <v>88.2</v>
      </c>
      <c r="N10" s="333">
        <v>91.5</v>
      </c>
      <c r="O10" s="333">
        <v>87</v>
      </c>
      <c r="P10" s="334" t="s">
        <v>570</v>
      </c>
      <c r="Q10" s="334" t="s">
        <v>570</v>
      </c>
      <c r="R10" s="335" t="s">
        <v>508</v>
      </c>
    </row>
    <row r="11" spans="1:18" s="330" customFormat="1" ht="15" customHeight="1">
      <c r="A11" s="331" t="s">
        <v>224</v>
      </c>
      <c r="B11" s="332">
        <v>89.3</v>
      </c>
      <c r="C11" s="333">
        <v>90.1</v>
      </c>
      <c r="D11" s="333">
        <v>82.2</v>
      </c>
      <c r="E11" s="333">
        <v>92.2</v>
      </c>
      <c r="F11" s="333">
        <v>111.4</v>
      </c>
      <c r="G11" s="333">
        <v>86.9</v>
      </c>
      <c r="H11" s="333">
        <v>85.7</v>
      </c>
      <c r="I11" s="333">
        <v>99.8</v>
      </c>
      <c r="J11" s="333">
        <v>72</v>
      </c>
      <c r="K11" s="333">
        <v>90.3</v>
      </c>
      <c r="L11" s="333">
        <v>90.2</v>
      </c>
      <c r="M11" s="333">
        <v>90.3</v>
      </c>
      <c r="N11" s="333">
        <v>92.6</v>
      </c>
      <c r="O11" s="333">
        <v>89.1</v>
      </c>
      <c r="P11" s="334" t="s">
        <v>570</v>
      </c>
      <c r="Q11" s="334" t="s">
        <v>570</v>
      </c>
      <c r="R11" s="335" t="s">
        <v>509</v>
      </c>
    </row>
    <row r="12" spans="1:18" s="330" customFormat="1" ht="15" customHeight="1">
      <c r="A12" s="331" t="s">
        <v>510</v>
      </c>
      <c r="B12" s="332">
        <v>92.1</v>
      </c>
      <c r="C12" s="333">
        <v>93.7</v>
      </c>
      <c r="D12" s="333">
        <v>84.7</v>
      </c>
      <c r="E12" s="333">
        <v>94.4</v>
      </c>
      <c r="F12" s="333">
        <v>111.5</v>
      </c>
      <c r="G12" s="333">
        <v>91.1</v>
      </c>
      <c r="H12" s="333">
        <v>86.4</v>
      </c>
      <c r="I12" s="333">
        <v>101.2</v>
      </c>
      <c r="J12" s="333">
        <v>75.6</v>
      </c>
      <c r="K12" s="333">
        <v>93.4</v>
      </c>
      <c r="L12" s="333">
        <v>91.2</v>
      </c>
      <c r="M12" s="333">
        <v>93.1</v>
      </c>
      <c r="N12" s="333">
        <v>102.7</v>
      </c>
      <c r="O12" s="333">
        <v>91.5</v>
      </c>
      <c r="P12" s="334" t="s">
        <v>570</v>
      </c>
      <c r="Q12" s="334" t="s">
        <v>570</v>
      </c>
      <c r="R12" s="335" t="s">
        <v>511</v>
      </c>
    </row>
    <row r="13" spans="1:18" s="330" customFormat="1" ht="15" customHeight="1">
      <c r="A13" s="331" t="s">
        <v>512</v>
      </c>
      <c r="B13" s="332">
        <v>95.1</v>
      </c>
      <c r="C13" s="333">
        <v>98.2</v>
      </c>
      <c r="D13" s="333">
        <v>87.4</v>
      </c>
      <c r="E13" s="333">
        <v>96.5</v>
      </c>
      <c r="F13" s="333">
        <v>112.4</v>
      </c>
      <c r="G13" s="333">
        <v>95.3</v>
      </c>
      <c r="H13" s="333">
        <v>86.6</v>
      </c>
      <c r="I13" s="333">
        <v>101.9</v>
      </c>
      <c r="J13" s="333">
        <v>79.2</v>
      </c>
      <c r="K13" s="333">
        <v>96.1</v>
      </c>
      <c r="L13" s="333">
        <v>93</v>
      </c>
      <c r="M13" s="333">
        <v>96.1</v>
      </c>
      <c r="N13" s="333">
        <v>112.8</v>
      </c>
      <c r="O13" s="333">
        <v>94.1</v>
      </c>
      <c r="P13" s="334" t="s">
        <v>570</v>
      </c>
      <c r="Q13" s="334" t="s">
        <v>570</v>
      </c>
      <c r="R13" s="335" t="s">
        <v>513</v>
      </c>
    </row>
    <row r="14" spans="1:18" s="330" customFormat="1" ht="15" customHeight="1">
      <c r="A14" s="331" t="s">
        <v>514</v>
      </c>
      <c r="B14" s="332">
        <v>96.7</v>
      </c>
      <c r="C14" s="333">
        <v>98.7</v>
      </c>
      <c r="D14" s="333">
        <v>90.1</v>
      </c>
      <c r="E14" s="333">
        <v>96.6</v>
      </c>
      <c r="F14" s="333">
        <v>113.7</v>
      </c>
      <c r="G14" s="333">
        <v>98.3</v>
      </c>
      <c r="H14" s="333">
        <v>89.3</v>
      </c>
      <c r="I14" s="333">
        <v>102.5</v>
      </c>
      <c r="J14" s="333">
        <v>82.7</v>
      </c>
      <c r="K14" s="333">
        <v>99.2</v>
      </c>
      <c r="L14" s="333">
        <v>94.5</v>
      </c>
      <c r="M14" s="333">
        <v>97.7</v>
      </c>
      <c r="N14" s="333">
        <v>105.5</v>
      </c>
      <c r="O14" s="333">
        <v>96.2</v>
      </c>
      <c r="P14" s="334" t="s">
        <v>570</v>
      </c>
      <c r="Q14" s="334" t="s">
        <v>570</v>
      </c>
      <c r="R14" s="335" t="s">
        <v>515</v>
      </c>
    </row>
    <row r="15" spans="1:18" s="330" customFormat="1" ht="15" customHeight="1">
      <c r="A15" s="331" t="s">
        <v>516</v>
      </c>
      <c r="B15" s="332">
        <v>98</v>
      </c>
      <c r="C15" s="333">
        <v>99.8</v>
      </c>
      <c r="D15" s="333">
        <v>92.4</v>
      </c>
      <c r="E15" s="333">
        <v>97.3</v>
      </c>
      <c r="F15" s="333">
        <v>113.4</v>
      </c>
      <c r="G15" s="333">
        <v>98.3</v>
      </c>
      <c r="H15" s="333">
        <v>89.7</v>
      </c>
      <c r="I15" s="333">
        <v>102.8</v>
      </c>
      <c r="J15" s="333">
        <v>86.1</v>
      </c>
      <c r="K15" s="333">
        <v>100.7</v>
      </c>
      <c r="L15" s="333">
        <v>95.8</v>
      </c>
      <c r="M15" s="333">
        <v>98.8</v>
      </c>
      <c r="N15" s="333">
        <v>105.9</v>
      </c>
      <c r="O15" s="333">
        <v>97.5</v>
      </c>
      <c r="P15" s="334" t="s">
        <v>570</v>
      </c>
      <c r="Q15" s="334" t="s">
        <v>570</v>
      </c>
      <c r="R15" s="335" t="s">
        <v>517</v>
      </c>
    </row>
    <row r="16" spans="1:18" s="330" customFormat="1" ht="15" customHeight="1">
      <c r="A16" s="331" t="s">
        <v>518</v>
      </c>
      <c r="B16" s="332">
        <v>98.6</v>
      </c>
      <c r="C16" s="333">
        <v>100.6</v>
      </c>
      <c r="D16" s="333">
        <v>94.6</v>
      </c>
      <c r="E16" s="333">
        <v>97</v>
      </c>
      <c r="F16" s="333">
        <v>111.1</v>
      </c>
      <c r="G16" s="333">
        <v>97.1</v>
      </c>
      <c r="H16" s="333">
        <v>89.9</v>
      </c>
      <c r="I16" s="333">
        <v>102.1</v>
      </c>
      <c r="J16" s="333">
        <v>88.9</v>
      </c>
      <c r="K16" s="333">
        <v>102</v>
      </c>
      <c r="L16" s="333">
        <v>96.5</v>
      </c>
      <c r="M16" s="333">
        <v>99.3</v>
      </c>
      <c r="N16" s="333">
        <v>106</v>
      </c>
      <c r="O16" s="333">
        <v>98.2</v>
      </c>
      <c r="P16" s="334" t="s">
        <v>570</v>
      </c>
      <c r="Q16" s="334" t="s">
        <v>570</v>
      </c>
      <c r="R16" s="335" t="s">
        <v>519</v>
      </c>
    </row>
    <row r="17" spans="1:18" s="330" customFormat="1" ht="15" customHeight="1">
      <c r="A17" s="331" t="s">
        <v>520</v>
      </c>
      <c r="B17" s="332">
        <v>98.5</v>
      </c>
      <c r="C17" s="333">
        <v>99.4</v>
      </c>
      <c r="D17" s="333">
        <v>96.4</v>
      </c>
      <c r="E17" s="333">
        <v>97.2</v>
      </c>
      <c r="F17" s="333">
        <v>109.1</v>
      </c>
      <c r="G17" s="333">
        <v>96.6</v>
      </c>
      <c r="H17" s="333">
        <v>90</v>
      </c>
      <c r="I17" s="333">
        <v>102.2</v>
      </c>
      <c r="J17" s="333">
        <v>91.5</v>
      </c>
      <c r="K17" s="333">
        <v>101.2</v>
      </c>
      <c r="L17" s="333">
        <v>96.8</v>
      </c>
      <c r="M17" s="333">
        <v>99</v>
      </c>
      <c r="N17" s="333">
        <v>104.2</v>
      </c>
      <c r="O17" s="333">
        <v>98.2</v>
      </c>
      <c r="P17" s="334" t="s">
        <v>570</v>
      </c>
      <c r="Q17" s="334" t="s">
        <v>570</v>
      </c>
      <c r="R17" s="335" t="s">
        <v>521</v>
      </c>
    </row>
    <row r="18" spans="1:18" s="330" customFormat="1" ht="15" customHeight="1">
      <c r="A18" s="331" t="s">
        <v>522</v>
      </c>
      <c r="B18" s="332">
        <v>98.6</v>
      </c>
      <c r="C18" s="333">
        <v>99.3</v>
      </c>
      <c r="D18" s="333">
        <v>97.8</v>
      </c>
      <c r="E18" s="333">
        <v>97</v>
      </c>
      <c r="F18" s="333">
        <v>106.9</v>
      </c>
      <c r="G18" s="333">
        <v>97.7</v>
      </c>
      <c r="H18" s="333">
        <v>90.6</v>
      </c>
      <c r="I18" s="333">
        <v>101.5</v>
      </c>
      <c r="J18" s="333">
        <v>93.7</v>
      </c>
      <c r="K18" s="333">
        <v>100.1</v>
      </c>
      <c r="L18" s="333">
        <v>97.2</v>
      </c>
      <c r="M18" s="333">
        <v>99</v>
      </c>
      <c r="N18" s="333">
        <v>104.6</v>
      </c>
      <c r="O18" s="333">
        <v>98.4</v>
      </c>
      <c r="P18" s="334" t="s">
        <v>570</v>
      </c>
      <c r="Q18" s="334" t="s">
        <v>570</v>
      </c>
      <c r="R18" s="336" t="s">
        <v>523</v>
      </c>
    </row>
    <row r="19" spans="1:18" s="330" customFormat="1" ht="15" customHeight="1">
      <c r="A19" s="331" t="s">
        <v>524</v>
      </c>
      <c r="B19" s="332">
        <v>100.4</v>
      </c>
      <c r="C19" s="333">
        <v>101.1</v>
      </c>
      <c r="D19" s="333">
        <v>99.3</v>
      </c>
      <c r="E19" s="333">
        <v>101.6</v>
      </c>
      <c r="F19" s="333">
        <v>105.9</v>
      </c>
      <c r="G19" s="333">
        <v>99.9</v>
      </c>
      <c r="H19" s="333">
        <v>94.8</v>
      </c>
      <c r="I19" s="333">
        <v>101.5</v>
      </c>
      <c r="J19" s="333">
        <v>95.7</v>
      </c>
      <c r="K19" s="333">
        <v>101.6</v>
      </c>
      <c r="L19" s="333">
        <v>98.7</v>
      </c>
      <c r="M19" s="333">
        <v>100.6</v>
      </c>
      <c r="N19" s="333">
        <v>105</v>
      </c>
      <c r="O19" s="333">
        <v>100.1</v>
      </c>
      <c r="P19" s="334" t="s">
        <v>570</v>
      </c>
      <c r="Q19" s="334" t="s">
        <v>570</v>
      </c>
      <c r="R19" s="336" t="s">
        <v>525</v>
      </c>
    </row>
    <row r="20" spans="1:18" s="330" customFormat="1" ht="15" customHeight="1">
      <c r="A20" s="331" t="s">
        <v>526</v>
      </c>
      <c r="B20" s="332">
        <v>101</v>
      </c>
      <c r="C20" s="333">
        <v>102.5</v>
      </c>
      <c r="D20" s="333">
        <v>99.9</v>
      </c>
      <c r="E20" s="333">
        <v>100</v>
      </c>
      <c r="F20" s="333">
        <v>104.3</v>
      </c>
      <c r="G20" s="333">
        <v>101.3</v>
      </c>
      <c r="H20" s="333">
        <v>101.5</v>
      </c>
      <c r="I20" s="333">
        <v>99.9</v>
      </c>
      <c r="J20" s="333">
        <v>97.5</v>
      </c>
      <c r="K20" s="333">
        <v>101.7</v>
      </c>
      <c r="L20" s="333">
        <v>99.4</v>
      </c>
      <c r="M20" s="333">
        <v>101.3</v>
      </c>
      <c r="N20" s="333">
        <v>112.3</v>
      </c>
      <c r="O20" s="333">
        <v>100.4</v>
      </c>
      <c r="P20" s="334" t="s">
        <v>570</v>
      </c>
      <c r="Q20" s="334" t="s">
        <v>570</v>
      </c>
      <c r="R20" s="336" t="s">
        <v>527</v>
      </c>
    </row>
    <row r="21" spans="1:18" s="330" customFormat="1" ht="15" customHeight="1">
      <c r="A21" s="331" t="s">
        <v>528</v>
      </c>
      <c r="B21" s="332">
        <v>100.7</v>
      </c>
      <c r="C21" s="333">
        <v>102</v>
      </c>
      <c r="D21" s="333">
        <v>99.8</v>
      </c>
      <c r="E21" s="333">
        <v>98.4</v>
      </c>
      <c r="F21" s="333">
        <v>103.1</v>
      </c>
      <c r="G21" s="333">
        <v>101.1</v>
      </c>
      <c r="H21" s="333">
        <v>100.8</v>
      </c>
      <c r="I21" s="333">
        <v>99.7</v>
      </c>
      <c r="J21" s="333">
        <v>98.9</v>
      </c>
      <c r="K21" s="333">
        <v>100.9</v>
      </c>
      <c r="L21" s="333">
        <v>100.4</v>
      </c>
      <c r="M21" s="333">
        <v>100.9</v>
      </c>
      <c r="N21" s="333">
        <v>107</v>
      </c>
      <c r="O21" s="333">
        <v>100.4</v>
      </c>
      <c r="P21" s="334" t="s">
        <v>570</v>
      </c>
      <c r="Q21" s="334" t="s">
        <v>570</v>
      </c>
      <c r="R21" s="336" t="s">
        <v>529</v>
      </c>
    </row>
    <row r="22" spans="1:18" s="330" customFormat="1" ht="15" customHeight="1">
      <c r="A22" s="331" t="s">
        <v>530</v>
      </c>
      <c r="B22" s="332">
        <v>100</v>
      </c>
      <c r="C22" s="333">
        <v>100</v>
      </c>
      <c r="D22" s="333">
        <v>100</v>
      </c>
      <c r="E22" s="333">
        <v>100</v>
      </c>
      <c r="F22" s="333">
        <v>100</v>
      </c>
      <c r="G22" s="333">
        <v>100</v>
      </c>
      <c r="H22" s="333">
        <v>100</v>
      </c>
      <c r="I22" s="333">
        <v>100</v>
      </c>
      <c r="J22" s="333">
        <v>100</v>
      </c>
      <c r="K22" s="333">
        <v>100</v>
      </c>
      <c r="L22" s="333">
        <v>100</v>
      </c>
      <c r="M22" s="333">
        <v>100</v>
      </c>
      <c r="N22" s="333">
        <v>100</v>
      </c>
      <c r="O22" s="333">
        <v>100</v>
      </c>
      <c r="P22" s="334" t="s">
        <v>570</v>
      </c>
      <c r="Q22" s="334" t="s">
        <v>570</v>
      </c>
      <c r="R22" s="336" t="s">
        <v>531</v>
      </c>
    </row>
    <row r="23" spans="1:18" s="330" customFormat="1" ht="15" customHeight="1">
      <c r="A23" s="331" t="s">
        <v>532</v>
      </c>
      <c r="B23" s="332">
        <v>99.3</v>
      </c>
      <c r="C23" s="333">
        <v>99.4</v>
      </c>
      <c r="D23" s="333">
        <v>100.2</v>
      </c>
      <c r="E23" s="333">
        <v>100.6</v>
      </c>
      <c r="F23" s="333">
        <v>96.4</v>
      </c>
      <c r="G23" s="333">
        <v>97.8</v>
      </c>
      <c r="H23" s="333">
        <v>100.7</v>
      </c>
      <c r="I23" s="333">
        <v>99.1</v>
      </c>
      <c r="J23" s="333">
        <v>101.1</v>
      </c>
      <c r="K23" s="333">
        <v>97</v>
      </c>
      <c r="L23" s="333">
        <v>99.8</v>
      </c>
      <c r="M23" s="333">
        <v>99.1</v>
      </c>
      <c r="N23" s="333">
        <v>100.8</v>
      </c>
      <c r="O23" s="333">
        <v>99.2</v>
      </c>
      <c r="P23" s="334" t="s">
        <v>570</v>
      </c>
      <c r="Q23" s="334" t="s">
        <v>570</v>
      </c>
      <c r="R23" s="336" t="s">
        <v>533</v>
      </c>
    </row>
    <row r="24" spans="1:18" s="330" customFormat="1" ht="15" customHeight="1">
      <c r="A24" s="337" t="s">
        <v>571</v>
      </c>
      <c r="B24" s="332">
        <v>98.4</v>
      </c>
      <c r="C24" s="333">
        <v>98.6</v>
      </c>
      <c r="D24" s="333">
        <v>100.1</v>
      </c>
      <c r="E24" s="333">
        <v>99.4</v>
      </c>
      <c r="F24" s="333">
        <v>92.9</v>
      </c>
      <c r="G24" s="333">
        <v>95.6</v>
      </c>
      <c r="H24" s="333">
        <v>99.5</v>
      </c>
      <c r="I24" s="333">
        <v>98.5</v>
      </c>
      <c r="J24" s="333">
        <v>102.1</v>
      </c>
      <c r="K24" s="333">
        <v>94.9</v>
      </c>
      <c r="L24" s="333">
        <v>100</v>
      </c>
      <c r="M24" s="333">
        <v>98</v>
      </c>
      <c r="N24" s="333">
        <v>99</v>
      </c>
      <c r="O24" s="333">
        <v>98.3</v>
      </c>
      <c r="P24" s="334" t="s">
        <v>570</v>
      </c>
      <c r="Q24" s="334" t="s">
        <v>570</v>
      </c>
      <c r="R24" s="338" t="s">
        <v>572</v>
      </c>
    </row>
    <row r="25" spans="1:18" s="330" customFormat="1" ht="15" customHeight="1">
      <c r="A25" s="337" t="s">
        <v>573</v>
      </c>
      <c r="B25" s="332">
        <v>98.1</v>
      </c>
      <c r="C25" s="333">
        <v>98.4</v>
      </c>
      <c r="D25" s="333">
        <v>100</v>
      </c>
      <c r="E25" s="333">
        <v>98.9</v>
      </c>
      <c r="F25" s="333">
        <v>90.1</v>
      </c>
      <c r="G25" s="333">
        <v>93.8</v>
      </c>
      <c r="H25" s="333">
        <v>102.9</v>
      </c>
      <c r="I25" s="333">
        <v>98.6</v>
      </c>
      <c r="J25" s="333">
        <v>102.7</v>
      </c>
      <c r="K25" s="333">
        <v>93.5</v>
      </c>
      <c r="L25" s="333">
        <v>100.9</v>
      </c>
      <c r="M25" s="333">
        <v>97.7</v>
      </c>
      <c r="N25" s="333">
        <v>99.7</v>
      </c>
      <c r="O25" s="333">
        <v>98.8</v>
      </c>
      <c r="P25" s="334" t="s">
        <v>570</v>
      </c>
      <c r="Q25" s="334" t="s">
        <v>570</v>
      </c>
      <c r="R25" s="339" t="s">
        <v>574</v>
      </c>
    </row>
    <row r="26" spans="1:18" s="330" customFormat="1" ht="15" customHeight="1">
      <c r="A26" s="337" t="s">
        <v>575</v>
      </c>
      <c r="B26" s="332">
        <v>98.1</v>
      </c>
      <c r="C26" s="333">
        <v>99.3</v>
      </c>
      <c r="D26" s="333">
        <v>99.8</v>
      </c>
      <c r="E26" s="333">
        <v>99</v>
      </c>
      <c r="F26" s="333">
        <v>87.1</v>
      </c>
      <c r="G26" s="333">
        <v>93.6</v>
      </c>
      <c r="H26" s="333">
        <v>102.9</v>
      </c>
      <c r="I26" s="333">
        <v>98.4</v>
      </c>
      <c r="J26" s="333">
        <v>103.4</v>
      </c>
      <c r="K26" s="333">
        <v>92.2</v>
      </c>
      <c r="L26" s="333">
        <v>101.5</v>
      </c>
      <c r="M26" s="333">
        <v>97.7</v>
      </c>
      <c r="N26" s="333">
        <v>102.2</v>
      </c>
      <c r="O26" s="333">
        <v>97.9</v>
      </c>
      <c r="P26" s="334" t="s">
        <v>570</v>
      </c>
      <c r="Q26" s="334" t="s">
        <v>570</v>
      </c>
      <c r="R26" s="339" t="s">
        <v>534</v>
      </c>
    </row>
    <row r="27" spans="1:18" s="330" customFormat="1" ht="15" customHeight="1">
      <c r="A27" s="337" t="s">
        <v>576</v>
      </c>
      <c r="B27" s="332">
        <v>97.8</v>
      </c>
      <c r="C27" s="333">
        <v>98.4</v>
      </c>
      <c r="D27" s="333">
        <v>99.7</v>
      </c>
      <c r="E27" s="333">
        <v>99.8</v>
      </c>
      <c r="F27" s="333">
        <v>85.1</v>
      </c>
      <c r="G27" s="333">
        <v>94.3</v>
      </c>
      <c r="H27" s="333">
        <v>102.5</v>
      </c>
      <c r="I27" s="333">
        <v>98.7</v>
      </c>
      <c r="J27" s="333">
        <v>104.1</v>
      </c>
      <c r="K27" s="333">
        <v>91.4</v>
      </c>
      <c r="L27" s="333">
        <v>101.8</v>
      </c>
      <c r="M27" s="333">
        <v>97.3</v>
      </c>
      <c r="N27" s="333">
        <v>98.7</v>
      </c>
      <c r="O27" s="333">
        <v>97.8</v>
      </c>
      <c r="P27" s="334" t="s">
        <v>570</v>
      </c>
      <c r="Q27" s="334" t="s">
        <v>570</v>
      </c>
      <c r="R27" s="339" t="s">
        <v>577</v>
      </c>
    </row>
    <row r="28" spans="1:18" s="330" customFormat="1" ht="30" customHeight="1">
      <c r="A28" s="340" t="s">
        <v>392</v>
      </c>
      <c r="B28" s="332">
        <v>97.7</v>
      </c>
      <c r="C28" s="333">
        <v>99.1</v>
      </c>
      <c r="D28" s="333">
        <v>99.8</v>
      </c>
      <c r="E28" s="333">
        <v>98.8</v>
      </c>
      <c r="F28" s="333">
        <v>88.3</v>
      </c>
      <c r="G28" s="333">
        <v>89.7</v>
      </c>
      <c r="H28" s="333">
        <v>103.5</v>
      </c>
      <c r="I28" s="333">
        <v>97.9</v>
      </c>
      <c r="J28" s="333">
        <v>102.8</v>
      </c>
      <c r="K28" s="333">
        <v>91.4</v>
      </c>
      <c r="L28" s="333">
        <v>101.6</v>
      </c>
      <c r="M28" s="333">
        <v>97.2</v>
      </c>
      <c r="N28" s="333">
        <v>101.1</v>
      </c>
      <c r="O28" s="333">
        <v>97.5</v>
      </c>
      <c r="P28" s="333">
        <v>98</v>
      </c>
      <c r="Q28" s="333">
        <v>98</v>
      </c>
      <c r="R28" s="341" t="s">
        <v>535</v>
      </c>
    </row>
    <row r="29" spans="1:18" s="330" customFormat="1" ht="15" customHeight="1">
      <c r="A29" s="331" t="s">
        <v>510</v>
      </c>
      <c r="B29" s="332">
        <v>97.7</v>
      </c>
      <c r="C29" s="333">
        <v>99.6</v>
      </c>
      <c r="D29" s="333">
        <v>99.9</v>
      </c>
      <c r="E29" s="333">
        <v>98.8</v>
      </c>
      <c r="F29" s="333">
        <v>87.9</v>
      </c>
      <c r="G29" s="333">
        <v>88.1</v>
      </c>
      <c r="H29" s="333">
        <v>103.6</v>
      </c>
      <c r="I29" s="333">
        <v>97.6</v>
      </c>
      <c r="J29" s="333">
        <v>102.8</v>
      </c>
      <c r="K29" s="333">
        <v>91.3</v>
      </c>
      <c r="L29" s="333">
        <v>101.7</v>
      </c>
      <c r="M29" s="333">
        <v>97.2</v>
      </c>
      <c r="N29" s="333">
        <v>102.5</v>
      </c>
      <c r="O29" s="333">
        <v>97.5</v>
      </c>
      <c r="P29" s="333">
        <v>98.2</v>
      </c>
      <c r="Q29" s="333">
        <v>98</v>
      </c>
      <c r="R29" s="342" t="s">
        <v>536</v>
      </c>
    </row>
    <row r="30" spans="1:18" s="330" customFormat="1" ht="15" customHeight="1">
      <c r="A30" s="331" t="s">
        <v>512</v>
      </c>
      <c r="B30" s="332">
        <v>97.9</v>
      </c>
      <c r="C30" s="333">
        <v>99.4</v>
      </c>
      <c r="D30" s="333">
        <v>99.9</v>
      </c>
      <c r="E30" s="333">
        <v>98.8</v>
      </c>
      <c r="F30" s="333">
        <v>87.8</v>
      </c>
      <c r="G30" s="333">
        <v>91</v>
      </c>
      <c r="H30" s="333">
        <v>103.5</v>
      </c>
      <c r="I30" s="333">
        <v>97.8</v>
      </c>
      <c r="J30" s="333">
        <v>102.8</v>
      </c>
      <c r="K30" s="333">
        <v>91.9</v>
      </c>
      <c r="L30" s="333">
        <v>101.6</v>
      </c>
      <c r="M30" s="333">
        <v>97.4</v>
      </c>
      <c r="N30" s="333">
        <v>101</v>
      </c>
      <c r="O30" s="333">
        <v>97.7</v>
      </c>
      <c r="P30" s="333">
        <v>98.1</v>
      </c>
      <c r="Q30" s="333">
        <v>98</v>
      </c>
      <c r="R30" s="342" t="s">
        <v>537</v>
      </c>
    </row>
    <row r="31" spans="1:18" s="330" customFormat="1" ht="15" customHeight="1">
      <c r="A31" s="331" t="s">
        <v>514</v>
      </c>
      <c r="B31" s="332">
        <v>97.9</v>
      </c>
      <c r="C31" s="333">
        <v>98.8</v>
      </c>
      <c r="D31" s="333">
        <v>99.9</v>
      </c>
      <c r="E31" s="333">
        <v>98.6</v>
      </c>
      <c r="F31" s="333">
        <v>87.6</v>
      </c>
      <c r="G31" s="333">
        <v>94.5</v>
      </c>
      <c r="H31" s="333">
        <v>102.7</v>
      </c>
      <c r="I31" s="333">
        <v>97.7</v>
      </c>
      <c r="J31" s="333">
        <v>103.5</v>
      </c>
      <c r="K31" s="333">
        <v>92</v>
      </c>
      <c r="L31" s="333">
        <v>101.7</v>
      </c>
      <c r="M31" s="333">
        <v>97.4</v>
      </c>
      <c r="N31" s="333">
        <v>97.9</v>
      </c>
      <c r="O31" s="333">
        <v>97.9</v>
      </c>
      <c r="P31" s="333">
        <v>97.9</v>
      </c>
      <c r="Q31" s="333">
        <v>97.9</v>
      </c>
      <c r="R31" s="342" t="s">
        <v>538</v>
      </c>
    </row>
    <row r="32" spans="1:18" s="330" customFormat="1" ht="15" customHeight="1">
      <c r="A32" s="331" t="s">
        <v>516</v>
      </c>
      <c r="B32" s="332">
        <v>98</v>
      </c>
      <c r="C32" s="333">
        <v>99</v>
      </c>
      <c r="D32" s="333">
        <v>99.8</v>
      </c>
      <c r="E32" s="333">
        <v>98.6</v>
      </c>
      <c r="F32" s="333">
        <v>87.4</v>
      </c>
      <c r="G32" s="333">
        <v>95.7</v>
      </c>
      <c r="H32" s="333">
        <v>102.8</v>
      </c>
      <c r="I32" s="333">
        <v>97.9</v>
      </c>
      <c r="J32" s="333">
        <v>103.6</v>
      </c>
      <c r="K32" s="333">
        <v>92</v>
      </c>
      <c r="L32" s="333">
        <v>101.4</v>
      </c>
      <c r="M32" s="333">
        <v>97.6</v>
      </c>
      <c r="N32" s="333">
        <v>99.6</v>
      </c>
      <c r="O32" s="333">
        <v>97.9</v>
      </c>
      <c r="P32" s="333">
        <v>97.8</v>
      </c>
      <c r="Q32" s="333">
        <v>97.8</v>
      </c>
      <c r="R32" s="342" t="s">
        <v>539</v>
      </c>
    </row>
    <row r="33" spans="1:18" s="330" customFormat="1" ht="15" customHeight="1">
      <c r="A33" s="331" t="s">
        <v>518</v>
      </c>
      <c r="B33" s="332">
        <v>98.2</v>
      </c>
      <c r="C33" s="333">
        <v>99.4</v>
      </c>
      <c r="D33" s="333">
        <v>99.8</v>
      </c>
      <c r="E33" s="333">
        <v>98.8</v>
      </c>
      <c r="F33" s="333">
        <v>87.1</v>
      </c>
      <c r="G33" s="333">
        <v>95.4</v>
      </c>
      <c r="H33" s="333">
        <v>102.8</v>
      </c>
      <c r="I33" s="333">
        <v>98.5</v>
      </c>
      <c r="J33" s="333">
        <v>103.6</v>
      </c>
      <c r="K33" s="333">
        <v>92</v>
      </c>
      <c r="L33" s="333">
        <v>101.4</v>
      </c>
      <c r="M33" s="333">
        <v>97.8</v>
      </c>
      <c r="N33" s="333">
        <v>102.7</v>
      </c>
      <c r="O33" s="333">
        <v>98</v>
      </c>
      <c r="P33" s="333">
        <v>98.1</v>
      </c>
      <c r="Q33" s="333">
        <v>97.9</v>
      </c>
      <c r="R33" s="342" t="s">
        <v>540</v>
      </c>
    </row>
    <row r="34" spans="1:18" s="330" customFormat="1" ht="15" customHeight="1">
      <c r="A34" s="331" t="s">
        <v>520</v>
      </c>
      <c r="B34" s="332">
        <v>97.9</v>
      </c>
      <c r="C34" s="333">
        <v>98.5</v>
      </c>
      <c r="D34" s="333">
        <v>99.8</v>
      </c>
      <c r="E34" s="333">
        <v>98.9</v>
      </c>
      <c r="F34" s="333">
        <v>86.8</v>
      </c>
      <c r="G34" s="333">
        <v>91.7</v>
      </c>
      <c r="H34" s="333">
        <v>102.7</v>
      </c>
      <c r="I34" s="333">
        <v>98.8</v>
      </c>
      <c r="J34" s="333">
        <v>103.6</v>
      </c>
      <c r="K34" s="333">
        <v>92.9</v>
      </c>
      <c r="L34" s="333">
        <v>101.3</v>
      </c>
      <c r="M34" s="333">
        <v>97.4</v>
      </c>
      <c r="N34" s="333">
        <v>97.4</v>
      </c>
      <c r="O34" s="333">
        <v>97.9</v>
      </c>
      <c r="P34" s="333">
        <v>98</v>
      </c>
      <c r="Q34" s="333">
        <v>97.9</v>
      </c>
      <c r="R34" s="342" t="s">
        <v>541</v>
      </c>
    </row>
    <row r="35" spans="1:18" s="330" customFormat="1" ht="15" customHeight="1">
      <c r="A35" s="331" t="s">
        <v>522</v>
      </c>
      <c r="B35" s="332">
        <v>98</v>
      </c>
      <c r="C35" s="333">
        <v>98.5</v>
      </c>
      <c r="D35" s="333">
        <v>99.7</v>
      </c>
      <c r="E35" s="333">
        <v>99</v>
      </c>
      <c r="F35" s="333">
        <v>86.6</v>
      </c>
      <c r="G35" s="333">
        <v>89.9</v>
      </c>
      <c r="H35" s="333">
        <v>102.7</v>
      </c>
      <c r="I35" s="333">
        <v>99.2</v>
      </c>
      <c r="J35" s="333">
        <v>103.6</v>
      </c>
      <c r="K35" s="333">
        <v>94.8</v>
      </c>
      <c r="L35" s="333">
        <v>101.3</v>
      </c>
      <c r="M35" s="333">
        <v>97.6</v>
      </c>
      <c r="N35" s="333">
        <v>97.4</v>
      </c>
      <c r="O35" s="333">
        <v>98</v>
      </c>
      <c r="P35" s="333">
        <v>97.9</v>
      </c>
      <c r="Q35" s="333">
        <v>97.9</v>
      </c>
      <c r="R35" s="342" t="s">
        <v>542</v>
      </c>
    </row>
    <row r="36" spans="1:18" s="330" customFormat="1" ht="15" customHeight="1">
      <c r="A36" s="331" t="s">
        <v>524</v>
      </c>
      <c r="B36" s="332">
        <v>98.3</v>
      </c>
      <c r="C36" s="333">
        <v>99</v>
      </c>
      <c r="D36" s="333">
        <v>99.6</v>
      </c>
      <c r="E36" s="333">
        <v>99.4</v>
      </c>
      <c r="F36" s="333">
        <v>86.6</v>
      </c>
      <c r="G36" s="333">
        <v>95.9</v>
      </c>
      <c r="H36" s="333">
        <v>102.7</v>
      </c>
      <c r="I36" s="333">
        <v>99.3</v>
      </c>
      <c r="J36" s="333">
        <v>103.6</v>
      </c>
      <c r="K36" s="333">
        <v>92.9</v>
      </c>
      <c r="L36" s="333">
        <v>101.4</v>
      </c>
      <c r="M36" s="333">
        <v>98</v>
      </c>
      <c r="N36" s="333">
        <v>100.7</v>
      </c>
      <c r="O36" s="333">
        <v>98.2</v>
      </c>
      <c r="P36" s="333">
        <v>98</v>
      </c>
      <c r="Q36" s="333">
        <v>97.9</v>
      </c>
      <c r="R36" s="342" t="s">
        <v>543</v>
      </c>
    </row>
    <row r="37" spans="1:18" s="330" customFormat="1" ht="15" customHeight="1">
      <c r="A37" s="331" t="s">
        <v>526</v>
      </c>
      <c r="B37" s="332">
        <v>98.8</v>
      </c>
      <c r="C37" s="333">
        <v>100.7</v>
      </c>
      <c r="D37" s="333">
        <v>99.7</v>
      </c>
      <c r="E37" s="333">
        <v>99.2</v>
      </c>
      <c r="F37" s="333">
        <v>86.7</v>
      </c>
      <c r="G37" s="333">
        <v>97</v>
      </c>
      <c r="H37" s="333">
        <v>102.7</v>
      </c>
      <c r="I37" s="333">
        <v>99.3</v>
      </c>
      <c r="J37" s="333">
        <v>103.6</v>
      </c>
      <c r="K37" s="333">
        <v>92.4</v>
      </c>
      <c r="L37" s="333">
        <v>101.5</v>
      </c>
      <c r="M37" s="333">
        <v>98.5</v>
      </c>
      <c r="N37" s="333">
        <v>111.9</v>
      </c>
      <c r="O37" s="333">
        <v>98.2</v>
      </c>
      <c r="P37" s="333">
        <v>98.4</v>
      </c>
      <c r="Q37" s="333">
        <v>97.9</v>
      </c>
      <c r="R37" s="342" t="s">
        <v>544</v>
      </c>
    </row>
    <row r="38" spans="1:18" s="330" customFormat="1" ht="15" customHeight="1">
      <c r="A38" s="331" t="s">
        <v>528</v>
      </c>
      <c r="B38" s="332">
        <v>98.6</v>
      </c>
      <c r="C38" s="333">
        <v>100.8</v>
      </c>
      <c r="D38" s="333">
        <v>99.7</v>
      </c>
      <c r="E38" s="333">
        <v>99.6</v>
      </c>
      <c r="F38" s="333">
        <v>86.5</v>
      </c>
      <c r="G38" s="333">
        <v>97.5</v>
      </c>
      <c r="H38" s="333">
        <v>102.7</v>
      </c>
      <c r="I38" s="333">
        <v>98.4</v>
      </c>
      <c r="J38" s="333">
        <v>103.6</v>
      </c>
      <c r="K38" s="333">
        <v>91.4</v>
      </c>
      <c r="L38" s="333">
        <v>101.4</v>
      </c>
      <c r="M38" s="333">
        <v>98.3</v>
      </c>
      <c r="N38" s="333">
        <v>112.4</v>
      </c>
      <c r="O38" s="333">
        <v>97.9</v>
      </c>
      <c r="P38" s="333">
        <v>98.6</v>
      </c>
      <c r="Q38" s="333">
        <v>97.8</v>
      </c>
      <c r="R38" s="342" t="s">
        <v>545</v>
      </c>
    </row>
    <row r="39" spans="1:18" s="330" customFormat="1" ht="15" customHeight="1">
      <c r="A39" s="331" t="s">
        <v>530</v>
      </c>
      <c r="B39" s="332">
        <v>98.1</v>
      </c>
      <c r="C39" s="333">
        <v>99.1</v>
      </c>
      <c r="D39" s="333">
        <v>99.7</v>
      </c>
      <c r="E39" s="333">
        <v>99.7</v>
      </c>
      <c r="F39" s="333">
        <v>86.1</v>
      </c>
      <c r="G39" s="333">
        <v>96.9</v>
      </c>
      <c r="H39" s="333">
        <v>102.6</v>
      </c>
      <c r="I39" s="333">
        <v>98.4</v>
      </c>
      <c r="J39" s="333">
        <v>103.6</v>
      </c>
      <c r="K39" s="333">
        <v>91.7</v>
      </c>
      <c r="L39" s="333">
        <v>101.6</v>
      </c>
      <c r="M39" s="333">
        <v>97.8</v>
      </c>
      <c r="N39" s="333">
        <v>102.2</v>
      </c>
      <c r="O39" s="333">
        <v>98</v>
      </c>
      <c r="P39" s="333">
        <v>98</v>
      </c>
      <c r="Q39" s="333">
        <v>97.8</v>
      </c>
      <c r="R39" s="342" t="s">
        <v>546</v>
      </c>
    </row>
    <row r="40" spans="1:18" s="330" customFormat="1" ht="30" customHeight="1">
      <c r="A40" s="340" t="s">
        <v>578</v>
      </c>
      <c r="B40" s="332">
        <v>97.6</v>
      </c>
      <c r="C40" s="333">
        <v>99.6</v>
      </c>
      <c r="D40" s="333">
        <v>99.7</v>
      </c>
      <c r="E40" s="333">
        <v>99.2</v>
      </c>
      <c r="F40" s="333">
        <v>85.7</v>
      </c>
      <c r="G40" s="333">
        <v>90.7</v>
      </c>
      <c r="H40" s="333">
        <v>102.5</v>
      </c>
      <c r="I40" s="333">
        <v>97.7</v>
      </c>
      <c r="J40" s="333">
        <v>103.6</v>
      </c>
      <c r="K40" s="333">
        <v>90.4</v>
      </c>
      <c r="L40" s="333">
        <v>101.6</v>
      </c>
      <c r="M40" s="333">
        <v>97.2</v>
      </c>
      <c r="N40" s="333">
        <v>105.8</v>
      </c>
      <c r="O40" s="333">
        <v>97.2</v>
      </c>
      <c r="P40" s="333">
        <v>97.9</v>
      </c>
      <c r="Q40" s="333">
        <v>97.7</v>
      </c>
      <c r="R40" s="341" t="s">
        <v>579</v>
      </c>
    </row>
    <row r="41" spans="1:18" s="330" customFormat="1" ht="15" customHeight="1">
      <c r="A41" s="331" t="s">
        <v>510</v>
      </c>
      <c r="B41" s="332">
        <v>97.4</v>
      </c>
      <c r="C41" s="333">
        <v>99.5</v>
      </c>
      <c r="D41" s="333">
        <v>99.6</v>
      </c>
      <c r="E41" s="333">
        <v>99.2</v>
      </c>
      <c r="F41" s="333">
        <v>85.5</v>
      </c>
      <c r="G41" s="333">
        <v>88.9</v>
      </c>
      <c r="H41" s="333">
        <v>102.6</v>
      </c>
      <c r="I41" s="333">
        <v>97.4</v>
      </c>
      <c r="J41" s="333">
        <v>103.6</v>
      </c>
      <c r="K41" s="333">
        <v>90.3</v>
      </c>
      <c r="L41" s="333">
        <v>101.6</v>
      </c>
      <c r="M41" s="333">
        <v>96.9</v>
      </c>
      <c r="N41" s="333">
        <v>104.5</v>
      </c>
      <c r="O41" s="333">
        <v>97.1</v>
      </c>
      <c r="P41" s="333">
        <v>97.9</v>
      </c>
      <c r="Q41" s="333">
        <v>97.6</v>
      </c>
      <c r="R41" s="342" t="s">
        <v>580</v>
      </c>
    </row>
    <row r="42" spans="1:18" s="330" customFormat="1" ht="15" customHeight="1">
      <c r="A42" s="331" t="s">
        <v>512</v>
      </c>
      <c r="B42" s="332">
        <v>97.7</v>
      </c>
      <c r="C42" s="333">
        <v>99.5</v>
      </c>
      <c r="D42" s="333">
        <v>99.6</v>
      </c>
      <c r="E42" s="333">
        <v>99.2</v>
      </c>
      <c r="F42" s="333">
        <v>85.3</v>
      </c>
      <c r="G42" s="333">
        <v>91.8</v>
      </c>
      <c r="H42" s="333">
        <v>102.5</v>
      </c>
      <c r="I42" s="333">
        <v>97.8</v>
      </c>
      <c r="J42" s="333">
        <v>103.6</v>
      </c>
      <c r="K42" s="333">
        <v>91</v>
      </c>
      <c r="L42" s="333">
        <v>101.5</v>
      </c>
      <c r="M42" s="333">
        <v>97.3</v>
      </c>
      <c r="N42" s="333">
        <v>104.5</v>
      </c>
      <c r="O42" s="333">
        <v>97.4</v>
      </c>
      <c r="P42" s="333">
        <v>97.9</v>
      </c>
      <c r="Q42" s="333">
        <v>97.7</v>
      </c>
      <c r="R42" s="342" t="s">
        <v>581</v>
      </c>
    </row>
    <row r="43" spans="1:18" s="330" customFormat="1" ht="15" customHeight="1">
      <c r="A43" s="331" t="s">
        <v>514</v>
      </c>
      <c r="B43" s="332">
        <v>97.9</v>
      </c>
      <c r="C43" s="333">
        <v>98.9</v>
      </c>
      <c r="D43" s="333">
        <v>99.6</v>
      </c>
      <c r="E43" s="333">
        <v>99.3</v>
      </c>
      <c r="F43" s="333">
        <v>85.5</v>
      </c>
      <c r="G43" s="333">
        <v>95.2</v>
      </c>
      <c r="H43" s="333">
        <v>102.6</v>
      </c>
      <c r="I43" s="333">
        <v>98.3</v>
      </c>
      <c r="J43" s="333">
        <v>104.2</v>
      </c>
      <c r="K43" s="333">
        <v>91</v>
      </c>
      <c r="L43" s="333">
        <v>101.7</v>
      </c>
      <c r="M43" s="333">
        <v>97.5</v>
      </c>
      <c r="N43" s="333">
        <v>101.9</v>
      </c>
      <c r="O43" s="333">
        <v>97.7</v>
      </c>
      <c r="P43" s="333">
        <v>97.9</v>
      </c>
      <c r="Q43" s="333">
        <v>97.7</v>
      </c>
      <c r="R43" s="342" t="s">
        <v>538</v>
      </c>
    </row>
    <row r="44" spans="1:18" s="330" customFormat="1" ht="15" customHeight="1">
      <c r="A44" s="331" t="s">
        <v>516</v>
      </c>
      <c r="B44" s="332">
        <v>98.2</v>
      </c>
      <c r="C44" s="333">
        <v>99.2</v>
      </c>
      <c r="D44" s="333">
        <v>99.6</v>
      </c>
      <c r="E44" s="333">
        <v>99.4</v>
      </c>
      <c r="F44" s="333">
        <v>85.5</v>
      </c>
      <c r="G44" s="333">
        <v>96.5</v>
      </c>
      <c r="H44" s="333">
        <v>102.6</v>
      </c>
      <c r="I44" s="333">
        <v>98.7</v>
      </c>
      <c r="J44" s="333">
        <v>104.3</v>
      </c>
      <c r="K44" s="333">
        <v>91.6</v>
      </c>
      <c r="L44" s="333">
        <v>101.6</v>
      </c>
      <c r="M44" s="333">
        <v>97.8</v>
      </c>
      <c r="N44" s="333">
        <v>103.4</v>
      </c>
      <c r="O44" s="333">
        <v>97.9</v>
      </c>
      <c r="P44" s="333">
        <v>98</v>
      </c>
      <c r="Q44" s="333">
        <v>97.8</v>
      </c>
      <c r="R44" s="342" t="s">
        <v>539</v>
      </c>
    </row>
    <row r="45" spans="1:18" s="330" customFormat="1" ht="15" customHeight="1">
      <c r="A45" s="331" t="s">
        <v>518</v>
      </c>
      <c r="B45" s="332">
        <v>97.7</v>
      </c>
      <c r="C45" s="333">
        <v>97.9</v>
      </c>
      <c r="D45" s="333">
        <v>99.7</v>
      </c>
      <c r="E45" s="333">
        <v>99.4</v>
      </c>
      <c r="F45" s="333">
        <v>85.1</v>
      </c>
      <c r="G45" s="333">
        <v>96.2</v>
      </c>
      <c r="H45" s="333">
        <v>102.6</v>
      </c>
      <c r="I45" s="333">
        <v>98.4</v>
      </c>
      <c r="J45" s="333">
        <v>104.3</v>
      </c>
      <c r="K45" s="333">
        <v>91.3</v>
      </c>
      <c r="L45" s="333">
        <v>101.7</v>
      </c>
      <c r="M45" s="333">
        <v>97.2</v>
      </c>
      <c r="N45" s="333">
        <v>95.7</v>
      </c>
      <c r="O45" s="333">
        <v>97.8</v>
      </c>
      <c r="P45" s="333">
        <v>97.6</v>
      </c>
      <c r="Q45" s="333">
        <v>97.7</v>
      </c>
      <c r="R45" s="342" t="s">
        <v>540</v>
      </c>
    </row>
    <row r="46" spans="1:18" s="330" customFormat="1" ht="15" customHeight="1">
      <c r="A46" s="331" t="s">
        <v>520</v>
      </c>
      <c r="B46" s="332">
        <v>97.6</v>
      </c>
      <c r="C46" s="333">
        <v>97.8</v>
      </c>
      <c r="D46" s="333">
        <v>99.7</v>
      </c>
      <c r="E46" s="333">
        <v>99.4</v>
      </c>
      <c r="F46" s="333">
        <v>84.8</v>
      </c>
      <c r="G46" s="333">
        <v>92.5</v>
      </c>
      <c r="H46" s="333">
        <v>102.4</v>
      </c>
      <c r="I46" s="333">
        <v>98.8</v>
      </c>
      <c r="J46" s="333">
        <v>104.3</v>
      </c>
      <c r="K46" s="333">
        <v>92.2</v>
      </c>
      <c r="L46" s="333">
        <v>101.6</v>
      </c>
      <c r="M46" s="333">
        <v>97.1</v>
      </c>
      <c r="N46" s="333">
        <v>95.3</v>
      </c>
      <c r="O46" s="333">
        <v>97.7</v>
      </c>
      <c r="P46" s="333">
        <v>97.7</v>
      </c>
      <c r="Q46" s="333">
        <v>97.7</v>
      </c>
      <c r="R46" s="342" t="s">
        <v>541</v>
      </c>
    </row>
    <row r="47" spans="1:18" s="330" customFormat="1" ht="15" customHeight="1">
      <c r="A47" s="331" t="s">
        <v>522</v>
      </c>
      <c r="B47" s="332">
        <v>97.7</v>
      </c>
      <c r="C47" s="333">
        <v>97.4</v>
      </c>
      <c r="D47" s="333">
        <v>99.7</v>
      </c>
      <c r="E47" s="333">
        <v>99.6</v>
      </c>
      <c r="F47" s="333">
        <v>84.5</v>
      </c>
      <c r="G47" s="333">
        <v>90.8</v>
      </c>
      <c r="H47" s="333">
        <v>102.5</v>
      </c>
      <c r="I47" s="333">
        <v>99.4</v>
      </c>
      <c r="J47" s="333">
        <v>104.3</v>
      </c>
      <c r="K47" s="333">
        <v>93.9</v>
      </c>
      <c r="L47" s="333">
        <v>101.6</v>
      </c>
      <c r="M47" s="333">
        <v>97.2</v>
      </c>
      <c r="N47" s="333">
        <v>93.5</v>
      </c>
      <c r="O47" s="333">
        <v>97.9</v>
      </c>
      <c r="P47" s="333">
        <v>97.7</v>
      </c>
      <c r="Q47" s="333">
        <v>97.8</v>
      </c>
      <c r="R47" s="342" t="s">
        <v>542</v>
      </c>
    </row>
    <row r="48" spans="1:18" s="330" customFormat="1" ht="15" customHeight="1">
      <c r="A48" s="331" t="s">
        <v>524</v>
      </c>
      <c r="B48" s="332">
        <v>98</v>
      </c>
      <c r="C48" s="333">
        <v>97.8</v>
      </c>
      <c r="D48" s="333">
        <v>99.9</v>
      </c>
      <c r="E48" s="333">
        <v>99.9</v>
      </c>
      <c r="F48" s="333">
        <v>84.7</v>
      </c>
      <c r="G48" s="333">
        <v>96.2</v>
      </c>
      <c r="H48" s="333">
        <v>102.4</v>
      </c>
      <c r="I48" s="333">
        <v>99.5</v>
      </c>
      <c r="J48" s="333">
        <v>104.3</v>
      </c>
      <c r="K48" s="333">
        <v>92.1</v>
      </c>
      <c r="L48" s="333">
        <v>101.6</v>
      </c>
      <c r="M48" s="333">
        <v>97.5</v>
      </c>
      <c r="N48" s="333">
        <v>95.4</v>
      </c>
      <c r="O48" s="333">
        <v>98.1</v>
      </c>
      <c r="P48" s="333">
        <v>97.8</v>
      </c>
      <c r="Q48" s="333">
        <v>97.9</v>
      </c>
      <c r="R48" s="342" t="s">
        <v>543</v>
      </c>
    </row>
    <row r="49" spans="1:18" s="330" customFormat="1" ht="15" customHeight="1">
      <c r="A49" s="331" t="s">
        <v>526</v>
      </c>
      <c r="B49" s="332">
        <v>98.1</v>
      </c>
      <c r="C49" s="333">
        <v>97.9</v>
      </c>
      <c r="D49" s="333">
        <v>99.9</v>
      </c>
      <c r="E49" s="333">
        <v>100.8</v>
      </c>
      <c r="F49" s="333">
        <v>84.9</v>
      </c>
      <c r="G49" s="333">
        <v>97.2</v>
      </c>
      <c r="H49" s="333">
        <v>102.4</v>
      </c>
      <c r="I49" s="333">
        <v>99.5</v>
      </c>
      <c r="J49" s="333">
        <v>104.3</v>
      </c>
      <c r="K49" s="333">
        <v>91.3</v>
      </c>
      <c r="L49" s="333">
        <v>102.2</v>
      </c>
      <c r="M49" s="333">
        <v>97.6</v>
      </c>
      <c r="N49" s="333">
        <v>96</v>
      </c>
      <c r="O49" s="333">
        <v>98.2</v>
      </c>
      <c r="P49" s="333">
        <v>97.7</v>
      </c>
      <c r="Q49" s="333">
        <v>97.9</v>
      </c>
      <c r="R49" s="342" t="s">
        <v>544</v>
      </c>
    </row>
    <row r="50" spans="1:18" s="330" customFormat="1" ht="15" customHeight="1">
      <c r="A50" s="331" t="s">
        <v>528</v>
      </c>
      <c r="B50" s="332">
        <v>97.8</v>
      </c>
      <c r="C50" s="333">
        <v>97.4</v>
      </c>
      <c r="D50" s="333">
        <v>99.9</v>
      </c>
      <c r="E50" s="333">
        <v>101.1</v>
      </c>
      <c r="F50" s="333">
        <v>84.8</v>
      </c>
      <c r="G50" s="333">
        <v>97.7</v>
      </c>
      <c r="H50" s="333">
        <v>102.4</v>
      </c>
      <c r="I50" s="333">
        <v>99.2</v>
      </c>
      <c r="J50" s="333">
        <v>104.3</v>
      </c>
      <c r="K50" s="333">
        <v>90.5</v>
      </c>
      <c r="L50" s="333">
        <v>102.2</v>
      </c>
      <c r="M50" s="333">
        <v>97.3</v>
      </c>
      <c r="N50" s="333">
        <v>93.5</v>
      </c>
      <c r="O50" s="333">
        <v>98</v>
      </c>
      <c r="P50" s="333">
        <v>97.8</v>
      </c>
      <c r="Q50" s="333">
        <v>97.9</v>
      </c>
      <c r="R50" s="342" t="s">
        <v>545</v>
      </c>
    </row>
    <row r="51" spans="1:18" s="330" customFormat="1" ht="15" customHeight="1">
      <c r="A51" s="331" t="s">
        <v>530</v>
      </c>
      <c r="B51" s="332">
        <v>98</v>
      </c>
      <c r="C51" s="333">
        <v>97.5</v>
      </c>
      <c r="D51" s="333">
        <v>100</v>
      </c>
      <c r="E51" s="333">
        <v>101.3</v>
      </c>
      <c r="F51" s="333">
        <v>84.5</v>
      </c>
      <c r="G51" s="333">
        <v>97.5</v>
      </c>
      <c r="H51" s="333">
        <v>102.3</v>
      </c>
      <c r="I51" s="333">
        <v>99.2</v>
      </c>
      <c r="J51" s="333">
        <v>104.3</v>
      </c>
      <c r="K51" s="333">
        <v>91.1</v>
      </c>
      <c r="L51" s="333">
        <v>102.5</v>
      </c>
      <c r="M51" s="333">
        <v>97.4</v>
      </c>
      <c r="N51" s="333">
        <v>94.5</v>
      </c>
      <c r="O51" s="333">
        <v>98.1</v>
      </c>
      <c r="P51" s="333">
        <v>98</v>
      </c>
      <c r="Q51" s="333">
        <v>97.9</v>
      </c>
      <c r="R51" s="342" t="s">
        <v>546</v>
      </c>
    </row>
    <row r="52" spans="1:18" s="330" customFormat="1" ht="15" customHeight="1">
      <c r="A52" s="343"/>
      <c r="B52" s="344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6"/>
    </row>
    <row r="53" spans="1:18" s="330" customFormat="1" ht="19.5" customHeight="1">
      <c r="A53" s="347"/>
      <c r="B53" s="333"/>
      <c r="C53" s="333"/>
      <c r="D53" s="333"/>
      <c r="E53" s="333"/>
      <c r="F53" s="333"/>
      <c r="G53" s="333"/>
      <c r="H53" s="333"/>
      <c r="I53" s="333"/>
      <c r="J53" s="333"/>
      <c r="K53" s="348"/>
      <c r="L53" s="333"/>
      <c r="M53" s="333"/>
      <c r="N53" s="333"/>
      <c r="O53" s="333"/>
      <c r="P53" s="333"/>
      <c r="Q53" s="333"/>
      <c r="R53" s="347"/>
    </row>
    <row r="54" spans="1:18" ht="17.25">
      <c r="A54" s="349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</row>
    <row r="55" spans="1:18" ht="17.25">
      <c r="A55" s="304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</row>
    <row r="56" spans="1:18" ht="17.25">
      <c r="A56" s="304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</row>
    <row r="57" spans="1:18" ht="17.25">
      <c r="A57" s="304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</row>
    <row r="58" spans="1:18" ht="17.25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</row>
    <row r="59" spans="1:18" ht="17.25">
      <c r="A59" s="304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7.25">
      <c r="A60" s="304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  <row r="61" spans="1:18" ht="17.25">
      <c r="A61" s="304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</row>
  </sheetData>
  <mergeCells count="2">
    <mergeCell ref="P3:Q3"/>
    <mergeCell ref="P4:P5"/>
  </mergeCells>
  <printOptions/>
  <pageMargins left="0.5118110236220472" right="0.5118110236220472" top="0.984251968503937" bottom="0.5118110236220472" header="0.5118110236220472" footer="0.5118110236220472"/>
  <pageSetup firstPageNumber="32" useFirstPageNumber="1" horizontalDpi="400" verticalDpi="400" orientation="portrait" paperSize="9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0"/>
  <sheetViews>
    <sheetView showOutlineSymbols="0" zoomScaleSheetLayoutView="100" workbookViewId="0" topLeftCell="A1">
      <selection activeCell="A1" sqref="A1"/>
    </sheetView>
  </sheetViews>
  <sheetFormatPr defaultColWidth="9.00390625" defaultRowHeight="13.5"/>
  <cols>
    <col min="1" max="1" width="14.75390625" style="305" customWidth="1"/>
    <col min="2" max="17" width="9.625" style="305" customWidth="1"/>
    <col min="18" max="18" width="13.75390625" style="305" customWidth="1"/>
    <col min="19" max="16384" width="10.875" style="363" customWidth="1"/>
  </cols>
  <sheetData>
    <row r="1" spans="1:18" s="305" customFormat="1" ht="18">
      <c r="A1" s="302" t="s">
        <v>582</v>
      </c>
      <c r="B1" s="303"/>
      <c r="C1" s="302"/>
      <c r="D1" s="302"/>
      <c r="E1" s="302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2" spans="1:17" s="305" customFormat="1" ht="12.7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50"/>
      <c r="Q2" s="307" t="s">
        <v>583</v>
      </c>
    </row>
    <row r="3" spans="1:18" s="313" customFormat="1" ht="15" customHeight="1">
      <c r="A3" s="308" t="s">
        <v>498</v>
      </c>
      <c r="B3" s="309"/>
      <c r="C3" s="309"/>
      <c r="D3" s="309"/>
      <c r="E3" s="309" t="s">
        <v>1</v>
      </c>
      <c r="F3" s="309" t="s">
        <v>2</v>
      </c>
      <c r="G3" s="309" t="s">
        <v>3</v>
      </c>
      <c r="H3" s="309"/>
      <c r="I3" s="309" t="s">
        <v>564</v>
      </c>
      <c r="J3" s="309"/>
      <c r="K3" s="309"/>
      <c r="L3" s="309"/>
      <c r="M3" s="309" t="s">
        <v>4</v>
      </c>
      <c r="N3" s="309"/>
      <c r="O3" s="309" t="s">
        <v>5</v>
      </c>
      <c r="P3" s="351" t="s">
        <v>547</v>
      </c>
      <c r="Q3" s="352"/>
      <c r="R3" s="312"/>
    </row>
    <row r="4" spans="1:18" s="319" customFormat="1" ht="15" customHeight="1">
      <c r="A4" s="314"/>
      <c r="B4" s="315" t="s">
        <v>6</v>
      </c>
      <c r="C4" s="315" t="s">
        <v>7</v>
      </c>
      <c r="D4" s="315" t="s">
        <v>8</v>
      </c>
      <c r="E4" s="315" t="s">
        <v>9</v>
      </c>
      <c r="F4" s="315" t="s">
        <v>9</v>
      </c>
      <c r="G4" s="315"/>
      <c r="H4" s="315" t="s">
        <v>10</v>
      </c>
      <c r="I4" s="315" t="s">
        <v>566</v>
      </c>
      <c r="J4" s="315" t="s">
        <v>11</v>
      </c>
      <c r="K4" s="315" t="s">
        <v>12</v>
      </c>
      <c r="L4" s="315" t="s">
        <v>13</v>
      </c>
      <c r="M4" s="315" t="s">
        <v>14</v>
      </c>
      <c r="N4" s="315" t="s">
        <v>5</v>
      </c>
      <c r="O4" s="315" t="s">
        <v>15</v>
      </c>
      <c r="P4" s="317" t="s">
        <v>62</v>
      </c>
      <c r="Q4" s="317" t="s">
        <v>499</v>
      </c>
      <c r="R4" s="318" t="s">
        <v>500</v>
      </c>
    </row>
    <row r="5" spans="1:18" s="324" customFormat="1" ht="15" customHeight="1">
      <c r="A5" s="320" t="s">
        <v>500</v>
      </c>
      <c r="B5" s="321"/>
      <c r="C5" s="321"/>
      <c r="D5" s="321"/>
      <c r="E5" s="321" t="s">
        <v>16</v>
      </c>
      <c r="F5" s="321" t="s">
        <v>17</v>
      </c>
      <c r="G5" s="321" t="s">
        <v>18</v>
      </c>
      <c r="H5" s="321"/>
      <c r="I5" s="321" t="s">
        <v>568</v>
      </c>
      <c r="J5" s="321"/>
      <c r="K5" s="321"/>
      <c r="L5" s="321"/>
      <c r="M5" s="321" t="s">
        <v>501</v>
      </c>
      <c r="N5" s="321"/>
      <c r="O5" s="321" t="s">
        <v>6</v>
      </c>
      <c r="P5" s="321"/>
      <c r="Q5" s="321" t="s">
        <v>501</v>
      </c>
      <c r="R5" s="323"/>
    </row>
    <row r="6" spans="1:18" s="330" customFormat="1" ht="14.25" customHeight="1">
      <c r="A6" s="325" t="s">
        <v>51</v>
      </c>
      <c r="B6" s="326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8"/>
      <c r="R6" s="329" t="s">
        <v>51</v>
      </c>
    </row>
    <row r="7" spans="1:18" s="330" customFormat="1" ht="14.25" customHeight="1">
      <c r="A7" s="331" t="s">
        <v>569</v>
      </c>
      <c r="B7" s="353">
        <v>2</v>
      </c>
      <c r="C7" s="354">
        <v>1.7</v>
      </c>
      <c r="D7" s="354">
        <v>2.5</v>
      </c>
      <c r="E7" s="354">
        <v>-0.4</v>
      </c>
      <c r="F7" s="354">
        <v>0.7</v>
      </c>
      <c r="G7" s="354">
        <v>3.4</v>
      </c>
      <c r="H7" s="354">
        <v>5.9</v>
      </c>
      <c r="I7" s="354">
        <v>2.1</v>
      </c>
      <c r="J7" s="354">
        <v>4.5</v>
      </c>
      <c r="K7" s="354">
        <v>2.1</v>
      </c>
      <c r="L7" s="354">
        <v>1.3</v>
      </c>
      <c r="M7" s="354">
        <v>2.1</v>
      </c>
      <c r="N7" s="354">
        <v>2.4</v>
      </c>
      <c r="O7" s="354">
        <v>2</v>
      </c>
      <c r="P7" s="355" t="s">
        <v>570</v>
      </c>
      <c r="Q7" s="355" t="s">
        <v>570</v>
      </c>
      <c r="R7" s="335" t="s">
        <v>584</v>
      </c>
    </row>
    <row r="8" spans="1:18" s="330" customFormat="1" ht="14.25" customHeight="1">
      <c r="A8" s="331" t="s">
        <v>503</v>
      </c>
      <c r="B8" s="353">
        <v>0.6</v>
      </c>
      <c r="C8" s="354">
        <v>0.2</v>
      </c>
      <c r="D8" s="354">
        <v>2.5</v>
      </c>
      <c r="E8" s="354">
        <v>-5</v>
      </c>
      <c r="F8" s="354">
        <v>0</v>
      </c>
      <c r="G8" s="354">
        <v>2.2</v>
      </c>
      <c r="H8" s="354">
        <v>1.9</v>
      </c>
      <c r="I8" s="354">
        <v>-0.7</v>
      </c>
      <c r="J8" s="354">
        <v>3.6</v>
      </c>
      <c r="K8" s="354">
        <v>1.5</v>
      </c>
      <c r="L8" s="354">
        <v>2</v>
      </c>
      <c r="M8" s="354">
        <v>0.4</v>
      </c>
      <c r="N8" s="354">
        <v>-2.5</v>
      </c>
      <c r="O8" s="354">
        <v>0.8</v>
      </c>
      <c r="P8" s="355" t="s">
        <v>585</v>
      </c>
      <c r="Q8" s="355" t="s">
        <v>585</v>
      </c>
      <c r="R8" s="335" t="s">
        <v>504</v>
      </c>
    </row>
    <row r="9" spans="1:18" s="330" customFormat="1" ht="14.25" customHeight="1">
      <c r="A9" s="331" t="s">
        <v>505</v>
      </c>
      <c r="B9" s="353">
        <v>0.1</v>
      </c>
      <c r="C9" s="354">
        <v>-0.9</v>
      </c>
      <c r="D9" s="354">
        <v>2.8</v>
      </c>
      <c r="E9" s="354">
        <v>-7.4</v>
      </c>
      <c r="F9" s="354">
        <v>-0.6</v>
      </c>
      <c r="G9" s="354">
        <v>1.1</v>
      </c>
      <c r="H9" s="354">
        <v>1.9</v>
      </c>
      <c r="I9" s="354">
        <v>0.7</v>
      </c>
      <c r="J9" s="354">
        <v>3.4</v>
      </c>
      <c r="K9" s="354">
        <v>0.5</v>
      </c>
      <c r="L9" s="354">
        <v>1.2</v>
      </c>
      <c r="M9" s="354">
        <v>-0.2</v>
      </c>
      <c r="N9" s="354">
        <v>-2.6</v>
      </c>
      <c r="O9" s="354">
        <v>0.3</v>
      </c>
      <c r="P9" s="355" t="s">
        <v>585</v>
      </c>
      <c r="Q9" s="355" t="s">
        <v>585</v>
      </c>
      <c r="R9" s="335" t="s">
        <v>506</v>
      </c>
    </row>
    <row r="10" spans="1:18" s="330" customFormat="1" ht="14.25" customHeight="1">
      <c r="A10" s="331" t="s">
        <v>507</v>
      </c>
      <c r="B10" s="353">
        <v>0.7</v>
      </c>
      <c r="C10" s="354">
        <v>0.7</v>
      </c>
      <c r="D10" s="354">
        <v>2.1</v>
      </c>
      <c r="E10" s="354">
        <v>-2.4</v>
      </c>
      <c r="F10" s="354">
        <v>-0.5</v>
      </c>
      <c r="G10" s="354">
        <v>1.2</v>
      </c>
      <c r="H10" s="354">
        <v>0.4</v>
      </c>
      <c r="I10" s="354">
        <v>-0.5</v>
      </c>
      <c r="J10" s="354">
        <v>3.4</v>
      </c>
      <c r="K10" s="354">
        <v>0.6</v>
      </c>
      <c r="L10" s="354">
        <v>0.4</v>
      </c>
      <c r="M10" s="354">
        <v>0.5</v>
      </c>
      <c r="N10" s="354">
        <v>4.5</v>
      </c>
      <c r="O10" s="354">
        <v>0.4</v>
      </c>
      <c r="P10" s="355" t="s">
        <v>585</v>
      </c>
      <c r="Q10" s="355" t="s">
        <v>585</v>
      </c>
      <c r="R10" s="335" t="s">
        <v>508</v>
      </c>
    </row>
    <row r="11" spans="1:18" s="330" customFormat="1" ht="14.25" customHeight="1">
      <c r="A11" s="331" t="s">
        <v>586</v>
      </c>
      <c r="B11" s="353">
        <v>2.3</v>
      </c>
      <c r="C11" s="354">
        <v>2.2</v>
      </c>
      <c r="D11" s="354">
        <v>3</v>
      </c>
      <c r="E11" s="354">
        <v>-0.3</v>
      </c>
      <c r="F11" s="354">
        <v>0.5</v>
      </c>
      <c r="G11" s="354">
        <v>4.4</v>
      </c>
      <c r="H11" s="354">
        <v>1.5</v>
      </c>
      <c r="I11" s="354">
        <v>1.1</v>
      </c>
      <c r="J11" s="354">
        <v>4</v>
      </c>
      <c r="K11" s="354">
        <v>3.2</v>
      </c>
      <c r="L11" s="354">
        <v>1.4</v>
      </c>
      <c r="M11" s="354">
        <v>2.3</v>
      </c>
      <c r="N11" s="354">
        <v>1.2</v>
      </c>
      <c r="O11" s="354">
        <v>2.4</v>
      </c>
      <c r="P11" s="355" t="s">
        <v>585</v>
      </c>
      <c r="Q11" s="355" t="s">
        <v>585</v>
      </c>
      <c r="R11" s="335" t="s">
        <v>509</v>
      </c>
    </row>
    <row r="12" spans="1:18" s="330" customFormat="1" ht="14.25" customHeight="1">
      <c r="A12" s="331" t="s">
        <v>510</v>
      </c>
      <c r="B12" s="353">
        <v>3.1</v>
      </c>
      <c r="C12" s="354">
        <v>4</v>
      </c>
      <c r="D12" s="354">
        <v>3.1</v>
      </c>
      <c r="E12" s="354">
        <v>2.3</v>
      </c>
      <c r="F12" s="354">
        <v>0.1</v>
      </c>
      <c r="G12" s="354">
        <v>4.8</v>
      </c>
      <c r="H12" s="354">
        <v>0.5</v>
      </c>
      <c r="I12" s="354">
        <v>1.4</v>
      </c>
      <c r="J12" s="354">
        <v>5</v>
      </c>
      <c r="K12" s="354">
        <v>3.4</v>
      </c>
      <c r="L12" s="354">
        <v>1.1</v>
      </c>
      <c r="M12" s="354">
        <v>3.1</v>
      </c>
      <c r="N12" s="354">
        <v>10.9</v>
      </c>
      <c r="O12" s="354">
        <v>2.7</v>
      </c>
      <c r="P12" s="355" t="s">
        <v>585</v>
      </c>
      <c r="Q12" s="355" t="s">
        <v>585</v>
      </c>
      <c r="R12" s="335" t="s">
        <v>511</v>
      </c>
    </row>
    <row r="13" spans="1:18" s="330" customFormat="1" ht="14.25" customHeight="1">
      <c r="A13" s="331" t="s">
        <v>512</v>
      </c>
      <c r="B13" s="353">
        <v>3.3</v>
      </c>
      <c r="C13" s="354">
        <v>4.8</v>
      </c>
      <c r="D13" s="354">
        <v>3.1</v>
      </c>
      <c r="E13" s="354">
        <v>2.3</v>
      </c>
      <c r="F13" s="354">
        <v>0.8</v>
      </c>
      <c r="G13" s="354">
        <v>4.7</v>
      </c>
      <c r="H13" s="354">
        <v>0.3</v>
      </c>
      <c r="I13" s="354">
        <v>0.7</v>
      </c>
      <c r="J13" s="354">
        <v>4.8</v>
      </c>
      <c r="K13" s="354">
        <v>2.9</v>
      </c>
      <c r="L13" s="354">
        <v>1.9</v>
      </c>
      <c r="M13" s="354">
        <v>3.3</v>
      </c>
      <c r="N13" s="354">
        <v>9.8</v>
      </c>
      <c r="O13" s="354">
        <v>2.9</v>
      </c>
      <c r="P13" s="355" t="s">
        <v>585</v>
      </c>
      <c r="Q13" s="355" t="s">
        <v>585</v>
      </c>
      <c r="R13" s="335" t="s">
        <v>513</v>
      </c>
    </row>
    <row r="14" spans="1:18" s="330" customFormat="1" ht="14.25" customHeight="1">
      <c r="A14" s="331" t="s">
        <v>514</v>
      </c>
      <c r="B14" s="353">
        <v>1.6</v>
      </c>
      <c r="C14" s="354">
        <v>0.6</v>
      </c>
      <c r="D14" s="354">
        <v>3.1</v>
      </c>
      <c r="E14" s="354">
        <v>0.1</v>
      </c>
      <c r="F14" s="354">
        <v>1.2</v>
      </c>
      <c r="G14" s="354">
        <v>3.1</v>
      </c>
      <c r="H14" s="354">
        <v>3.1</v>
      </c>
      <c r="I14" s="354">
        <v>0.5</v>
      </c>
      <c r="J14" s="354">
        <v>4.4</v>
      </c>
      <c r="K14" s="354">
        <v>3.2</v>
      </c>
      <c r="L14" s="354">
        <v>1.7</v>
      </c>
      <c r="M14" s="354">
        <v>1.6</v>
      </c>
      <c r="N14" s="354">
        <v>-6.5</v>
      </c>
      <c r="O14" s="354">
        <v>2.2</v>
      </c>
      <c r="P14" s="355" t="s">
        <v>585</v>
      </c>
      <c r="Q14" s="355" t="s">
        <v>585</v>
      </c>
      <c r="R14" s="335" t="s">
        <v>515</v>
      </c>
    </row>
    <row r="15" spans="1:18" s="330" customFormat="1" ht="14.25" customHeight="1">
      <c r="A15" s="331" t="s">
        <v>516</v>
      </c>
      <c r="B15" s="353">
        <v>1.3</v>
      </c>
      <c r="C15" s="354">
        <v>1</v>
      </c>
      <c r="D15" s="354">
        <v>2.6</v>
      </c>
      <c r="E15" s="354">
        <v>0.7</v>
      </c>
      <c r="F15" s="354">
        <v>-0.3</v>
      </c>
      <c r="G15" s="354">
        <v>0</v>
      </c>
      <c r="H15" s="354">
        <v>0.4</v>
      </c>
      <c r="I15" s="354">
        <v>0.3</v>
      </c>
      <c r="J15" s="354">
        <v>4.2</v>
      </c>
      <c r="K15" s="354">
        <v>1.6</v>
      </c>
      <c r="L15" s="354">
        <v>1.4</v>
      </c>
      <c r="M15" s="354">
        <v>1.1</v>
      </c>
      <c r="N15" s="354">
        <v>0.4</v>
      </c>
      <c r="O15" s="354">
        <v>1.3</v>
      </c>
      <c r="P15" s="355" t="s">
        <v>585</v>
      </c>
      <c r="Q15" s="355" t="s">
        <v>585</v>
      </c>
      <c r="R15" s="335" t="s">
        <v>517</v>
      </c>
    </row>
    <row r="16" spans="1:18" s="330" customFormat="1" ht="14.25" customHeight="1">
      <c r="A16" s="331" t="s">
        <v>518</v>
      </c>
      <c r="B16" s="353">
        <v>0.7</v>
      </c>
      <c r="C16" s="354">
        <v>0.8</v>
      </c>
      <c r="D16" s="354">
        <v>2.3</v>
      </c>
      <c r="E16" s="354">
        <v>-0.3</v>
      </c>
      <c r="F16" s="354">
        <v>-2.1</v>
      </c>
      <c r="G16" s="354">
        <v>-1.2</v>
      </c>
      <c r="H16" s="354">
        <v>0.3</v>
      </c>
      <c r="I16" s="354">
        <v>-0.6</v>
      </c>
      <c r="J16" s="354">
        <v>3.2</v>
      </c>
      <c r="K16" s="354">
        <v>1.2</v>
      </c>
      <c r="L16" s="354">
        <v>0.8</v>
      </c>
      <c r="M16" s="354">
        <v>0.5</v>
      </c>
      <c r="N16" s="354">
        <v>0.1</v>
      </c>
      <c r="O16" s="354">
        <v>0.8</v>
      </c>
      <c r="P16" s="355" t="s">
        <v>585</v>
      </c>
      <c r="Q16" s="355" t="s">
        <v>585</v>
      </c>
      <c r="R16" s="335" t="s">
        <v>519</v>
      </c>
    </row>
    <row r="17" spans="1:18" s="330" customFormat="1" ht="14.25" customHeight="1">
      <c r="A17" s="331" t="s">
        <v>520</v>
      </c>
      <c r="B17" s="353">
        <v>-0.1</v>
      </c>
      <c r="C17" s="354">
        <v>-1.2</v>
      </c>
      <c r="D17" s="354">
        <v>2</v>
      </c>
      <c r="E17" s="354">
        <v>0.2</v>
      </c>
      <c r="F17" s="354">
        <v>-1.8</v>
      </c>
      <c r="G17" s="354">
        <v>-0.5</v>
      </c>
      <c r="H17" s="354">
        <v>0.1</v>
      </c>
      <c r="I17" s="354">
        <v>0.1</v>
      </c>
      <c r="J17" s="354">
        <v>2.9</v>
      </c>
      <c r="K17" s="354">
        <v>-0.7</v>
      </c>
      <c r="L17" s="354">
        <v>0.3</v>
      </c>
      <c r="M17" s="354">
        <v>-0.3</v>
      </c>
      <c r="N17" s="354">
        <v>-1.7</v>
      </c>
      <c r="O17" s="354">
        <v>0</v>
      </c>
      <c r="P17" s="355" t="s">
        <v>585</v>
      </c>
      <c r="Q17" s="355" t="s">
        <v>585</v>
      </c>
      <c r="R17" s="335" t="s">
        <v>521</v>
      </c>
    </row>
    <row r="18" spans="1:18" s="330" customFormat="1" ht="14.25" customHeight="1">
      <c r="A18" s="331" t="s">
        <v>522</v>
      </c>
      <c r="B18" s="353">
        <v>0.1</v>
      </c>
      <c r="C18" s="354">
        <v>-0.1</v>
      </c>
      <c r="D18" s="354">
        <v>1.4</v>
      </c>
      <c r="E18" s="354">
        <v>-0.2</v>
      </c>
      <c r="F18" s="354">
        <v>-2</v>
      </c>
      <c r="G18" s="354">
        <v>1.1</v>
      </c>
      <c r="H18" s="354">
        <v>0.7</v>
      </c>
      <c r="I18" s="354">
        <v>-0.7</v>
      </c>
      <c r="J18" s="354">
        <v>2.4</v>
      </c>
      <c r="K18" s="354">
        <v>-1.1</v>
      </c>
      <c r="L18" s="354">
        <v>0.4</v>
      </c>
      <c r="M18" s="354">
        <v>0</v>
      </c>
      <c r="N18" s="354">
        <v>0.4</v>
      </c>
      <c r="O18" s="354">
        <v>0.2</v>
      </c>
      <c r="P18" s="355" t="s">
        <v>585</v>
      </c>
      <c r="Q18" s="355" t="s">
        <v>585</v>
      </c>
      <c r="R18" s="336" t="s">
        <v>523</v>
      </c>
    </row>
    <row r="19" spans="1:18" s="330" customFormat="1" ht="14.25" customHeight="1">
      <c r="A19" s="331" t="s">
        <v>524</v>
      </c>
      <c r="B19" s="353">
        <v>1.8</v>
      </c>
      <c r="C19" s="354">
        <v>1.8</v>
      </c>
      <c r="D19" s="354">
        <v>1.6</v>
      </c>
      <c r="E19" s="354">
        <v>4.7</v>
      </c>
      <c r="F19" s="354">
        <v>-0.9</v>
      </c>
      <c r="G19" s="354">
        <v>2.3</v>
      </c>
      <c r="H19" s="354">
        <v>4.6</v>
      </c>
      <c r="I19" s="354">
        <v>0</v>
      </c>
      <c r="J19" s="354">
        <v>2.1</v>
      </c>
      <c r="K19" s="354">
        <v>1.5</v>
      </c>
      <c r="L19" s="354">
        <v>1.6</v>
      </c>
      <c r="M19" s="354">
        <v>1.6</v>
      </c>
      <c r="N19" s="354">
        <v>0.4</v>
      </c>
      <c r="O19" s="354">
        <v>1.7</v>
      </c>
      <c r="P19" s="355" t="s">
        <v>585</v>
      </c>
      <c r="Q19" s="355" t="s">
        <v>585</v>
      </c>
      <c r="R19" s="336" t="s">
        <v>525</v>
      </c>
    </row>
    <row r="20" spans="1:18" s="330" customFormat="1" ht="14.25" customHeight="1">
      <c r="A20" s="331" t="s">
        <v>526</v>
      </c>
      <c r="B20" s="353">
        <v>0.6</v>
      </c>
      <c r="C20" s="354">
        <v>1.4</v>
      </c>
      <c r="D20" s="354">
        <v>0.6</v>
      </c>
      <c r="E20" s="354">
        <v>-1.5</v>
      </c>
      <c r="F20" s="354">
        <v>-1.5</v>
      </c>
      <c r="G20" s="354">
        <v>1.4</v>
      </c>
      <c r="H20" s="354">
        <v>7.1</v>
      </c>
      <c r="I20" s="354">
        <v>-1.6</v>
      </c>
      <c r="J20" s="354">
        <v>1.9</v>
      </c>
      <c r="K20" s="354">
        <v>0.1</v>
      </c>
      <c r="L20" s="354">
        <v>0.7</v>
      </c>
      <c r="M20" s="354">
        <v>0.7</v>
      </c>
      <c r="N20" s="354">
        <v>6.9</v>
      </c>
      <c r="O20" s="354">
        <v>0.3</v>
      </c>
      <c r="P20" s="355" t="s">
        <v>585</v>
      </c>
      <c r="Q20" s="355" t="s">
        <v>585</v>
      </c>
      <c r="R20" s="336" t="s">
        <v>527</v>
      </c>
    </row>
    <row r="21" spans="1:18" s="330" customFormat="1" ht="14.25" customHeight="1">
      <c r="A21" s="331" t="s">
        <v>528</v>
      </c>
      <c r="B21" s="353">
        <v>-0.3</v>
      </c>
      <c r="C21" s="354">
        <v>-0.5</v>
      </c>
      <c r="D21" s="354">
        <v>-0.1</v>
      </c>
      <c r="E21" s="354">
        <v>-1.6</v>
      </c>
      <c r="F21" s="354">
        <v>-1.2</v>
      </c>
      <c r="G21" s="354">
        <v>-0.2</v>
      </c>
      <c r="H21" s="354">
        <v>-0.7</v>
      </c>
      <c r="I21" s="354">
        <v>-0.2</v>
      </c>
      <c r="J21" s="354">
        <v>1.4</v>
      </c>
      <c r="K21" s="354">
        <v>-0.8</v>
      </c>
      <c r="L21" s="354">
        <v>1</v>
      </c>
      <c r="M21" s="354">
        <v>-0.4</v>
      </c>
      <c r="N21" s="354">
        <v>-4.7</v>
      </c>
      <c r="O21" s="354">
        <v>0</v>
      </c>
      <c r="P21" s="355" t="s">
        <v>585</v>
      </c>
      <c r="Q21" s="355" t="s">
        <v>585</v>
      </c>
      <c r="R21" s="339" t="s">
        <v>587</v>
      </c>
    </row>
    <row r="22" spans="1:18" s="330" customFormat="1" ht="14.25" customHeight="1">
      <c r="A22" s="331" t="s">
        <v>530</v>
      </c>
      <c r="B22" s="353">
        <v>-0.7</v>
      </c>
      <c r="C22" s="354">
        <v>-1.9</v>
      </c>
      <c r="D22" s="354">
        <v>0.2</v>
      </c>
      <c r="E22" s="354">
        <v>1.6</v>
      </c>
      <c r="F22" s="354">
        <v>-3</v>
      </c>
      <c r="G22" s="354">
        <v>-1.1</v>
      </c>
      <c r="H22" s="354">
        <v>-0.8</v>
      </c>
      <c r="I22" s="354">
        <v>0.3</v>
      </c>
      <c r="J22" s="354">
        <v>1.1</v>
      </c>
      <c r="K22" s="354">
        <v>-0.9</v>
      </c>
      <c r="L22" s="354">
        <v>-0.4</v>
      </c>
      <c r="M22" s="354">
        <v>-0.9</v>
      </c>
      <c r="N22" s="354">
        <v>-6.5</v>
      </c>
      <c r="O22" s="354">
        <v>-0.4</v>
      </c>
      <c r="P22" s="355" t="s">
        <v>585</v>
      </c>
      <c r="Q22" s="355" t="s">
        <v>585</v>
      </c>
      <c r="R22" s="339" t="s">
        <v>588</v>
      </c>
    </row>
    <row r="23" spans="1:18" s="330" customFormat="1" ht="14.25" customHeight="1">
      <c r="A23" s="331" t="s">
        <v>532</v>
      </c>
      <c r="B23" s="353">
        <v>-0.7</v>
      </c>
      <c r="C23" s="354">
        <v>-0.6</v>
      </c>
      <c r="D23" s="354">
        <v>0.2</v>
      </c>
      <c r="E23" s="354">
        <v>0.6</v>
      </c>
      <c r="F23" s="354">
        <v>-3.6</v>
      </c>
      <c r="G23" s="354">
        <v>-2.2</v>
      </c>
      <c r="H23" s="354">
        <v>0.7</v>
      </c>
      <c r="I23" s="354">
        <v>-0.9</v>
      </c>
      <c r="J23" s="354">
        <v>1.1</v>
      </c>
      <c r="K23" s="354">
        <v>-3</v>
      </c>
      <c r="L23" s="354">
        <v>-0.2</v>
      </c>
      <c r="M23" s="354">
        <v>-0.9</v>
      </c>
      <c r="N23" s="354">
        <v>0.8</v>
      </c>
      <c r="O23" s="354">
        <v>-0.8</v>
      </c>
      <c r="P23" s="355" t="s">
        <v>585</v>
      </c>
      <c r="Q23" s="355" t="s">
        <v>585</v>
      </c>
      <c r="R23" s="336" t="s">
        <v>533</v>
      </c>
    </row>
    <row r="24" spans="1:18" s="330" customFormat="1" ht="14.25" customHeight="1">
      <c r="A24" s="337" t="s">
        <v>589</v>
      </c>
      <c r="B24" s="353">
        <v>-0.9</v>
      </c>
      <c r="C24" s="354">
        <v>-0.8</v>
      </c>
      <c r="D24" s="354">
        <v>-0.1</v>
      </c>
      <c r="E24" s="354">
        <v>-1.2</v>
      </c>
      <c r="F24" s="354">
        <v>-3.6</v>
      </c>
      <c r="G24" s="354">
        <v>-2.2</v>
      </c>
      <c r="H24" s="354">
        <v>-1.2</v>
      </c>
      <c r="I24" s="354">
        <v>-0.6</v>
      </c>
      <c r="J24" s="354">
        <v>1</v>
      </c>
      <c r="K24" s="354">
        <v>-2.2</v>
      </c>
      <c r="L24" s="354">
        <v>0.2</v>
      </c>
      <c r="M24" s="354">
        <v>-1.1</v>
      </c>
      <c r="N24" s="354">
        <v>-1.8</v>
      </c>
      <c r="O24" s="354">
        <v>-0.9</v>
      </c>
      <c r="P24" s="355" t="s">
        <v>585</v>
      </c>
      <c r="Q24" s="355" t="s">
        <v>585</v>
      </c>
      <c r="R24" s="356" t="s">
        <v>590</v>
      </c>
    </row>
    <row r="25" spans="1:18" s="330" customFormat="1" ht="14.25" customHeight="1">
      <c r="A25" s="337" t="s">
        <v>591</v>
      </c>
      <c r="B25" s="353">
        <v>-0.3</v>
      </c>
      <c r="C25" s="354">
        <v>-0.2</v>
      </c>
      <c r="D25" s="354">
        <v>-0.1</v>
      </c>
      <c r="E25" s="354">
        <v>-0.5</v>
      </c>
      <c r="F25" s="354">
        <v>-3</v>
      </c>
      <c r="G25" s="354">
        <v>-1.9</v>
      </c>
      <c r="H25" s="354">
        <v>3.4</v>
      </c>
      <c r="I25" s="354">
        <v>0.1</v>
      </c>
      <c r="J25" s="354">
        <v>0.6</v>
      </c>
      <c r="K25" s="354">
        <v>-1.5</v>
      </c>
      <c r="L25" s="354">
        <v>0.9</v>
      </c>
      <c r="M25" s="354">
        <v>-0.3</v>
      </c>
      <c r="N25" s="354">
        <v>0.7</v>
      </c>
      <c r="O25" s="354">
        <v>-0.3</v>
      </c>
      <c r="P25" s="355" t="s">
        <v>585</v>
      </c>
      <c r="Q25" s="355" t="s">
        <v>585</v>
      </c>
      <c r="R25" s="356" t="s">
        <v>592</v>
      </c>
    </row>
    <row r="26" spans="1:18" s="330" customFormat="1" ht="14.25" customHeight="1">
      <c r="A26" s="337" t="s">
        <v>593</v>
      </c>
      <c r="B26" s="353">
        <v>0</v>
      </c>
      <c r="C26" s="354">
        <v>0.9</v>
      </c>
      <c r="D26" s="354">
        <v>-0.2</v>
      </c>
      <c r="E26" s="354">
        <v>0.1</v>
      </c>
      <c r="F26" s="354">
        <v>-3.3</v>
      </c>
      <c r="G26" s="354">
        <v>-0.2</v>
      </c>
      <c r="H26" s="354">
        <v>0</v>
      </c>
      <c r="I26" s="354">
        <v>-0.2</v>
      </c>
      <c r="J26" s="354">
        <v>0.7</v>
      </c>
      <c r="K26" s="354">
        <v>-1.4</v>
      </c>
      <c r="L26" s="354">
        <v>0.6</v>
      </c>
      <c r="M26" s="354">
        <v>0</v>
      </c>
      <c r="N26" s="354">
        <v>2.5</v>
      </c>
      <c r="O26" s="354">
        <v>-0.1</v>
      </c>
      <c r="P26" s="355" t="s">
        <v>585</v>
      </c>
      <c r="Q26" s="355" t="s">
        <v>585</v>
      </c>
      <c r="R26" s="356" t="s">
        <v>534</v>
      </c>
    </row>
    <row r="27" spans="1:18" s="330" customFormat="1" ht="14.25" customHeight="1">
      <c r="A27" s="337" t="s">
        <v>594</v>
      </c>
      <c r="B27" s="353">
        <v>-0.3</v>
      </c>
      <c r="C27" s="354">
        <v>-0.9</v>
      </c>
      <c r="D27" s="354">
        <v>-0.1</v>
      </c>
      <c r="E27" s="354">
        <v>0.8</v>
      </c>
      <c r="F27" s="354">
        <v>-2.3</v>
      </c>
      <c r="G27" s="354">
        <v>0.7</v>
      </c>
      <c r="H27" s="354">
        <v>-0.4</v>
      </c>
      <c r="I27" s="354">
        <v>0.3</v>
      </c>
      <c r="J27" s="354">
        <v>0.7</v>
      </c>
      <c r="K27" s="354">
        <v>-0.9</v>
      </c>
      <c r="L27" s="354">
        <v>0.3</v>
      </c>
      <c r="M27" s="354">
        <v>-0.4</v>
      </c>
      <c r="N27" s="354">
        <v>-3.4</v>
      </c>
      <c r="O27" s="354">
        <v>-0.1</v>
      </c>
      <c r="P27" s="355" t="s">
        <v>585</v>
      </c>
      <c r="Q27" s="355" t="s">
        <v>585</v>
      </c>
      <c r="R27" s="356" t="s">
        <v>548</v>
      </c>
    </row>
    <row r="28" spans="1:18" s="330" customFormat="1" ht="9" customHeight="1">
      <c r="A28" s="357"/>
      <c r="B28" s="344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58"/>
    </row>
    <row r="29" spans="1:18" s="330" customFormat="1" ht="14.25" customHeight="1">
      <c r="A29" s="359" t="s">
        <v>549</v>
      </c>
      <c r="B29" s="332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1" t="s">
        <v>549</v>
      </c>
    </row>
    <row r="30" spans="1:18" s="330" customFormat="1" ht="14.25" customHeight="1">
      <c r="A30" s="331" t="s">
        <v>595</v>
      </c>
      <c r="B30" s="360">
        <v>-0.5</v>
      </c>
      <c r="C30" s="361">
        <v>-1.7</v>
      </c>
      <c r="D30" s="361">
        <v>0</v>
      </c>
      <c r="E30" s="361">
        <v>0.1</v>
      </c>
      <c r="F30" s="361">
        <v>-0.5</v>
      </c>
      <c r="G30" s="361">
        <v>-0.6</v>
      </c>
      <c r="H30" s="361">
        <v>-0.1</v>
      </c>
      <c r="I30" s="361">
        <v>0</v>
      </c>
      <c r="J30" s="361">
        <v>0</v>
      </c>
      <c r="K30" s="361">
        <v>0.3</v>
      </c>
      <c r="L30" s="361">
        <v>0.2</v>
      </c>
      <c r="M30" s="361">
        <v>-0.5</v>
      </c>
      <c r="N30" s="361">
        <v>-9.1</v>
      </c>
      <c r="O30" s="361">
        <v>0.1</v>
      </c>
      <c r="P30" s="361">
        <v>-0.6</v>
      </c>
      <c r="Q30" s="361">
        <v>0</v>
      </c>
      <c r="R30" s="341" t="s">
        <v>596</v>
      </c>
    </row>
    <row r="31" spans="1:18" s="330" customFormat="1" ht="9" customHeight="1">
      <c r="A31" s="331"/>
      <c r="B31" s="353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42"/>
    </row>
    <row r="32" spans="1:18" s="330" customFormat="1" ht="14.25" customHeight="1">
      <c r="A32" s="331" t="s">
        <v>597</v>
      </c>
      <c r="B32" s="360">
        <f>('第３表－１'!B40-'第３表－１'!B39)/'第３表－１'!B39*100</f>
        <v>-0.509683995922528</v>
      </c>
      <c r="C32" s="361">
        <f>('第３表－１'!C40-'第３表－１'!C39)/'第３表－１'!C39*100</f>
        <v>0.5045408678102926</v>
      </c>
      <c r="D32" s="361">
        <f>('第３表－１'!D40-'第３表－１'!D39)/'第３表－１'!D39*100</f>
        <v>0</v>
      </c>
      <c r="E32" s="361">
        <f>('第３表－１'!E40-'第３表－１'!E39)/'第３表－１'!E39*100</f>
        <v>-0.5015045135406219</v>
      </c>
      <c r="F32" s="361">
        <f>('第３表－１'!F40-'第３表－１'!F39)/'第３表－１'!F39*100</f>
        <v>-0.464576074332162</v>
      </c>
      <c r="G32" s="361">
        <f>('第３表－１'!G40-'第３表－１'!G39)/'第３表－１'!G39*100</f>
        <v>-6.3983488132094966</v>
      </c>
      <c r="H32" s="361">
        <f>('第３表－１'!H40-'第３表－１'!H39)/'第３表－１'!H39*100</f>
        <v>-0.09746588693956562</v>
      </c>
      <c r="I32" s="361">
        <f>('第３表－１'!I40-'第３表－１'!I39)/'第３表－１'!I39*100</f>
        <v>-0.711382113821141</v>
      </c>
      <c r="J32" s="361">
        <f>('第３表－１'!J40-'第３表－１'!J39)/'第３表－１'!J39*100</f>
        <v>0</v>
      </c>
      <c r="K32" s="361">
        <f>('第３表－１'!K40-'第３表－１'!K39)/'第３表－１'!K39*100</f>
        <v>-1.4176663031624832</v>
      </c>
      <c r="L32" s="361">
        <f>('第３表－１'!L40-'第３表－１'!L39)/'第３表－１'!L39*100</f>
        <v>0</v>
      </c>
      <c r="M32" s="361">
        <f>('第３表－１'!M40-'第３表－１'!M39)/'第３表－１'!M39*100</f>
        <v>-0.6134969325153317</v>
      </c>
      <c r="N32" s="361">
        <f>('第３表－１'!N40-'第３表－１'!N39)/'第３表－１'!N39*100</f>
        <v>3.5225048923679</v>
      </c>
      <c r="O32" s="361">
        <f>('第３表－１'!O40-'第３表－１'!O39)/'第３表－１'!O39*100</f>
        <v>-0.816326530612242</v>
      </c>
      <c r="P32" s="361">
        <f>('第３表－１'!P40-'第３表－１'!P39)/'第３表－１'!P39*100</f>
        <v>-0.10204081632652481</v>
      </c>
      <c r="Q32" s="361">
        <f>('第３表－１'!Q40-'第３表－１'!Q39)/'第３表－１'!Q39*100</f>
        <v>-0.10224948875255044</v>
      </c>
      <c r="R32" s="341" t="s">
        <v>598</v>
      </c>
    </row>
    <row r="33" spans="1:18" s="330" customFormat="1" ht="14.25" customHeight="1">
      <c r="A33" s="331" t="s">
        <v>550</v>
      </c>
      <c r="B33" s="360">
        <f>('第３表－１'!B41-'第３表－１'!B40)/'第３表－１'!B40*100</f>
        <v>-0.2049180327868736</v>
      </c>
      <c r="C33" s="361">
        <f>('第３表－１'!C41-'第３表－１'!C40)/'第３表－１'!C40*100</f>
        <v>-0.10040160642569709</v>
      </c>
      <c r="D33" s="361">
        <f>('第３表－１'!D41-'第３表－１'!D40)/'第３表－１'!D40*100</f>
        <v>-0.10030090270813291</v>
      </c>
      <c r="E33" s="361">
        <f>('第３表－１'!E41-'第３表－１'!E40)/'第３表－１'!E40*100</f>
        <v>0</v>
      </c>
      <c r="F33" s="361">
        <f>('第３表－１'!F41-'第３表－１'!F40)/'第３表－１'!F40*100</f>
        <v>-0.23337222870478744</v>
      </c>
      <c r="G33" s="361">
        <f>('第３表－１'!G41-'第３表－１'!G40)/'第３表－１'!G40*100</f>
        <v>-1.984564498346193</v>
      </c>
      <c r="H33" s="361">
        <f>('第３表－１'!H41-'第３表－１'!H40)/'第３表－１'!H40*100</f>
        <v>0.09756097560975056</v>
      </c>
      <c r="I33" s="361">
        <f>('第３表－１'!I41-'第３表－１'!I40)/'第３表－１'!I40*100</f>
        <v>-0.30706243602865624</v>
      </c>
      <c r="J33" s="361">
        <f>('第３表－１'!J41-'第３表－１'!J40)/'第３表－１'!J40*100</f>
        <v>0</v>
      </c>
      <c r="K33" s="361">
        <f>('第３表－１'!K41-'第３表－１'!K40)/'第３表－１'!K40*100</f>
        <v>-0.1106194690265581</v>
      </c>
      <c r="L33" s="361">
        <f>('第３表－１'!L41-'第３表－１'!L40)/'第３表－１'!L40*100</f>
        <v>0</v>
      </c>
      <c r="M33" s="361">
        <f>('第３表－１'!M41-'第３表－１'!M40)/'第３表－１'!M40*100</f>
        <v>-0.30864197530863907</v>
      </c>
      <c r="N33" s="361">
        <f>('第３表－１'!N41-'第３表－１'!N40)/'第３表－１'!N40*100</f>
        <v>-1.2287334593572752</v>
      </c>
      <c r="O33" s="361">
        <f>('第３表－１'!O41-'第３表－１'!O40)/'第３表－１'!O40*100</f>
        <v>-0.10288065843622277</v>
      </c>
      <c r="P33" s="361">
        <f>('第３表－１'!P41-'第３表－１'!P40)/'第３表－１'!P40*100</f>
        <v>0</v>
      </c>
      <c r="Q33" s="361">
        <f>('第３表－１'!Q41-'第３表－１'!Q40)/'第３表－１'!Q40*100</f>
        <v>-0.10235414534289511</v>
      </c>
      <c r="R33" s="342" t="s">
        <v>580</v>
      </c>
    </row>
    <row r="34" spans="1:18" s="330" customFormat="1" ht="14.25" customHeight="1">
      <c r="A34" s="331" t="s">
        <v>551</v>
      </c>
      <c r="B34" s="360">
        <f>('第３表－１'!B42-'第３表－１'!B41)/'第３表－１'!B41*100</f>
        <v>0.30800821355235847</v>
      </c>
      <c r="C34" s="361">
        <f>('第３表－１'!C42-'第３表－１'!C41)/'第３表－１'!C41*100</f>
        <v>0</v>
      </c>
      <c r="D34" s="361">
        <f>('第３表－１'!D42-'第３表－１'!D41)/'第３表－１'!D41*100</f>
        <v>0</v>
      </c>
      <c r="E34" s="361">
        <f>('第３表－１'!E42-'第３表－１'!E41)/'第３表－１'!E41*100</f>
        <v>0</v>
      </c>
      <c r="F34" s="361">
        <f>('第３表－１'!F42-'第３表－１'!F41)/'第３表－１'!F41*100</f>
        <v>-0.2339181286549741</v>
      </c>
      <c r="G34" s="361">
        <f>('第３表－１'!G42-'第３表－１'!G41)/'第３表－１'!G41*100</f>
        <v>3.2620922384701814</v>
      </c>
      <c r="H34" s="361">
        <f>('第３表－１'!H42-'第３表－１'!H41)/'第３表－１'!H41*100</f>
        <v>-0.09746588693956562</v>
      </c>
      <c r="I34" s="361">
        <f>('第３表－１'!I42-'第３表－１'!I41)/'第３表－１'!I41*100</f>
        <v>0.41067761806980646</v>
      </c>
      <c r="J34" s="361">
        <f>('第３表－１'!J42-'第３表－１'!J41)/'第３表－１'!J41*100</f>
        <v>0</v>
      </c>
      <c r="K34" s="361">
        <f>('第３表－１'!K42-'第３表－１'!K41)/'第３表－１'!K41*100</f>
        <v>0.7751937984496156</v>
      </c>
      <c r="L34" s="361">
        <f>('第３表－１'!L42-'第３表－１'!L41)/'第３表－１'!L41*100</f>
        <v>-0.0984251968503881</v>
      </c>
      <c r="M34" s="361">
        <f>('第３表－１'!M42-'第３表－１'!M41)/'第３表－１'!M41*100</f>
        <v>0.4127966976264102</v>
      </c>
      <c r="N34" s="361">
        <f>('第３表－１'!N42-'第３表－１'!N41)/'第３表－１'!N41*100</f>
        <v>0</v>
      </c>
      <c r="O34" s="361">
        <f>('第３表－１'!O42-'第３表－１'!O41)/'第３表－１'!O41*100</f>
        <v>0.30895983522143294</v>
      </c>
      <c r="P34" s="361">
        <f>('第３表－１'!P42-'第３表－１'!P41)/'第３表－１'!P41*100</f>
        <v>0</v>
      </c>
      <c r="Q34" s="361">
        <f>('第３表－１'!Q42-'第３表－１'!Q41)/'第３表－１'!Q41*100</f>
        <v>0.10245901639345137</v>
      </c>
      <c r="R34" s="342" t="s">
        <v>581</v>
      </c>
    </row>
    <row r="35" spans="1:18" s="330" customFormat="1" ht="14.25" customHeight="1">
      <c r="A35" s="331" t="s">
        <v>552</v>
      </c>
      <c r="B35" s="360">
        <f>('第３表－１'!B43-'第３表－１'!B42)/'第３表－１'!B42*100</f>
        <v>0.20470829068577567</v>
      </c>
      <c r="C35" s="361">
        <f>('第３表－１'!C43-'第３表－１'!C42)/'第３表－１'!C42*100</f>
        <v>-0.6030150753768787</v>
      </c>
      <c r="D35" s="361">
        <f>('第３表－１'!D43-'第３表－１'!D42)/'第３表－１'!D42*100</f>
        <v>0</v>
      </c>
      <c r="E35" s="361">
        <f>('第３表－１'!E43-'第３表－１'!E42)/'第３表－１'!E42*100</f>
        <v>0.1008064516128975</v>
      </c>
      <c r="F35" s="361">
        <f>('第３表－１'!F43-'第３表－１'!F42)/'第３表－１'!F42*100</f>
        <v>0.2344665885111405</v>
      </c>
      <c r="G35" s="361">
        <f>('第３表－１'!G43-'第３表－１'!G42)/'第３表－１'!G42*100</f>
        <v>3.70370370370371</v>
      </c>
      <c r="H35" s="361">
        <f>('第３表－１'!H43-'第３表－１'!H42)/'第３表－１'!H42*100</f>
        <v>0.09756097560975056</v>
      </c>
      <c r="I35" s="361">
        <f>('第３表－１'!I43-'第３表－１'!I42)/'第３表－１'!I42*100</f>
        <v>0.5112474437627812</v>
      </c>
      <c r="J35" s="361">
        <f>('第３表－１'!J43-'第３表－１'!J42)/'第３表－１'!J42*100</f>
        <v>0.5791505791505874</v>
      </c>
      <c r="K35" s="361">
        <f>('第３表－１'!K43-'第３表－１'!K42)/'第３表－１'!K42*100</f>
        <v>0</v>
      </c>
      <c r="L35" s="361">
        <f>('第３表－１'!L43-'第３表－１'!L42)/'第３表－１'!L42*100</f>
        <v>0.19704433497537227</v>
      </c>
      <c r="M35" s="361">
        <f>('第３表－１'!M43-'第３表－１'!M42)/'第３表－１'!M42*100</f>
        <v>0.20554984583761854</v>
      </c>
      <c r="N35" s="361">
        <f>('第３表－１'!N43-'第３表－１'!N42)/'第３表－１'!N42*100</f>
        <v>-2.488038277511956</v>
      </c>
      <c r="O35" s="361">
        <f>('第３表－１'!O43-'第３表－１'!O42)/'第３表－１'!O42*100</f>
        <v>0.30800821355235847</v>
      </c>
      <c r="P35" s="361">
        <f>('第３表－１'!P43-'第３表－１'!P42)/'第３表－１'!P42*100</f>
        <v>0</v>
      </c>
      <c r="Q35" s="361">
        <f>('第３表－１'!Q43-'第３表－１'!Q42)/'第３表－１'!Q42*100</f>
        <v>0</v>
      </c>
      <c r="R35" s="342" t="s">
        <v>538</v>
      </c>
    </row>
    <row r="36" spans="1:18" s="330" customFormat="1" ht="14.25" customHeight="1">
      <c r="A36" s="331" t="s">
        <v>553</v>
      </c>
      <c r="B36" s="360">
        <f>('第３表－１'!B44-'第３表－１'!B43)/'第３表－１'!B43*100</f>
        <v>0.3064351378958091</v>
      </c>
      <c r="C36" s="361">
        <f>('第３表－１'!C44-'第３表－１'!C43)/'第３表－１'!C43*100</f>
        <v>0.3033367037411498</v>
      </c>
      <c r="D36" s="361">
        <f>('第３表－１'!D44-'第３表－１'!D43)/'第３表－１'!D43*100</f>
        <v>0</v>
      </c>
      <c r="E36" s="361">
        <f>('第３表－１'!E44-'第３表－１'!E43)/'第３表－１'!E43*100</f>
        <v>0.10070493454180113</v>
      </c>
      <c r="F36" s="361">
        <f>('第３表－１'!F44-'第３表－１'!F43)/'第３表－１'!F43*100</f>
        <v>0</v>
      </c>
      <c r="G36" s="361">
        <f>('第３表－１'!G44-'第３表－１'!G43)/'第３表－１'!G43*100</f>
        <v>1.365546218487392</v>
      </c>
      <c r="H36" s="361">
        <f>('第３表－１'!H44-'第３表－１'!H43)/'第３表－１'!H43*100</f>
        <v>0</v>
      </c>
      <c r="I36" s="361">
        <f>('第３表－１'!I44-'第３表－１'!I43)/'第３表－１'!I43*100</f>
        <v>0.4069175991861706</v>
      </c>
      <c r="J36" s="361">
        <f>('第３表－１'!J44-'第３表－１'!J43)/'第３表－１'!J43*100</f>
        <v>0.09596928982724982</v>
      </c>
      <c r="K36" s="361">
        <f>('第３表－１'!K44-'第３表－１'!K43)/'第３表－１'!K43*100</f>
        <v>0.6593406593406531</v>
      </c>
      <c r="L36" s="361">
        <f>('第３表－１'!L44-'第３表－１'!L43)/'第３表－１'!L43*100</f>
        <v>-0.09832841691249608</v>
      </c>
      <c r="M36" s="361">
        <f>('第３表－１'!M44-'第３表－１'!M43)/'第３表－１'!M43*100</f>
        <v>0.30769230769230477</v>
      </c>
      <c r="N36" s="361">
        <f>('第３表－１'!N44-'第３表－１'!N43)/'第３表－１'!N43*100</f>
        <v>1.4720314033366044</v>
      </c>
      <c r="O36" s="361">
        <f>('第３表－１'!O44-'第３表－１'!O43)/'第３表－１'!O43*100</f>
        <v>0.20470829068577567</v>
      </c>
      <c r="P36" s="361">
        <f>('第３表－１'!P44-'第３表－１'!P43)/'第３表－１'!P43*100</f>
        <v>0.10214504596526487</v>
      </c>
      <c r="Q36" s="361">
        <f>('第３表－１'!Q44-'第３表－１'!Q43)/'第３表－１'!Q43*100</f>
        <v>0.10235414534288055</v>
      </c>
      <c r="R36" s="342" t="s">
        <v>539</v>
      </c>
    </row>
    <row r="37" spans="1:18" s="330" customFormat="1" ht="14.25" customHeight="1">
      <c r="A37" s="331" t="s">
        <v>554</v>
      </c>
      <c r="B37" s="360">
        <f>('第３表－１'!B45-'第３表－１'!B44)/'第３表－１'!B44*100</f>
        <v>-0.5091649694501018</v>
      </c>
      <c r="C37" s="361">
        <f>('第３表－１'!C45-'第３表－１'!C44)/'第３表－１'!C44*100</f>
        <v>-1.310483870967739</v>
      </c>
      <c r="D37" s="361">
        <f>('第３表－１'!D45-'第３表－１'!D44)/'第３表－１'!D44*100</f>
        <v>0.10040160642571137</v>
      </c>
      <c r="E37" s="361">
        <f>('第３表－１'!E45-'第３表－１'!E44)/'第３表－１'!E44*100</f>
        <v>0</v>
      </c>
      <c r="F37" s="361">
        <f>('第３表－１'!F45-'第３表－１'!F44)/'第３表－１'!F44*100</f>
        <v>-0.4678362573099482</v>
      </c>
      <c r="G37" s="361">
        <f>('第３表－１'!G45-'第３表－１'!G44)/'第３表－１'!G44*100</f>
        <v>-0.3108808290155411</v>
      </c>
      <c r="H37" s="361">
        <f>('第３表－１'!H45-'第３表－１'!H44)/'第３表－１'!H44*100</f>
        <v>0</v>
      </c>
      <c r="I37" s="361">
        <f>('第３表－１'!I45-'第３表－１'!I44)/'第３表－１'!I44*100</f>
        <v>-0.3039513677811521</v>
      </c>
      <c r="J37" s="361">
        <f>('第３表－１'!J45-'第３表－１'!J44)/'第３表－１'!J44*100</f>
        <v>0</v>
      </c>
      <c r="K37" s="361">
        <f>('第３表－１'!K45-'第３表－１'!K44)/'第３表－１'!K44*100</f>
        <v>-0.32751091703056456</v>
      </c>
      <c r="L37" s="361">
        <f>('第３表－１'!L45-'第３表－１'!L44)/'第３表－１'!L44*100</f>
        <v>0.09842519685040209</v>
      </c>
      <c r="M37" s="361">
        <f>('第３表－１'!M45-'第３表－１'!M44)/'第３表－１'!M44*100</f>
        <v>-0.6134969325153317</v>
      </c>
      <c r="N37" s="361">
        <f>('第３表－１'!N45-'第３表－１'!N44)/'第３表－１'!N44*100</f>
        <v>-7.4468085106383</v>
      </c>
      <c r="O37" s="361">
        <f>('第３表－１'!O45-'第３表－１'!O44)/'第３表－１'!O44*100</f>
        <v>-0.10214504596527939</v>
      </c>
      <c r="P37" s="361">
        <f>('第３表－１'!P45-'第３表－１'!P44)/'第３表－１'!P44*100</f>
        <v>-0.40816326530612823</v>
      </c>
      <c r="Q37" s="361">
        <f>('第３表－１'!Q45-'第３表－１'!Q44)/'第３表－１'!Q44*100</f>
        <v>-0.10224948875255044</v>
      </c>
      <c r="R37" s="342" t="s">
        <v>540</v>
      </c>
    </row>
    <row r="38" spans="1:18" s="330" customFormat="1" ht="14.25" customHeight="1">
      <c r="A38" s="331" t="s">
        <v>555</v>
      </c>
      <c r="B38" s="360">
        <f>('第３表－１'!B46-'第３表－１'!B45)/'第３表－１'!B45*100</f>
        <v>-0.10235414534289511</v>
      </c>
      <c r="C38" s="361">
        <f>('第３表－１'!C46-'第３表－１'!C45)/'第３表－１'!C45*100</f>
        <v>-0.10214504596527939</v>
      </c>
      <c r="D38" s="361">
        <f>('第３表－１'!D46-'第３表－１'!D45)/'第３表－１'!D45*100</f>
        <v>0</v>
      </c>
      <c r="E38" s="361">
        <f>('第３表－１'!E46-'第３表－１'!E45)/'第３表－１'!E45*100</f>
        <v>0</v>
      </c>
      <c r="F38" s="361">
        <f>('第３表－１'!F46-'第３表－１'!F45)/'第３表－１'!F45*100</f>
        <v>-0.3525264394829579</v>
      </c>
      <c r="G38" s="361">
        <f>('第３表－１'!G46-'第３表－１'!G45)/'第３表－１'!G45*100</f>
        <v>-3.8461538461538494</v>
      </c>
      <c r="H38" s="361">
        <f>('第３表－１'!H46-'第３表－１'!H45)/'第３表－１'!H45*100</f>
        <v>-0.19493177387913124</v>
      </c>
      <c r="I38" s="361">
        <f>('第３表－１'!I46-'第３表－１'!I45)/'第３表－１'!I45*100</f>
        <v>0.4065040650406417</v>
      </c>
      <c r="J38" s="361">
        <f>('第３表－１'!J46-'第３表－１'!J45)/'第３表－１'!J45*100</f>
        <v>0</v>
      </c>
      <c r="K38" s="361">
        <f>('第３表－１'!K46-'第３表－１'!K45)/'第３表－１'!K45*100</f>
        <v>0.9857612267250885</v>
      </c>
      <c r="L38" s="361">
        <f>('第３表－１'!L46-'第３表－１'!L45)/'第３表－１'!L45*100</f>
        <v>-0.09832841691249608</v>
      </c>
      <c r="M38" s="361">
        <f>('第３表－１'!M46-'第３表－１'!M45)/'第３表－１'!M45*100</f>
        <v>-0.10288065843622277</v>
      </c>
      <c r="N38" s="361">
        <f>('第３表－１'!N46-'第３表－１'!N45)/'第３表－１'!N45*100</f>
        <v>-0.41797283176594113</v>
      </c>
      <c r="O38" s="361">
        <f>('第３表－１'!O46-'第３表－１'!O45)/'第３表－１'!O45*100</f>
        <v>-0.10224948875255044</v>
      </c>
      <c r="P38" s="361">
        <f>('第３表－１'!P46-'第３表－１'!P45)/'第３表－１'!P45*100</f>
        <v>0.10245901639345137</v>
      </c>
      <c r="Q38" s="361">
        <f>('第３表－１'!Q46-'第３表－１'!Q45)/'第３表－１'!Q45*100</f>
        <v>0</v>
      </c>
      <c r="R38" s="342" t="s">
        <v>541</v>
      </c>
    </row>
    <row r="39" spans="1:18" s="330" customFormat="1" ht="14.25" customHeight="1">
      <c r="A39" s="331" t="s">
        <v>556</v>
      </c>
      <c r="B39" s="360">
        <f>('第３表－１'!B47-'第３表－１'!B46)/'第３表－１'!B46*100</f>
        <v>0.10245901639345137</v>
      </c>
      <c r="C39" s="361">
        <f>('第３表－１'!C47-'第３表－１'!C46)/'第３表－１'!C46*100</f>
        <v>-0.40899795501021624</v>
      </c>
      <c r="D39" s="361">
        <f>('第３表－１'!D47-'第３表－１'!D46)/'第３表－１'!D46*100</f>
        <v>0</v>
      </c>
      <c r="E39" s="361">
        <f>('第３表－１'!E47-'第３表－１'!E46)/'第３表－１'!E46*100</f>
        <v>0.20120724346075317</v>
      </c>
      <c r="F39" s="361">
        <f>('第３表－１'!F47-'第３表－１'!F46)/'第３表－１'!F46*100</f>
        <v>-0.353773584905657</v>
      </c>
      <c r="G39" s="361">
        <f>('第３表－１'!G47-'第３表－１'!G46)/'第３表－１'!G46*100</f>
        <v>-1.8378378378378408</v>
      </c>
      <c r="H39" s="361">
        <f>('第３表－１'!H47-'第３表－１'!H46)/'第３表－１'!H46*100</f>
        <v>0.09765624999999445</v>
      </c>
      <c r="I39" s="361">
        <f>('第３表－１'!I47-'第３表－１'!I46)/'第３表－１'!I46*100</f>
        <v>0.6072874493927213</v>
      </c>
      <c r="J39" s="361">
        <f>('第３表－１'!J47-'第３表－１'!J46)/'第３表－１'!J46*100</f>
        <v>0</v>
      </c>
      <c r="K39" s="361">
        <f>('第３表－１'!K47-'第３表－１'!K46)/'第３表－１'!K46*100</f>
        <v>1.843817787418658</v>
      </c>
      <c r="L39" s="361">
        <f>('第３表－１'!L47-'第３表－１'!L46)/'第３表－１'!L46*100</f>
        <v>0</v>
      </c>
      <c r="M39" s="361">
        <f>('第３表－１'!M47-'第３表－１'!M46)/'第３表－１'!M46*100</f>
        <v>0.10298661174048251</v>
      </c>
      <c r="N39" s="361">
        <f>('第３表－１'!N47-'第３表－１'!N46)/'第３表－１'!N46*100</f>
        <v>-1.8887722980062929</v>
      </c>
      <c r="O39" s="361">
        <f>('第３表－１'!O47-'第３表－１'!O46)/'第３表－１'!O46*100</f>
        <v>0.20470829068577567</v>
      </c>
      <c r="P39" s="361">
        <f>('第３表－１'!P47-'第３表－１'!P46)/'第３表－１'!P46*100</f>
        <v>0</v>
      </c>
      <c r="Q39" s="361">
        <f>('第３表－１'!Q47-'第３表－１'!Q46)/'第３表－１'!Q46*100</f>
        <v>0.10235414534288055</v>
      </c>
      <c r="R39" s="342" t="s">
        <v>542</v>
      </c>
    </row>
    <row r="40" spans="1:18" s="330" customFormat="1" ht="14.25" customHeight="1">
      <c r="A40" s="331" t="s">
        <v>557</v>
      </c>
      <c r="B40" s="360">
        <f>('第３表－１'!B48-'第３表－１'!B47)/'第３表－１'!B47*100</f>
        <v>0.30706243602865624</v>
      </c>
      <c r="C40" s="361">
        <f>('第３表－１'!C48-'第３表－１'!C47)/'第３表－１'!C47*100</f>
        <v>0.41067761806980646</v>
      </c>
      <c r="D40" s="361">
        <f>('第３表－１'!D48-'第３表－１'!D47)/'第３表－１'!D47*100</f>
        <v>0.2006018054162516</v>
      </c>
      <c r="E40" s="361">
        <f>('第３表－１'!E48-'第３表－１'!E47)/'第３表－１'!E47*100</f>
        <v>0.30120481927711984</v>
      </c>
      <c r="F40" s="361">
        <f>('第３表－１'!F48-'第３表－１'!F47)/'第３表－１'!F47*100</f>
        <v>0.23668639053254772</v>
      </c>
      <c r="G40" s="361">
        <f>('第３表－１'!G48-'第３表－１'!G47)/'第３表－１'!G47*100</f>
        <v>5.947136563876659</v>
      </c>
      <c r="H40" s="361">
        <f>('第３表－１'!H48-'第３表－１'!H47)/'第３表－１'!H47*100</f>
        <v>-0.09756097560975056</v>
      </c>
      <c r="I40" s="361">
        <f>('第３表－１'!I48-'第３表－１'!I47)/'第３表－１'!I47*100</f>
        <v>0.10060362173037658</v>
      </c>
      <c r="J40" s="361">
        <f>('第３表－１'!J48-'第３表－１'!J47)/'第３表－１'!J47*100</f>
        <v>0</v>
      </c>
      <c r="K40" s="361">
        <f>('第３表－１'!K48-'第３表－１'!K47)/'第３表－１'!K47*100</f>
        <v>-1.9169329073482548</v>
      </c>
      <c r="L40" s="361">
        <f>('第３表－１'!L48-'第３表－１'!L47)/'第３表－１'!L47*100</f>
        <v>0</v>
      </c>
      <c r="M40" s="361">
        <f>('第３表－１'!M48-'第３表－１'!M47)/'第３表－１'!M47*100</f>
        <v>0.30864197530863907</v>
      </c>
      <c r="N40" s="361">
        <f>('第３表－１'!N48-'第３表－１'!N47)/'第３表－１'!N47*100</f>
        <v>2.0320855614973325</v>
      </c>
      <c r="O40" s="361">
        <f>('第３表－１'!O48-'第３表－１'!O47)/'第３表－１'!O47*100</f>
        <v>0.20429009193052974</v>
      </c>
      <c r="P40" s="361">
        <f>('第３表－１'!P48-'第３表－１'!P47)/'第３表－１'!P47*100</f>
        <v>0.10235414534288055</v>
      </c>
      <c r="Q40" s="361">
        <f>('第３表－１'!Q48-'第３表－１'!Q47)/'第３表－１'!Q47*100</f>
        <v>0.10224948875256497</v>
      </c>
      <c r="R40" s="342" t="s">
        <v>543</v>
      </c>
    </row>
    <row r="41" spans="1:18" s="330" customFormat="1" ht="14.25" customHeight="1">
      <c r="A41" s="331" t="s">
        <v>558</v>
      </c>
      <c r="B41" s="360">
        <f>('第３表－１'!B49-'第３表－１'!B48)/'第３表－１'!B48*100</f>
        <v>0.10204081632652481</v>
      </c>
      <c r="C41" s="361">
        <f>('第３表－１'!C49-'第３表－１'!C48)/'第３表－１'!C48*100</f>
        <v>0.10224948875256497</v>
      </c>
      <c r="D41" s="361">
        <f>('第３表－１'!D49-'第３表－１'!D48)/'第３表－１'!D48*100</f>
        <v>0</v>
      </c>
      <c r="E41" s="361">
        <f>('第３表－１'!E49-'第３表－１'!E48)/'第３表－１'!E48*100</f>
        <v>0.9009009009008924</v>
      </c>
      <c r="F41" s="361">
        <f>('第３表－１'!F49-'第３表－１'!F48)/'第３表－１'!F48*100</f>
        <v>0.2361275088547849</v>
      </c>
      <c r="G41" s="361">
        <f>('第３表－１'!G49-'第３表－１'!G48)/'第３表－１'!G48*100</f>
        <v>1.0395010395010393</v>
      </c>
      <c r="H41" s="361">
        <f>('第３表－１'!H49-'第３表－１'!H48)/'第３表－１'!H48*100</f>
        <v>0</v>
      </c>
      <c r="I41" s="361">
        <f>('第３表－１'!I49-'第３表－１'!I48)/'第３表－１'!I48*100</f>
        <v>0</v>
      </c>
      <c r="J41" s="361">
        <f>('第３表－１'!J49-'第３表－１'!J48)/'第３表－１'!J48*100</f>
        <v>0</v>
      </c>
      <c r="K41" s="361">
        <f>('第３表－１'!K49-'第３表－１'!K48)/'第３表－１'!K48*100</f>
        <v>-0.8686210640608004</v>
      </c>
      <c r="L41" s="361">
        <f>('第３表－１'!L49-'第３表－１'!L48)/'第３表－１'!L48*100</f>
        <v>0.5905511811023706</v>
      </c>
      <c r="M41" s="361">
        <f>('第３表－１'!M49-'第３表－１'!M48)/'第３表－１'!M48*100</f>
        <v>0.10256410256409673</v>
      </c>
      <c r="N41" s="361">
        <f>('第３表－１'!N49-'第３表－１'!N48)/'第３表－１'!N48*100</f>
        <v>0.6289308176100569</v>
      </c>
      <c r="O41" s="361">
        <f>('第３表－１'!O49-'第３表－１'!O48)/'第３表－１'!O48*100</f>
        <v>0.10193679918451432</v>
      </c>
      <c r="P41" s="361">
        <f>('第３表－１'!P49-'第３表－１'!P48)/'第３表－１'!P48*100</f>
        <v>-0.10224948875255044</v>
      </c>
      <c r="Q41" s="361">
        <f>('第３表－１'!Q49-'第３表－１'!Q48)/'第３表－１'!Q48*100</f>
        <v>0</v>
      </c>
      <c r="R41" s="342" t="s">
        <v>544</v>
      </c>
    </row>
    <row r="42" spans="1:18" s="330" customFormat="1" ht="14.25" customHeight="1">
      <c r="A42" s="331" t="s">
        <v>559</v>
      </c>
      <c r="B42" s="360">
        <f>('第３表－１'!B50-'第３表－１'!B49)/'第３表－１'!B49*100</f>
        <v>-0.30581039755351397</v>
      </c>
      <c r="C42" s="361">
        <f>('第３表－１'!C50-'第３表－１'!C49)/'第３表－１'!C49*100</f>
        <v>-0.5107252298263534</v>
      </c>
      <c r="D42" s="361">
        <f>('第３表－１'!D50-'第３表－１'!D49)/'第３表－１'!D49*100</f>
        <v>0</v>
      </c>
      <c r="E42" s="361">
        <f>('第３表－１'!E50-'第３表－１'!E49)/'第３表－１'!E49*100</f>
        <v>0.29761904761904484</v>
      </c>
      <c r="F42" s="361">
        <f>('第３表－１'!F50-'第３表－１'!F49)/'第３表－１'!F49*100</f>
        <v>-0.11778563015313134</v>
      </c>
      <c r="G42" s="361">
        <f>('第３表－１'!G50-'第３表－１'!G49)/'第３表－１'!G49*100</f>
        <v>0.51440329218107</v>
      </c>
      <c r="H42" s="361">
        <f>('第３表－１'!H50-'第３表－１'!H49)/'第３表－１'!H49*100</f>
        <v>0</v>
      </c>
      <c r="I42" s="361">
        <f>('第３表－１'!I50-'第３表－１'!I49)/'第３表－１'!I49*100</f>
        <v>-0.30150753768843935</v>
      </c>
      <c r="J42" s="361">
        <f>('第３表－１'!J50-'第３表－１'!J49)/'第３表－１'!J49*100</f>
        <v>0</v>
      </c>
      <c r="K42" s="361">
        <f>('第３表－１'!K50-'第３表－１'!K49)/'第３表－１'!K49*100</f>
        <v>-0.8762322015334032</v>
      </c>
      <c r="L42" s="361">
        <f>('第３表－１'!L50-'第３表－１'!L49)/'第３表－１'!L49*100</f>
        <v>0</v>
      </c>
      <c r="M42" s="361">
        <f>('第３表－１'!M50-'第３表－１'!M49)/'第３表－１'!M49*100</f>
        <v>-0.30737704918032493</v>
      </c>
      <c r="N42" s="361">
        <f>('第３表－１'!N50-'第３表－１'!N49)/'第３表－１'!N49*100</f>
        <v>-2.604166666666667</v>
      </c>
      <c r="O42" s="361">
        <f>('第３表－１'!O50-'第３表－１'!O49)/'第３表－１'!O49*100</f>
        <v>-0.20366598778004363</v>
      </c>
      <c r="P42" s="361">
        <f>('第３表－１'!P50-'第３表－１'!P49)/'第３表－１'!P49*100</f>
        <v>0.10235414534288055</v>
      </c>
      <c r="Q42" s="361">
        <f>('第３表－１'!Q50-'第３表－１'!Q49)/'第３表－１'!Q49*100</f>
        <v>0</v>
      </c>
      <c r="R42" s="342" t="s">
        <v>545</v>
      </c>
    </row>
    <row r="43" spans="1:18" s="330" customFormat="1" ht="14.25" customHeight="1">
      <c r="A43" s="331" t="s">
        <v>560</v>
      </c>
      <c r="B43" s="360">
        <f>('第３表－１'!B51-'第３表－１'!B50)/'第３表－１'!B50*100</f>
        <v>0.2044989775051154</v>
      </c>
      <c r="C43" s="361">
        <f>('第３表－１'!C51-'第３表－１'!C50)/'第３表－１'!C50*100</f>
        <v>0.10266940451744795</v>
      </c>
      <c r="D43" s="361">
        <f>('第３表－１'!D51-'第３表－１'!D50)/'第３表－１'!D50*100</f>
        <v>0.1001001001000944</v>
      </c>
      <c r="E43" s="361">
        <f>('第３表－１'!E51-'第３表－１'!E50)/'第３表－１'!E50*100</f>
        <v>0.19782393669634307</v>
      </c>
      <c r="F43" s="361">
        <f>('第３表－１'!F51-'第３表－１'!F50)/'第３表－１'!F50*100</f>
        <v>-0.353773584905657</v>
      </c>
      <c r="G43" s="361">
        <f>('第３表－１'!G51-'第３表－１'!G50)/'第３表－１'!G50*100</f>
        <v>-0.20470829068577567</v>
      </c>
      <c r="H43" s="361">
        <f>('第３表－１'!H51-'第３表－１'!H50)/'第３表－１'!H50*100</f>
        <v>-0.09765625000000833</v>
      </c>
      <c r="I43" s="361">
        <f>('第３表－１'!I51-'第３表－１'!I50)/'第３表－１'!I50*100</f>
        <v>0</v>
      </c>
      <c r="J43" s="361">
        <f>('第３表－１'!J51-'第３表－１'!J50)/'第３表－１'!J50*100</f>
        <v>0</v>
      </c>
      <c r="K43" s="361">
        <f>('第３表－１'!K51-'第３表－１'!K50)/'第３表－１'!K50*100</f>
        <v>0.6629834254143584</v>
      </c>
      <c r="L43" s="361">
        <f>('第３表－１'!L51-'第３表－１'!L50)/'第３表－１'!L50*100</f>
        <v>0.2935420743639894</v>
      </c>
      <c r="M43" s="361">
        <f>('第３表－１'!M51-'第３表－１'!M50)/'第３表－１'!M50*100</f>
        <v>0.10277492291881657</v>
      </c>
      <c r="N43" s="361">
        <f>('第３表－１'!N51-'第３表－１'!N50)/'第３表－１'!N50*100</f>
        <v>1.06951871657754</v>
      </c>
      <c r="O43" s="361">
        <f>('第３表－１'!O51-'第３表－１'!O50)/'第３表－１'!O50*100</f>
        <v>0.10204081632652481</v>
      </c>
      <c r="P43" s="361">
        <f>('第３表－１'!P51-'第３表－１'!P50)/'第３表－１'!P50*100</f>
        <v>0.2044989775051154</v>
      </c>
      <c r="Q43" s="361">
        <f>('第３表－１'!Q51-'第３表－１'!Q50)/'第３表－１'!Q50*100</f>
        <v>0</v>
      </c>
      <c r="R43" s="342" t="s">
        <v>546</v>
      </c>
    </row>
    <row r="44" spans="1:18" s="330" customFormat="1" ht="6" customHeight="1">
      <c r="A44" s="343"/>
      <c r="B44" s="344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62"/>
    </row>
    <row r="45" spans="1:18" s="330" customFormat="1" ht="14.25" customHeight="1">
      <c r="A45" s="359" t="s">
        <v>561</v>
      </c>
      <c r="B45" s="332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41" t="s">
        <v>561</v>
      </c>
    </row>
    <row r="46" spans="1:18" s="330" customFormat="1" ht="14.25" customHeight="1">
      <c r="A46" s="331" t="s">
        <v>599</v>
      </c>
      <c r="B46" s="360">
        <v>0.2</v>
      </c>
      <c r="C46" s="361">
        <v>1.3</v>
      </c>
      <c r="D46" s="361">
        <v>-0.2</v>
      </c>
      <c r="E46" s="361">
        <v>0.7</v>
      </c>
      <c r="F46" s="361">
        <v>-3</v>
      </c>
      <c r="G46" s="361">
        <v>0.8</v>
      </c>
      <c r="H46" s="361">
        <v>-1</v>
      </c>
      <c r="I46" s="361">
        <v>0.2</v>
      </c>
      <c r="J46" s="361">
        <v>0.8</v>
      </c>
      <c r="K46" s="361">
        <v>-1.1</v>
      </c>
      <c r="L46" s="361">
        <v>-0.1</v>
      </c>
      <c r="M46" s="361">
        <v>0.3</v>
      </c>
      <c r="N46" s="361">
        <v>9.3</v>
      </c>
      <c r="O46" s="361">
        <v>-0.2</v>
      </c>
      <c r="P46" s="355" t="s">
        <v>600</v>
      </c>
      <c r="Q46" s="355" t="s">
        <v>600</v>
      </c>
      <c r="R46" s="341" t="s">
        <v>596</v>
      </c>
    </row>
    <row r="47" spans="1:18" s="330" customFormat="1" ht="9" customHeight="1">
      <c r="A47" s="331"/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42"/>
    </row>
    <row r="48" spans="1:18" s="330" customFormat="1" ht="14.25" customHeight="1">
      <c r="A48" s="331" t="s">
        <v>601</v>
      </c>
      <c r="B48" s="353">
        <f>('第３表－１'!B40-'第３表－１'!B28)/'第３表－１'!B28*100</f>
        <v>-0.10235414534289511</v>
      </c>
      <c r="C48" s="354">
        <f>('第３表－１'!C40-'第３表－１'!C28)/'第３表－１'!C28*100</f>
        <v>0.5045408678102926</v>
      </c>
      <c r="D48" s="354">
        <f>('第３表－１'!D40-'第３表－１'!D28)/'第３表－１'!D28*100</f>
        <v>-0.10020040080159752</v>
      </c>
      <c r="E48" s="354">
        <f>('第３表－１'!E40-'第３表－１'!E28)/'第３表－１'!E28*100</f>
        <v>0.4048582995951474</v>
      </c>
      <c r="F48" s="354">
        <f>('第３表－１'!F40-'第３表－１'!F28)/'第３表－１'!F28*100</f>
        <v>-2.9445073612683967</v>
      </c>
      <c r="G48" s="354">
        <f>('第３表－１'!G40-'第３表－１'!G28)/'第３表－１'!G28*100</f>
        <v>1.1148272017837235</v>
      </c>
      <c r="H48" s="354">
        <f>('第３表－１'!H40-'第３表－１'!H28)/'第３表－１'!H28*100</f>
        <v>-0.966183574879227</v>
      </c>
      <c r="I48" s="354">
        <f>('第３表－１'!I40-'第３表－１'!I28)/'第３表－１'!I28*100</f>
        <v>-0.2042900919305443</v>
      </c>
      <c r="J48" s="354">
        <f>('第３表－１'!J40-'第３表－１'!J28)/'第３表－１'!J28*100</f>
        <v>0.7782101167315147</v>
      </c>
      <c r="K48" s="354">
        <f>('第３表－１'!K40-'第３表－１'!K28)/'第３表－１'!K28*100</f>
        <v>-1.0940919037199124</v>
      </c>
      <c r="L48" s="354">
        <f>('第３表－１'!L40-'第３表－１'!L28)/'第３表－１'!L28*100</f>
        <v>0</v>
      </c>
      <c r="M48" s="354">
        <f>('第３表－１'!M40-'第３表－１'!M28)/'第３表－１'!M28*100</f>
        <v>0</v>
      </c>
      <c r="N48" s="354">
        <f>('第３表－１'!N40-'第３表－１'!N28)/'第３表－１'!N28*100</f>
        <v>4.6488625123639995</v>
      </c>
      <c r="O48" s="354">
        <f>('第３表－１'!O40-'第３表－１'!O28)/'第３表－１'!O28*100</f>
        <v>-0.30769230769230477</v>
      </c>
      <c r="P48" s="355" t="s">
        <v>600</v>
      </c>
      <c r="Q48" s="355" t="s">
        <v>600</v>
      </c>
      <c r="R48" s="341" t="s">
        <v>602</v>
      </c>
    </row>
    <row r="49" spans="1:18" s="330" customFormat="1" ht="14.25" customHeight="1">
      <c r="A49" s="331" t="s">
        <v>550</v>
      </c>
      <c r="B49" s="353">
        <f>('第３表－１'!B41-'第３表－１'!B29)/'第３表－１'!B29*100</f>
        <v>-0.30706243602865624</v>
      </c>
      <c r="C49" s="354">
        <f>('第３表－１'!C41-'第３表－１'!C29)/'第３表－１'!C29*100</f>
        <v>-0.10040160642569709</v>
      </c>
      <c r="D49" s="354">
        <f>('第３表－１'!D41-'第３表－１'!D29)/'第３表－１'!D29*100</f>
        <v>-0.3003003003003117</v>
      </c>
      <c r="E49" s="354">
        <f>('第３表－１'!E41-'第３表－１'!E29)/'第３表－１'!E29*100</f>
        <v>0.4048582995951474</v>
      </c>
      <c r="F49" s="354">
        <f>('第３表－１'!F41-'第３表－１'!F29)/'第３表－１'!F29*100</f>
        <v>-2.730375426621167</v>
      </c>
      <c r="G49" s="354">
        <f>('第３表－１'!G41-'第３表－１'!G29)/'第３表－１'!G29*100</f>
        <v>0.9080590238365623</v>
      </c>
      <c r="H49" s="354">
        <f>('第３表－１'!H41-'第３表－１'!H29)/'第３表－１'!H29*100</f>
        <v>-0.9652509652509652</v>
      </c>
      <c r="I49" s="354">
        <f>('第３表－１'!I41-'第３表－１'!I29)/'第３表－１'!I29*100</f>
        <v>-0.2049180327868736</v>
      </c>
      <c r="J49" s="354">
        <f>('第３表－１'!J41-'第３表－１'!J29)/'第３表－１'!J29*100</f>
        <v>0.7782101167315147</v>
      </c>
      <c r="K49" s="354">
        <f>('第３表－１'!K41-'第３表－１'!K29)/'第３表－１'!K29*100</f>
        <v>-1.095290251916758</v>
      </c>
      <c r="L49" s="354">
        <f>('第３表－１'!L41-'第３表－１'!L29)/'第３表－１'!L29*100</f>
        <v>-0.09832841691249608</v>
      </c>
      <c r="M49" s="354">
        <f>('第３表－１'!M41-'第３表－１'!M29)/'第３表－１'!M29*100</f>
        <v>-0.30864197530863907</v>
      </c>
      <c r="N49" s="354">
        <f>('第３表－１'!N41-'第３表－１'!N29)/'第３表－１'!N29*100</f>
        <v>1.951219512195122</v>
      </c>
      <c r="O49" s="354">
        <f>('第３表－１'!O41-'第３表－１'!O29)/'第３表－１'!O29*100</f>
        <v>-0.41025641025641607</v>
      </c>
      <c r="P49" s="355" t="s">
        <v>600</v>
      </c>
      <c r="Q49" s="355" t="s">
        <v>600</v>
      </c>
      <c r="R49" s="342" t="s">
        <v>580</v>
      </c>
    </row>
    <row r="50" spans="1:18" s="330" customFormat="1" ht="14.25" customHeight="1">
      <c r="A50" s="331" t="s">
        <v>551</v>
      </c>
      <c r="B50" s="353">
        <f>('第３表－１'!B42-'第３表－１'!B30)/'第３表－１'!B30*100</f>
        <v>-0.2042900919305443</v>
      </c>
      <c r="C50" s="354">
        <f>('第３表－１'!C42-'第３表－１'!C30)/'第３表－１'!C30*100</f>
        <v>0.10060362173037658</v>
      </c>
      <c r="D50" s="354">
        <f>('第３表－１'!D42-'第３表－１'!D30)/'第３表－１'!D30*100</f>
        <v>-0.3003003003003117</v>
      </c>
      <c r="E50" s="354">
        <f>('第３表－１'!E42-'第３表－１'!E30)/'第３表－１'!E30*100</f>
        <v>0.4048582995951474</v>
      </c>
      <c r="F50" s="354">
        <f>('第３表－１'!F42-'第３表－１'!F30)/'第３表－１'!F30*100</f>
        <v>-2.847380410022779</v>
      </c>
      <c r="G50" s="354">
        <f>('第３表－１'!G42-'第３表－１'!G30)/'第３表－１'!G30*100</f>
        <v>0.879120879120876</v>
      </c>
      <c r="H50" s="354">
        <f>('第３表－１'!H42-'第３表－１'!H30)/'第３表－１'!H30*100</f>
        <v>-0.966183574879227</v>
      </c>
      <c r="I50" s="354">
        <f>('第３表－１'!I42-'第３表－１'!I30)/'第３表－１'!I30*100</f>
        <v>0</v>
      </c>
      <c r="J50" s="354">
        <f>('第３表－１'!J42-'第３表－１'!J30)/'第３表－１'!J30*100</f>
        <v>0.7782101167315147</v>
      </c>
      <c r="K50" s="354">
        <f>('第３表－１'!K42-'第３表－１'!K30)/'第３表－１'!K30*100</f>
        <v>-0.9793253536452727</v>
      </c>
      <c r="L50" s="354">
        <f>('第３表－１'!L42-'第３表－１'!L30)/'第３表－１'!L30*100</f>
        <v>-0.0984251968503881</v>
      </c>
      <c r="M50" s="354">
        <f>('第３表－１'!M42-'第３表－１'!M30)/'第３表－１'!M30*100</f>
        <v>-0.10266940451746254</v>
      </c>
      <c r="N50" s="354">
        <f>('第３表－１'!N42-'第３表－１'!N30)/'第３表－１'!N30*100</f>
        <v>3.4653465346534658</v>
      </c>
      <c r="O50" s="354">
        <f>('第３表－１'!O42-'第３表－１'!O30)/'第３表－１'!O30*100</f>
        <v>-0.30706243602865624</v>
      </c>
      <c r="P50" s="355" t="s">
        <v>600</v>
      </c>
      <c r="Q50" s="355" t="s">
        <v>600</v>
      </c>
      <c r="R50" s="342" t="s">
        <v>581</v>
      </c>
    </row>
    <row r="51" spans="1:18" s="330" customFormat="1" ht="14.25" customHeight="1">
      <c r="A51" s="331" t="s">
        <v>552</v>
      </c>
      <c r="B51" s="353">
        <f>('第３表－１'!B43-'第３表－１'!B31)/'第３表－１'!B31*100</f>
        <v>0</v>
      </c>
      <c r="C51" s="354">
        <f>('第３表－１'!C43-'第３表－１'!C31)/'第３表－１'!C31*100</f>
        <v>0.10121457489879405</v>
      </c>
      <c r="D51" s="354">
        <f>('第３表－１'!D43-'第３表－１'!D31)/'第３表－１'!D31*100</f>
        <v>-0.3003003003003117</v>
      </c>
      <c r="E51" s="354">
        <f>('第３表－１'!E43-'第３表－１'!E31)/'第３表－１'!E31*100</f>
        <v>0.7099391480730253</v>
      </c>
      <c r="F51" s="354">
        <f>('第３表－１'!F43-'第３表－１'!F31)/'第３表－１'!F31*100</f>
        <v>-2.3972602739725963</v>
      </c>
      <c r="G51" s="354">
        <f>('第３表－１'!G43-'第３表－１'!G31)/'第３表－１'!G31*100</f>
        <v>0.7407407407407437</v>
      </c>
      <c r="H51" s="354">
        <f>('第３表－１'!H43-'第３表－１'!H31)/'第３表－１'!H31*100</f>
        <v>-0.09737098344694112</v>
      </c>
      <c r="I51" s="354">
        <f>('第３表－１'!I43-'第３表－１'!I31)/'第３表－１'!I31*100</f>
        <v>0.6141248720573125</v>
      </c>
      <c r="J51" s="354">
        <f>('第３表－１'!J43-'第３表－１'!J31)/'第３表－１'!J31*100</f>
        <v>0.6763285024154617</v>
      </c>
      <c r="K51" s="354">
        <f>('第３表－１'!K43-'第３表－１'!K31)/'第３表－１'!K31*100</f>
        <v>-1.0869565217391304</v>
      </c>
      <c r="L51" s="354">
        <f>('第３表－１'!L43-'第３表－１'!L31)/'第３表－１'!L31*100</f>
        <v>0</v>
      </c>
      <c r="M51" s="354">
        <f>('第３表－１'!M43-'第３表－１'!M31)/'第３表－１'!M31*100</f>
        <v>0.10266940451744795</v>
      </c>
      <c r="N51" s="354">
        <f>('第３表－１'!N43-'第３表－１'!N31)/'第３表－１'!N31*100</f>
        <v>4.085801838610827</v>
      </c>
      <c r="O51" s="354">
        <f>('第３表－１'!O43-'第３表－１'!O31)/'第３表－１'!O31*100</f>
        <v>-0.2042900919305443</v>
      </c>
      <c r="P51" s="355" t="s">
        <v>600</v>
      </c>
      <c r="Q51" s="355" t="s">
        <v>600</v>
      </c>
      <c r="R51" s="342" t="s">
        <v>538</v>
      </c>
    </row>
    <row r="52" spans="1:18" s="330" customFormat="1" ht="14.25" customHeight="1">
      <c r="A52" s="331" t="s">
        <v>553</v>
      </c>
      <c r="B52" s="353">
        <f>('第３表－１'!B44-'第３表－１'!B32)/'第３表－１'!B32*100</f>
        <v>0.20408163265306412</v>
      </c>
      <c r="C52" s="354">
        <f>('第３表－１'!C44-'第３表－１'!C32)/'第３表－１'!C32*100</f>
        <v>0.20202020202020488</v>
      </c>
      <c r="D52" s="354">
        <f>('第３表－１'!D44-'第３表－１'!D32)/'第３表－１'!D32*100</f>
        <v>-0.20040080160320925</v>
      </c>
      <c r="E52" s="354">
        <f>('第３表－１'!E44-'第３表－１'!E32)/'第３表－１'!E32*100</f>
        <v>0.81135902636918</v>
      </c>
      <c r="F52" s="354">
        <f>('第３表－１'!F44-'第３表－１'!F32)/'第３表－１'!F32*100</f>
        <v>-2.1739130434782674</v>
      </c>
      <c r="G52" s="354">
        <f>('第３表－１'!G44-'第３表－１'!G32)/'第３表－１'!G32*100</f>
        <v>0.8359456635318674</v>
      </c>
      <c r="H52" s="354">
        <f>('第３表－１'!H44-'第３表－１'!H32)/'第３表－１'!H32*100</f>
        <v>-0.19455252918288216</v>
      </c>
      <c r="I52" s="354">
        <f>('第３表－１'!I44-'第３表－１'!I32)/'第３表－１'!I32*100</f>
        <v>0.8171603677221626</v>
      </c>
      <c r="J52" s="354">
        <f>('第３表－１'!J44-'第３表－１'!J32)/'第３表－１'!J32*100</f>
        <v>0.6756756756756785</v>
      </c>
      <c r="K52" s="354">
        <f>('第３表－１'!K44-'第３表－１'!K32)/'第３表－１'!K32*100</f>
        <v>-0.4347826086956583</v>
      </c>
      <c r="L52" s="354">
        <f>('第３表－１'!L44-'第３表－１'!L32)/'第３表－１'!L32*100</f>
        <v>0.19723865877710908</v>
      </c>
      <c r="M52" s="354">
        <f>('第３表－１'!M44-'第３表－１'!M32)/'第３表－１'!M32*100</f>
        <v>0.20491803278688817</v>
      </c>
      <c r="N52" s="354">
        <f>('第３表－１'!N44-'第３表－１'!N32)/'第３表－１'!N32*100</f>
        <v>3.8152610441767183</v>
      </c>
      <c r="O52" s="354">
        <f>('第３表－１'!O44-'第３表－１'!O32)/'第３表－１'!O32*100</f>
        <v>0</v>
      </c>
      <c r="P52" s="355" t="s">
        <v>600</v>
      </c>
      <c r="Q52" s="355" t="s">
        <v>600</v>
      </c>
      <c r="R52" s="342" t="s">
        <v>539</v>
      </c>
    </row>
    <row r="53" spans="1:18" s="330" customFormat="1" ht="14.25" customHeight="1">
      <c r="A53" s="331" t="s">
        <v>554</v>
      </c>
      <c r="B53" s="353">
        <f>('第３表－１'!B45-'第３表－１'!B33)/'第３表－１'!B33*100</f>
        <v>-0.5091649694501018</v>
      </c>
      <c r="C53" s="354">
        <f>('第３表－１'!C45-'第３表－１'!C33)/'第３表－１'!C33*100</f>
        <v>-1.5090543259557343</v>
      </c>
      <c r="D53" s="354">
        <f>('第３表－１'!D45-'第３表－１'!D33)/'第３表－１'!D33*100</f>
        <v>-0.10020040080159752</v>
      </c>
      <c r="E53" s="354">
        <f>('第３表－１'!E45-'第３表－１'!E33)/'第３表－１'!E33*100</f>
        <v>0.6072874493927213</v>
      </c>
      <c r="F53" s="354">
        <f>('第３表－１'!F45-'第３表－１'!F33)/'第３表－１'!F33*100</f>
        <v>-2.2962112514351323</v>
      </c>
      <c r="G53" s="354">
        <f>('第３表－１'!G45-'第３表－１'!G33)/'第３表－１'!G33*100</f>
        <v>0.8385744234800808</v>
      </c>
      <c r="H53" s="354">
        <f>('第３表－１'!H45-'第３表－１'!H33)/'第３表－１'!H33*100</f>
        <v>-0.19455252918288216</v>
      </c>
      <c r="I53" s="354">
        <f>('第３表－１'!I45-'第３表－１'!I33)/'第３表－１'!I33*100</f>
        <v>-0.10152284263958815</v>
      </c>
      <c r="J53" s="354">
        <f>('第３表－１'!J45-'第３表－１'!J33)/'第３表－１'!J33*100</f>
        <v>0.6756756756756785</v>
      </c>
      <c r="K53" s="354">
        <f>('第３表－１'!K45-'第３表－１'!K33)/'第３表－１'!K33*100</f>
        <v>-0.7608695652173944</v>
      </c>
      <c r="L53" s="354">
        <f>('第３表－１'!L45-'第３表－１'!L33)/'第３表－１'!L33*100</f>
        <v>0.29585798816567765</v>
      </c>
      <c r="M53" s="354">
        <f>('第３表－１'!M45-'第３表－１'!M33)/'第３表－１'!M33*100</f>
        <v>-0.6134969325153317</v>
      </c>
      <c r="N53" s="354">
        <f>('第３表－１'!N45-'第３表－１'!N33)/'第３表－１'!N33*100</f>
        <v>-6.815968841285297</v>
      </c>
      <c r="O53" s="354">
        <f>('第３表－１'!O45-'第３表－１'!O33)/'第３表－１'!O33*100</f>
        <v>-0.20408163265306412</v>
      </c>
      <c r="P53" s="355" t="s">
        <v>600</v>
      </c>
      <c r="Q53" s="355" t="s">
        <v>600</v>
      </c>
      <c r="R53" s="342" t="s">
        <v>540</v>
      </c>
    </row>
    <row r="54" spans="1:18" ht="14.25" customHeight="1">
      <c r="A54" s="331" t="s">
        <v>555</v>
      </c>
      <c r="B54" s="353">
        <f>('第３表－１'!B46-'第３表－１'!B34)/'第３表－１'!B34*100</f>
        <v>-0.30643513789582366</v>
      </c>
      <c r="C54" s="354">
        <f>('第３表－１'!C46-'第３表－１'!C34)/'第３表－１'!C34*100</f>
        <v>-0.7106598984771603</v>
      </c>
      <c r="D54" s="354">
        <f>('第３表－１'!D46-'第３表－１'!D34)/'第３表－１'!D34*100</f>
        <v>-0.10020040080159752</v>
      </c>
      <c r="E54" s="354">
        <f>('第３表－１'!E46-'第３表－１'!E34)/'第３表－１'!E34*100</f>
        <v>0.5055611729019212</v>
      </c>
      <c r="F54" s="354">
        <f>('第３表－１'!F46-'第３表－１'!F34)/'第３表－１'!F34*100</f>
        <v>-2.3041474654377883</v>
      </c>
      <c r="G54" s="354">
        <f>('第３表－１'!G46-'第３表－１'!G34)/'第３表－１'!G34*100</f>
        <v>0.8724100327153731</v>
      </c>
      <c r="H54" s="354">
        <f>('第３表－１'!H46-'第３表－１'!H34)/'第３表－１'!H34*100</f>
        <v>-0.29211295034079565</v>
      </c>
      <c r="I54" s="354">
        <f>('第３表－１'!I46-'第３表－１'!I34)/'第３表－１'!I34*100</f>
        <v>0</v>
      </c>
      <c r="J54" s="354">
        <f>('第３表－１'!J46-'第３表－１'!J34)/'第３表－１'!J34*100</f>
        <v>0.6756756756756785</v>
      </c>
      <c r="K54" s="354">
        <f>('第３表－１'!K46-'第３表－１'!K34)/'第３表－１'!K34*100</f>
        <v>-0.7534983853606059</v>
      </c>
      <c r="L54" s="354">
        <f>('第３表－１'!L46-'第３表－１'!L34)/'第３表－１'!L34*100</f>
        <v>0.2961500493583387</v>
      </c>
      <c r="M54" s="354">
        <f>('第３表－１'!M46-'第３表－１'!M34)/'第３表－１'!M34*100</f>
        <v>-0.308008213552373</v>
      </c>
      <c r="N54" s="354">
        <f>('第３表－１'!N46-'第３表－１'!N34)/'第３表－１'!N34*100</f>
        <v>-2.1560574948665385</v>
      </c>
      <c r="O54" s="354">
        <f>('第３表－１'!O46-'第３表－１'!O34)/'第３表－１'!O34*100</f>
        <v>-0.2042900919305443</v>
      </c>
      <c r="P54" s="355" t="s">
        <v>600</v>
      </c>
      <c r="Q54" s="355" t="s">
        <v>600</v>
      </c>
      <c r="R54" s="342" t="s">
        <v>541</v>
      </c>
    </row>
    <row r="55" spans="1:18" ht="14.25" customHeight="1">
      <c r="A55" s="331" t="s">
        <v>556</v>
      </c>
      <c r="B55" s="353">
        <f>('第３表－１'!B47-'第３表－１'!B35)/'第３表－１'!B35*100</f>
        <v>-0.3061224489795889</v>
      </c>
      <c r="C55" s="354">
        <f>('第３表－１'!C47-'第３表－１'!C35)/'第３表－１'!C35*100</f>
        <v>-1.1167512690355272</v>
      </c>
      <c r="D55" s="354">
        <f>('第３表－１'!D47-'第３表－１'!D35)/'第３表－１'!D35*100</f>
        <v>0</v>
      </c>
      <c r="E55" s="354">
        <f>('第３表－１'!E47-'第３表－１'!E35)/'第３表－１'!E35*100</f>
        <v>0.6060606060606003</v>
      </c>
      <c r="F55" s="354">
        <f>('第３表－１'!F47-'第３表－１'!F35)/'第３表－１'!F35*100</f>
        <v>-2.4249422632794393</v>
      </c>
      <c r="G55" s="354">
        <f>('第３表－１'!G47-'第３表－１'!G35)/'第３表－１'!G35*100</f>
        <v>1.0011123470522707</v>
      </c>
      <c r="H55" s="354">
        <f>('第３表－１'!H47-'第３表－１'!H35)/'第３表－１'!H35*100</f>
        <v>-0.19474196689386838</v>
      </c>
      <c r="I55" s="354">
        <f>('第３表－１'!I47-'第３表－１'!I35)/'第３表－１'!I35*100</f>
        <v>0.2016129032258093</v>
      </c>
      <c r="J55" s="354">
        <f>('第３表－１'!J47-'第３表－１'!J35)/'第３表－１'!J35*100</f>
        <v>0.6756756756756785</v>
      </c>
      <c r="K55" s="354">
        <f>('第３表－１'!K47-'第３表－１'!K35)/'第３表－１'!K35*100</f>
        <v>-0.9493670886075859</v>
      </c>
      <c r="L55" s="354">
        <f>('第３表－１'!L47-'第３表－１'!L35)/'第３表－１'!L35*100</f>
        <v>0.2961500493583387</v>
      </c>
      <c r="M55" s="354">
        <f>('第３表－１'!M47-'第３表－１'!M35)/'第３表－１'!M35*100</f>
        <v>-0.40983606557376173</v>
      </c>
      <c r="N55" s="354">
        <f>('第３表－１'!N47-'第３表－１'!N35)/'第３表－１'!N35*100</f>
        <v>-4.004106776180704</v>
      </c>
      <c r="O55" s="354">
        <f>('第３表－１'!O47-'第３表－１'!O35)/'第３表－１'!O35*100</f>
        <v>-0.10204081632652481</v>
      </c>
      <c r="P55" s="355" t="s">
        <v>600</v>
      </c>
      <c r="Q55" s="355" t="s">
        <v>600</v>
      </c>
      <c r="R55" s="342" t="s">
        <v>542</v>
      </c>
    </row>
    <row r="56" spans="1:18" ht="14.25" customHeight="1">
      <c r="A56" s="331" t="s">
        <v>557</v>
      </c>
      <c r="B56" s="353">
        <f>('第３表－１'!B48-'第３表－１'!B36)/'第３表－１'!B36*100</f>
        <v>-0.3051881993896207</v>
      </c>
      <c r="C56" s="354">
        <f>('第３表－１'!C48-'第３表－１'!C36)/'第３表－１'!C36*100</f>
        <v>-1.212121212121215</v>
      </c>
      <c r="D56" s="354">
        <f>('第３表－１'!D48-'第３表－１'!D36)/'第３表－１'!D36*100</f>
        <v>0.30120481927711984</v>
      </c>
      <c r="E56" s="354">
        <f>('第３表－１'!E48-'第３表－１'!E36)/'第３表－１'!E36*100</f>
        <v>0.5030181086519114</v>
      </c>
      <c r="F56" s="354">
        <f>('第３表－１'!F48-'第３表－１'!F36)/'第３表－１'!F36*100</f>
        <v>-2.193995381062346</v>
      </c>
      <c r="G56" s="354">
        <f>('第３表－１'!G48-'第３表－１'!G36)/'第３表－１'!G36*100</f>
        <v>0.31282586027111275</v>
      </c>
      <c r="H56" s="354">
        <f>('第３表－１'!H48-'第３表－１'!H36)/'第３表－１'!H36*100</f>
        <v>-0.29211295034079565</v>
      </c>
      <c r="I56" s="354">
        <f>('第３表－１'!I48-'第３表－１'!I36)/'第３表－１'!I36*100</f>
        <v>0.20140986908358796</v>
      </c>
      <c r="J56" s="354">
        <f>('第３表－１'!J48-'第３表－１'!J36)/'第３表－１'!J36*100</f>
        <v>0.6756756756756785</v>
      </c>
      <c r="K56" s="354">
        <f>('第３表－１'!K48-'第３表－１'!K36)/'第３表－１'!K36*100</f>
        <v>-0.8611410118407011</v>
      </c>
      <c r="L56" s="354">
        <f>('第３表－１'!L48-'第３表－１'!L36)/'第３表－１'!L36*100</f>
        <v>0.19723865877710908</v>
      </c>
      <c r="M56" s="354">
        <f>('第３表－１'!M48-'第３表－１'!M36)/'第３表－１'!M36*100</f>
        <v>-0.5102040816326531</v>
      </c>
      <c r="N56" s="354">
        <f>('第３表－１'!N48-'第３表－１'!N36)/'第３表－１'!N36*100</f>
        <v>-5.263157894736839</v>
      </c>
      <c r="O56" s="354">
        <f>('第３表－１'!O48-'第３表－１'!O36)/'第３表－１'!O36*100</f>
        <v>-0.10183299389002905</v>
      </c>
      <c r="P56" s="355" t="s">
        <v>600</v>
      </c>
      <c r="Q56" s="355" t="s">
        <v>600</v>
      </c>
      <c r="R56" s="342" t="s">
        <v>543</v>
      </c>
    </row>
    <row r="57" spans="1:18" ht="14.25" customHeight="1">
      <c r="A57" s="331" t="s">
        <v>558</v>
      </c>
      <c r="B57" s="353">
        <f>('第３表－１'!B49-'第３表－１'!B37)/'第３表－１'!B37*100</f>
        <v>-0.7085020242915009</v>
      </c>
      <c r="C57" s="354">
        <f>('第３表－１'!C49-'第３表－１'!C37)/'第３表－１'!C37*100</f>
        <v>-2.7805362462760645</v>
      </c>
      <c r="D57" s="354">
        <f>('第３表－１'!D49-'第３表－１'!D37)/'第３表－１'!D37*100</f>
        <v>0.2006018054162516</v>
      </c>
      <c r="E57" s="354">
        <f>('第３表－１'!E49-'第３表－１'!E37)/'第３表－１'!E37*100</f>
        <v>1.6129032258064457</v>
      </c>
      <c r="F57" s="354">
        <f>('第３表－１'!F49-'第３表－１'!F37)/'第３表－１'!F37*100</f>
        <v>-2.076124567474045</v>
      </c>
      <c r="G57" s="354">
        <f>('第３表－１'!G49-'第３表－１'!G37)/'第３表－１'!G37*100</f>
        <v>0.20618556701031218</v>
      </c>
      <c r="H57" s="354">
        <f>('第３表－１'!H49-'第３表－１'!H37)/'第３表－１'!H37*100</f>
        <v>-0.29211295034079565</v>
      </c>
      <c r="I57" s="354">
        <f>('第３表－１'!I49-'第３表－１'!I37)/'第３表－１'!I37*100</f>
        <v>0.20140986908358796</v>
      </c>
      <c r="J57" s="354">
        <f>('第３表－１'!J49-'第３表－１'!J37)/'第３表－１'!J37*100</f>
        <v>0.6756756756756785</v>
      </c>
      <c r="K57" s="354">
        <f>('第３表－１'!K49-'第３表－１'!K37)/'第３表－１'!K37*100</f>
        <v>-1.1904761904761996</v>
      </c>
      <c r="L57" s="354">
        <f>('第３表－１'!L49-'第３表－１'!L37)/'第３表－１'!L37*100</f>
        <v>0.6896551724137958</v>
      </c>
      <c r="M57" s="354">
        <f>('第３表－１'!M49-'第３表－１'!M37)/'第３表－１'!M37*100</f>
        <v>-0.913705583756351</v>
      </c>
      <c r="N57" s="354">
        <f>('第３表－１'!N49-'第３表－１'!N37)/'第３表－１'!N37*100</f>
        <v>-14.209115281501344</v>
      </c>
      <c r="O57" s="354">
        <f>('第３表－１'!O49-'第３表－１'!O37)/'第３表－１'!O37*100</f>
        <v>0</v>
      </c>
      <c r="P57" s="355" t="s">
        <v>600</v>
      </c>
      <c r="Q57" s="355" t="s">
        <v>600</v>
      </c>
      <c r="R57" s="342" t="s">
        <v>544</v>
      </c>
    </row>
    <row r="58" spans="1:18" ht="14.25" customHeight="1">
      <c r="A58" s="331" t="s">
        <v>559</v>
      </c>
      <c r="B58" s="353">
        <f>('第３表－１'!B50-'第３表－１'!B38)/'第３表－１'!B38*100</f>
        <v>-0.8113590263691656</v>
      </c>
      <c r="C58" s="354">
        <f>('第３表－１'!C50-'第３表－１'!C38)/'第３表－１'!C38*100</f>
        <v>-3.3730158730158646</v>
      </c>
      <c r="D58" s="354">
        <f>('第３表－１'!D50-'第３表－１'!D38)/'第３表－１'!D38*100</f>
        <v>0.2006018054162516</v>
      </c>
      <c r="E58" s="354">
        <f>('第３表－１'!E50-'第３表－１'!E38)/'第３表－１'!E38*100</f>
        <v>1.5060240963855422</v>
      </c>
      <c r="F58" s="354">
        <f>('第３表－１'!F50-'第３表－１'!F38)/'第３表－１'!F38*100</f>
        <v>-1.9653179190751477</v>
      </c>
      <c r="G58" s="354">
        <f>('第３表－１'!G50-'第３表－１'!G38)/'第３表－１'!G38*100</f>
        <v>0.20512820512820804</v>
      </c>
      <c r="H58" s="354">
        <f>('第３表－１'!H50-'第３表－１'!H38)/'第３表－１'!H38*100</f>
        <v>-0.29211295034079565</v>
      </c>
      <c r="I58" s="354">
        <f>('第３表－１'!I50-'第３表－１'!I38)/'第３表－１'!I38*100</f>
        <v>0.8130081300812979</v>
      </c>
      <c r="J58" s="354">
        <f>('第３表－１'!J50-'第３表－１'!J38)/'第３表－１'!J38*100</f>
        <v>0.6756756756756785</v>
      </c>
      <c r="K58" s="354">
        <f>('第３表－１'!K50-'第３表－１'!K38)/'第３表－１'!K38*100</f>
        <v>-0.9846827133479273</v>
      </c>
      <c r="L58" s="354">
        <f>('第３表－１'!L50-'第３表－１'!L38)/'第３表－１'!L38*100</f>
        <v>0.7889546351084784</v>
      </c>
      <c r="M58" s="354">
        <f>('第３表－１'!M50-'第３表－１'!M38)/'第３表－１'!M38*100</f>
        <v>-1.017293997965412</v>
      </c>
      <c r="N58" s="354">
        <f>('第３表－１'!N50-'第３表－１'!N38)/'第３表－１'!N38*100</f>
        <v>-16.814946619217086</v>
      </c>
      <c r="O58" s="354">
        <f>('第３表－１'!O50-'第３表－１'!O38)/'第３表－１'!O38*100</f>
        <v>0.10214504596526487</v>
      </c>
      <c r="P58" s="355" t="s">
        <v>600</v>
      </c>
      <c r="Q58" s="355" t="s">
        <v>600</v>
      </c>
      <c r="R58" s="342" t="s">
        <v>545</v>
      </c>
    </row>
    <row r="59" spans="1:18" ht="14.25" customHeight="1">
      <c r="A59" s="331" t="s">
        <v>560</v>
      </c>
      <c r="B59" s="353">
        <f>('第３表－１'!B51-'第３表－１'!B39)/'第３表－１'!B39*100</f>
        <v>-0.10193679918449983</v>
      </c>
      <c r="C59" s="354">
        <f>('第３表－１'!C51-'第３表－１'!C39)/'第３表－１'!C39*100</f>
        <v>-1.614530776992931</v>
      </c>
      <c r="D59" s="354">
        <f>('第３表－１'!D51-'第３表－１'!D39)/'第３表－１'!D39*100</f>
        <v>0.30090270812437026</v>
      </c>
      <c r="E59" s="354">
        <f>('第３表－１'!E51-'第３表－１'!E39)/'第３表－１'!E39*100</f>
        <v>1.604814443329984</v>
      </c>
      <c r="F59" s="354">
        <f>('第３表－１'!F51-'第３表－１'!F39)/'第３表－１'!F39*100</f>
        <v>-1.858304297328681</v>
      </c>
      <c r="G59" s="354">
        <f>('第３表－１'!G51-'第３表－１'!G39)/'第３表－１'!G39*100</f>
        <v>0.6191950464396226</v>
      </c>
      <c r="H59" s="354">
        <f>('第３表－１'!H51-'第３表－１'!H39)/'第３表－１'!H39*100</f>
        <v>-0.2923976608187107</v>
      </c>
      <c r="I59" s="354">
        <f>('第３表－１'!I51-'第３表－１'!I39)/'第３表－１'!I39*100</f>
        <v>0.8130081300812979</v>
      </c>
      <c r="J59" s="354">
        <f>('第３表－１'!J51-'第３表－１'!J39)/'第３表－１'!J39*100</f>
        <v>0.6756756756756785</v>
      </c>
      <c r="K59" s="354">
        <f>('第３表－１'!K51-'第３表－１'!K39)/'第３表－１'!K39*100</f>
        <v>-0.6543075245365414</v>
      </c>
      <c r="L59" s="354">
        <f>('第３表－１'!L51-'第３表－１'!L39)/'第３表－１'!L39*100</f>
        <v>0.8858267716535491</v>
      </c>
      <c r="M59" s="354">
        <f>('第３表－１'!M51-'第３表－１'!M39)/'第３表－１'!M39*100</f>
        <v>-0.40899795501021624</v>
      </c>
      <c r="N59" s="354">
        <f>('第３表－１'!N51-'第３表－１'!N39)/'第３表－１'!N39*100</f>
        <v>-7.534246575342468</v>
      </c>
      <c r="O59" s="354">
        <f>('第３表－１'!O51-'第３表－１'!O39)/'第３表－１'!O39*100</f>
        <v>0.10204081632652481</v>
      </c>
      <c r="P59" s="355" t="s">
        <v>600</v>
      </c>
      <c r="Q59" s="355" t="s">
        <v>600</v>
      </c>
      <c r="R59" s="342" t="s">
        <v>546</v>
      </c>
    </row>
    <row r="60" spans="1:18" ht="9" customHeight="1">
      <c r="A60" s="320"/>
      <c r="B60" s="332"/>
      <c r="C60" s="333"/>
      <c r="D60" s="333"/>
      <c r="E60" s="333"/>
      <c r="F60" s="333"/>
      <c r="G60" s="333"/>
      <c r="H60" s="333"/>
      <c r="I60" s="333"/>
      <c r="J60" s="333"/>
      <c r="K60" s="348"/>
      <c r="L60" s="333"/>
      <c r="M60" s="333"/>
      <c r="N60" s="333"/>
      <c r="O60" s="333"/>
      <c r="P60" s="364"/>
      <c r="Q60" s="364"/>
      <c r="R60" s="323"/>
    </row>
    <row r="61" spans="1:18" ht="14.25" customHeight="1">
      <c r="A61" s="328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8"/>
      <c r="R61" s="365"/>
    </row>
    <row r="62" spans="1:18" ht="17.25">
      <c r="A62" s="347"/>
      <c r="B62" s="333"/>
      <c r="C62" s="333"/>
      <c r="D62" s="333"/>
      <c r="E62" s="333"/>
      <c r="F62" s="333"/>
      <c r="G62" s="333"/>
      <c r="H62" s="333"/>
      <c r="I62" s="333"/>
      <c r="J62" s="333"/>
      <c r="K62" s="348"/>
      <c r="L62" s="333"/>
      <c r="M62" s="333"/>
      <c r="N62" s="333"/>
      <c r="O62" s="333"/>
      <c r="P62" s="333"/>
      <c r="Q62" s="333"/>
      <c r="R62" s="347"/>
    </row>
    <row r="63" spans="1:18" ht="17.25">
      <c r="A63" s="304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</row>
    <row r="64" spans="1:18" ht="17.25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</row>
    <row r="65" spans="1:18" ht="17.25">
      <c r="A65" s="304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</row>
    <row r="66" spans="1:18" ht="17.25">
      <c r="A66" s="304"/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</row>
    <row r="67" spans="1:18" ht="17.25">
      <c r="A67" s="304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</row>
    <row r="68" spans="1:18" ht="17.25">
      <c r="A68" s="304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</row>
    <row r="69" spans="1:18" ht="17.25">
      <c r="A69" s="304"/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</row>
    <row r="70" spans="1:18" ht="17.25">
      <c r="A70" s="304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</row>
  </sheetData>
  <printOptions/>
  <pageMargins left="0.5118110236220472" right="0.5118110236220472" top="0.984251968503937" bottom="0.31496062992125984" header="0.5118110236220472" footer="0.5118110236220472"/>
  <pageSetup firstPageNumber="34" useFirstPageNumber="1" horizontalDpi="400" verticalDpi="400" orientation="portrait" paperSize="9" scale="99" r:id="rId4"/>
  <colBreaks count="1" manualBreakCount="1">
    <brk id="9" max="56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3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3.625" style="367" customWidth="1"/>
    <col min="2" max="2" width="1.625" style="367" customWidth="1"/>
    <col min="3" max="3" width="16.625" style="367" customWidth="1"/>
    <col min="4" max="4" width="1.625" style="367" customWidth="1"/>
    <col min="5" max="10" width="10.625" style="367" customWidth="1"/>
    <col min="11" max="11" width="3.625" style="367" customWidth="1"/>
    <col min="12" max="12" width="1.625" style="367" customWidth="1"/>
    <col min="13" max="13" width="16.625" style="367" customWidth="1"/>
    <col min="14" max="14" width="1.625" style="367" customWidth="1"/>
    <col min="15" max="20" width="10.625" style="367" customWidth="1"/>
    <col min="21" max="16384" width="9.00390625" style="367" customWidth="1"/>
  </cols>
  <sheetData>
    <row r="1" ht="17.25">
      <c r="A1" s="366" t="s">
        <v>726</v>
      </c>
    </row>
    <row r="2" ht="11.25" customHeight="1"/>
    <row r="3" spans="1:20" s="378" customFormat="1" ht="18" customHeight="1">
      <c r="A3" s="368"/>
      <c r="B3" s="369"/>
      <c r="C3" s="369"/>
      <c r="D3" s="369"/>
      <c r="E3" s="370"/>
      <c r="F3" s="371" t="s">
        <v>727</v>
      </c>
      <c r="G3" s="372"/>
      <c r="H3" s="373"/>
      <c r="I3" s="371" t="s">
        <v>728</v>
      </c>
      <c r="J3" s="374"/>
      <c r="K3" s="375"/>
      <c r="L3" s="369"/>
      <c r="M3" s="376"/>
      <c r="N3" s="377"/>
      <c r="O3" s="370"/>
      <c r="P3" s="371" t="s">
        <v>727</v>
      </c>
      <c r="Q3" s="372"/>
      <c r="R3" s="373"/>
      <c r="S3" s="371" t="s">
        <v>728</v>
      </c>
      <c r="T3" s="374"/>
    </row>
    <row r="4" spans="1:20" s="387" customFormat="1" ht="15" customHeight="1">
      <c r="A4" s="379"/>
      <c r="B4" s="380"/>
      <c r="C4" s="380"/>
      <c r="D4" s="380"/>
      <c r="E4" s="381" t="s">
        <v>603</v>
      </c>
      <c r="F4" s="382"/>
      <c r="G4" s="382" t="s">
        <v>604</v>
      </c>
      <c r="H4" s="381" t="s">
        <v>603</v>
      </c>
      <c r="I4" s="382"/>
      <c r="J4" s="382" t="s">
        <v>604</v>
      </c>
      <c r="K4" s="383"/>
      <c r="L4" s="380"/>
      <c r="M4" s="384"/>
      <c r="N4" s="385"/>
      <c r="O4" s="381" t="s">
        <v>603</v>
      </c>
      <c r="P4" s="386"/>
      <c r="Q4" s="386" t="s">
        <v>604</v>
      </c>
      <c r="R4" s="381" t="s">
        <v>603</v>
      </c>
      <c r="S4" s="386"/>
      <c r="T4" s="386" t="s">
        <v>604</v>
      </c>
    </row>
    <row r="5" spans="1:20" s="378" customFormat="1" ht="15" customHeight="1">
      <c r="A5" s="388" t="s">
        <v>605</v>
      </c>
      <c r="B5" s="389"/>
      <c r="C5" s="390"/>
      <c r="D5" s="389"/>
      <c r="E5" s="391" t="s">
        <v>606</v>
      </c>
      <c r="F5" s="392" t="s">
        <v>607</v>
      </c>
      <c r="G5" s="392" t="s">
        <v>608</v>
      </c>
      <c r="H5" s="391" t="s">
        <v>606</v>
      </c>
      <c r="I5" s="392" t="s">
        <v>607</v>
      </c>
      <c r="J5" s="392" t="s">
        <v>608</v>
      </c>
      <c r="K5" s="393" t="s">
        <v>605</v>
      </c>
      <c r="L5" s="389"/>
      <c r="M5" s="394"/>
      <c r="N5" s="395"/>
      <c r="O5" s="391" t="s">
        <v>606</v>
      </c>
      <c r="P5" s="391" t="s">
        <v>607</v>
      </c>
      <c r="Q5" s="391" t="s">
        <v>608</v>
      </c>
      <c r="R5" s="391" t="s">
        <v>606</v>
      </c>
      <c r="S5" s="391" t="s">
        <v>607</v>
      </c>
      <c r="T5" s="391" t="s">
        <v>608</v>
      </c>
    </row>
    <row r="6" spans="1:20" s="405" customFormat="1" ht="15" customHeight="1">
      <c r="A6" s="396"/>
      <c r="B6" s="397"/>
      <c r="C6" s="398"/>
      <c r="D6" s="397"/>
      <c r="E6" s="399"/>
      <c r="F6" s="400"/>
      <c r="G6" s="400" t="s">
        <v>6</v>
      </c>
      <c r="H6" s="399"/>
      <c r="I6" s="400"/>
      <c r="J6" s="400" t="s">
        <v>6</v>
      </c>
      <c r="K6" s="401"/>
      <c r="L6" s="402"/>
      <c r="M6" s="403"/>
      <c r="N6" s="404"/>
      <c r="O6" s="399"/>
      <c r="P6" s="399"/>
      <c r="Q6" s="399" t="s">
        <v>6</v>
      </c>
      <c r="R6" s="399"/>
      <c r="S6" s="399"/>
      <c r="T6" s="399" t="s">
        <v>6</v>
      </c>
    </row>
    <row r="7" spans="1:20" ht="14.25" customHeight="1">
      <c r="A7" s="406"/>
      <c r="B7" s="407"/>
      <c r="C7" s="407"/>
      <c r="D7" s="408"/>
      <c r="E7" s="409"/>
      <c r="F7" s="410"/>
      <c r="G7" s="411"/>
      <c r="H7" s="409"/>
      <c r="I7" s="410"/>
      <c r="J7" s="412"/>
      <c r="K7" s="382"/>
      <c r="L7" s="406"/>
      <c r="M7" s="413"/>
      <c r="N7" s="407"/>
      <c r="O7" s="409"/>
      <c r="P7" s="410"/>
      <c r="Q7" s="411"/>
      <c r="R7" s="409"/>
      <c r="S7" s="410"/>
      <c r="T7" s="408"/>
    </row>
    <row r="8" spans="1:20" ht="14.25" customHeight="1">
      <c r="A8" s="414" t="s">
        <v>609</v>
      </c>
      <c r="B8" s="415"/>
      <c r="C8" s="415"/>
      <c r="D8" s="416"/>
      <c r="E8" s="417">
        <v>100</v>
      </c>
      <c r="F8" s="418">
        <v>100</v>
      </c>
      <c r="G8" s="419">
        <v>100</v>
      </c>
      <c r="H8" s="417">
        <v>90.6</v>
      </c>
      <c r="I8" s="418">
        <v>92</v>
      </c>
      <c r="J8" s="419">
        <v>93.1</v>
      </c>
      <c r="K8" s="420" t="s">
        <v>729</v>
      </c>
      <c r="L8" s="421"/>
      <c r="M8" s="422" t="s">
        <v>610</v>
      </c>
      <c r="N8" s="416"/>
      <c r="O8" s="423">
        <v>99</v>
      </c>
      <c r="P8" s="424">
        <v>98.3</v>
      </c>
      <c r="Q8" s="423">
        <v>99.7</v>
      </c>
      <c r="R8" s="425">
        <v>89.7</v>
      </c>
      <c r="S8" s="423">
        <v>90.4</v>
      </c>
      <c r="T8" s="426">
        <v>92.9</v>
      </c>
    </row>
    <row r="9" spans="1:20" ht="14.25" customHeight="1">
      <c r="A9" s="427"/>
      <c r="B9" s="428"/>
      <c r="C9" s="428"/>
      <c r="D9" s="429"/>
      <c r="E9" s="430"/>
      <c r="F9" s="431"/>
      <c r="G9" s="432"/>
      <c r="H9" s="430"/>
      <c r="I9" s="431"/>
      <c r="J9" s="432"/>
      <c r="K9" s="420"/>
      <c r="L9" s="421"/>
      <c r="M9" s="422" t="s">
        <v>611</v>
      </c>
      <c r="N9" s="433"/>
      <c r="O9" s="423">
        <v>104.1</v>
      </c>
      <c r="P9" s="424">
        <v>101.3</v>
      </c>
      <c r="Q9" s="423">
        <v>103.9</v>
      </c>
      <c r="R9" s="425">
        <v>94.3</v>
      </c>
      <c r="S9" s="423">
        <v>93.2</v>
      </c>
      <c r="T9" s="426">
        <v>96.7</v>
      </c>
    </row>
    <row r="10" spans="1:20" ht="14.25" customHeight="1">
      <c r="A10" s="382" t="s">
        <v>730</v>
      </c>
      <c r="B10" s="406"/>
      <c r="C10" s="407"/>
      <c r="D10" s="408"/>
      <c r="E10" s="409"/>
      <c r="F10" s="410"/>
      <c r="G10" s="411"/>
      <c r="H10" s="409"/>
      <c r="I10" s="410"/>
      <c r="J10" s="411"/>
      <c r="K10" s="420"/>
      <c r="L10" s="421"/>
      <c r="M10" s="422" t="s">
        <v>612</v>
      </c>
      <c r="N10" s="416"/>
      <c r="O10" s="423">
        <v>104.5</v>
      </c>
      <c r="P10" s="424">
        <v>103.6</v>
      </c>
      <c r="Q10" s="423">
        <v>104.7</v>
      </c>
      <c r="R10" s="425">
        <v>94.7</v>
      </c>
      <c r="S10" s="423">
        <v>95.3</v>
      </c>
      <c r="T10" s="426">
        <v>97.5</v>
      </c>
    </row>
    <row r="11" spans="1:20" ht="14.25" customHeight="1">
      <c r="A11" s="420"/>
      <c r="B11" s="421"/>
      <c r="C11" s="422" t="s">
        <v>613</v>
      </c>
      <c r="D11" s="416"/>
      <c r="E11" s="423">
        <v>104.7</v>
      </c>
      <c r="F11" s="424">
        <v>104.3</v>
      </c>
      <c r="G11" s="423">
        <v>103.6</v>
      </c>
      <c r="H11" s="425">
        <v>94.8</v>
      </c>
      <c r="I11" s="423">
        <v>95.9</v>
      </c>
      <c r="J11" s="426">
        <v>96.5</v>
      </c>
      <c r="K11" s="420"/>
      <c r="L11" s="421"/>
      <c r="M11" s="422" t="s">
        <v>614</v>
      </c>
      <c r="N11" s="416"/>
      <c r="O11" s="423">
        <v>101.4</v>
      </c>
      <c r="P11" s="423">
        <v>102.5</v>
      </c>
      <c r="Q11" s="424">
        <v>102.1</v>
      </c>
      <c r="R11" s="425">
        <v>91.9</v>
      </c>
      <c r="S11" s="423">
        <v>94.2</v>
      </c>
      <c r="T11" s="426">
        <v>95.1</v>
      </c>
    </row>
    <row r="12" spans="1:20" ht="14.25" customHeight="1">
      <c r="A12" s="420" t="s">
        <v>731</v>
      </c>
      <c r="B12" s="421"/>
      <c r="C12" s="422" t="s">
        <v>615</v>
      </c>
      <c r="D12" s="416"/>
      <c r="E12" s="423">
        <v>100.1</v>
      </c>
      <c r="F12" s="424">
        <v>100.4</v>
      </c>
      <c r="G12" s="423">
        <v>100.1</v>
      </c>
      <c r="H12" s="425">
        <v>90.7</v>
      </c>
      <c r="I12" s="423">
        <v>92.3</v>
      </c>
      <c r="J12" s="426">
        <v>93.3</v>
      </c>
      <c r="K12" s="420" t="s">
        <v>732</v>
      </c>
      <c r="L12" s="421"/>
      <c r="M12" s="422" t="s">
        <v>616</v>
      </c>
      <c r="N12" s="416"/>
      <c r="O12" s="423">
        <v>99.8</v>
      </c>
      <c r="P12" s="423">
        <v>100.1</v>
      </c>
      <c r="Q12" s="424">
        <v>100.2</v>
      </c>
      <c r="R12" s="425">
        <v>90.4</v>
      </c>
      <c r="S12" s="423">
        <v>92.1</v>
      </c>
      <c r="T12" s="426">
        <v>93.3</v>
      </c>
    </row>
    <row r="13" spans="1:20" ht="14.25" customHeight="1">
      <c r="A13" s="420"/>
      <c r="B13" s="421"/>
      <c r="C13" s="422" t="s">
        <v>617</v>
      </c>
      <c r="D13" s="416"/>
      <c r="E13" s="423">
        <v>98.5</v>
      </c>
      <c r="F13" s="424">
        <v>99.1</v>
      </c>
      <c r="G13" s="423">
        <v>98.9</v>
      </c>
      <c r="H13" s="425">
        <v>89.2</v>
      </c>
      <c r="I13" s="423">
        <v>91.2</v>
      </c>
      <c r="J13" s="426">
        <v>92.1</v>
      </c>
      <c r="K13" s="420"/>
      <c r="L13" s="421"/>
      <c r="M13" s="422"/>
      <c r="N13" s="416"/>
      <c r="O13" s="423"/>
      <c r="P13" s="423"/>
      <c r="Q13" s="424"/>
      <c r="R13" s="425"/>
      <c r="S13" s="423"/>
      <c r="T13" s="426"/>
    </row>
    <row r="14" spans="1:20" ht="14.25" customHeight="1">
      <c r="A14" s="420" t="s">
        <v>733</v>
      </c>
      <c r="B14" s="421"/>
      <c r="C14" s="422" t="s">
        <v>618</v>
      </c>
      <c r="D14" s="416"/>
      <c r="E14" s="423">
        <v>97.3</v>
      </c>
      <c r="F14" s="424">
        <v>96.5</v>
      </c>
      <c r="G14" s="423">
        <v>98.4</v>
      </c>
      <c r="H14" s="425">
        <v>88.2</v>
      </c>
      <c r="I14" s="423">
        <v>88.8</v>
      </c>
      <c r="J14" s="426">
        <v>91.7</v>
      </c>
      <c r="K14" s="420"/>
      <c r="L14" s="421"/>
      <c r="M14" s="422" t="s">
        <v>619</v>
      </c>
      <c r="N14" s="416"/>
      <c r="O14" s="423">
        <v>105.1</v>
      </c>
      <c r="P14" s="423">
        <v>107.2</v>
      </c>
      <c r="Q14" s="424">
        <v>105.1</v>
      </c>
      <c r="R14" s="425">
        <v>95.3</v>
      </c>
      <c r="S14" s="423">
        <v>98.6</v>
      </c>
      <c r="T14" s="426">
        <v>97.9</v>
      </c>
    </row>
    <row r="15" spans="1:20" ht="14.25" customHeight="1">
      <c r="A15" s="420"/>
      <c r="B15" s="421"/>
      <c r="C15" s="422" t="s">
        <v>620</v>
      </c>
      <c r="D15" s="416"/>
      <c r="E15" s="423">
        <v>97.1</v>
      </c>
      <c r="F15" s="424">
        <v>97.2</v>
      </c>
      <c r="G15" s="423">
        <v>98.6</v>
      </c>
      <c r="H15" s="425">
        <v>88</v>
      </c>
      <c r="I15" s="423">
        <v>89.4</v>
      </c>
      <c r="J15" s="426">
        <v>91.8</v>
      </c>
      <c r="K15" s="420"/>
      <c r="L15" s="421"/>
      <c r="M15" s="422" t="s">
        <v>621</v>
      </c>
      <c r="N15" s="416"/>
      <c r="O15" s="423">
        <v>106.9</v>
      </c>
      <c r="P15" s="423">
        <v>105.5</v>
      </c>
      <c r="Q15" s="424">
        <v>106.4</v>
      </c>
      <c r="R15" s="425">
        <v>96.9</v>
      </c>
      <c r="S15" s="423">
        <v>97.1</v>
      </c>
      <c r="T15" s="426">
        <v>99.1</v>
      </c>
    </row>
    <row r="16" spans="1:20" ht="14.25" customHeight="1">
      <c r="A16" s="434" t="s">
        <v>734</v>
      </c>
      <c r="B16" s="427"/>
      <c r="C16" s="435"/>
      <c r="D16" s="429"/>
      <c r="E16" s="430"/>
      <c r="F16" s="431"/>
      <c r="G16" s="432"/>
      <c r="H16" s="430"/>
      <c r="I16" s="431"/>
      <c r="J16" s="432"/>
      <c r="K16" s="420" t="s">
        <v>735</v>
      </c>
      <c r="L16" s="421"/>
      <c r="M16" s="422" t="s">
        <v>622</v>
      </c>
      <c r="N16" s="416"/>
      <c r="O16" s="423">
        <v>103.1</v>
      </c>
      <c r="P16" s="423">
        <v>103.4</v>
      </c>
      <c r="Q16" s="424">
        <v>103</v>
      </c>
      <c r="R16" s="425">
        <v>93.4</v>
      </c>
      <c r="S16" s="423">
        <v>95.1</v>
      </c>
      <c r="T16" s="426">
        <v>95.9</v>
      </c>
    </row>
    <row r="17" spans="1:20" ht="14.25" customHeight="1">
      <c r="A17" s="382"/>
      <c r="B17" s="406"/>
      <c r="C17" s="413"/>
      <c r="D17" s="408"/>
      <c r="E17" s="409"/>
      <c r="F17" s="410"/>
      <c r="G17" s="411"/>
      <c r="H17" s="409"/>
      <c r="I17" s="410"/>
      <c r="J17" s="411"/>
      <c r="K17" s="420"/>
      <c r="L17" s="421"/>
      <c r="M17" s="422" t="s">
        <v>623</v>
      </c>
      <c r="N17" s="416"/>
      <c r="O17" s="423">
        <v>102.1</v>
      </c>
      <c r="P17" s="423">
        <v>100.7</v>
      </c>
      <c r="Q17" s="424">
        <v>102</v>
      </c>
      <c r="R17" s="425">
        <v>92.5</v>
      </c>
      <c r="S17" s="423">
        <v>92.6</v>
      </c>
      <c r="T17" s="426">
        <v>95</v>
      </c>
    </row>
    <row r="18" spans="1:20" ht="14.25" customHeight="1">
      <c r="A18" s="420"/>
      <c r="B18" s="421"/>
      <c r="C18" s="422" t="s">
        <v>624</v>
      </c>
      <c r="D18" s="416"/>
      <c r="E18" s="423">
        <v>102.3</v>
      </c>
      <c r="F18" s="424">
        <v>100.2</v>
      </c>
      <c r="G18" s="423">
        <v>103.2</v>
      </c>
      <c r="H18" s="425">
        <v>92.7</v>
      </c>
      <c r="I18" s="423">
        <v>92.2</v>
      </c>
      <c r="J18" s="426">
        <v>96.1</v>
      </c>
      <c r="K18" s="420"/>
      <c r="L18" s="421"/>
      <c r="M18" s="422" t="s">
        <v>625</v>
      </c>
      <c r="N18" s="416"/>
      <c r="O18" s="423">
        <v>102.1</v>
      </c>
      <c r="P18" s="423">
        <v>103.6</v>
      </c>
      <c r="Q18" s="424">
        <v>102.4</v>
      </c>
      <c r="R18" s="425">
        <v>92.5</v>
      </c>
      <c r="S18" s="423">
        <v>95.2</v>
      </c>
      <c r="T18" s="426">
        <v>95.3</v>
      </c>
    </row>
    <row r="19" spans="1:20" ht="14.25" customHeight="1">
      <c r="A19" s="420"/>
      <c r="B19" s="421"/>
      <c r="C19" s="422" t="s">
        <v>626</v>
      </c>
      <c r="D19" s="416"/>
      <c r="E19" s="423">
        <v>99.4</v>
      </c>
      <c r="F19" s="424">
        <v>97.2</v>
      </c>
      <c r="G19" s="423">
        <v>100</v>
      </c>
      <c r="H19" s="425">
        <v>90.1</v>
      </c>
      <c r="I19" s="423">
        <v>89.4</v>
      </c>
      <c r="J19" s="426">
        <v>93.1</v>
      </c>
      <c r="K19" s="420"/>
      <c r="L19" s="421"/>
      <c r="M19" s="422"/>
      <c r="N19" s="416"/>
      <c r="O19" s="423"/>
      <c r="P19" s="423"/>
      <c r="Q19" s="424"/>
      <c r="R19" s="425"/>
      <c r="S19" s="423"/>
      <c r="T19" s="426"/>
    </row>
    <row r="20" spans="1:20" ht="14.25" customHeight="1">
      <c r="A20" s="420"/>
      <c r="B20" s="421"/>
      <c r="C20" s="422" t="s">
        <v>627</v>
      </c>
      <c r="D20" s="416"/>
      <c r="E20" s="423">
        <v>102.8</v>
      </c>
      <c r="F20" s="424">
        <v>102.7</v>
      </c>
      <c r="G20" s="423">
        <v>101.6</v>
      </c>
      <c r="H20" s="425">
        <v>93.1</v>
      </c>
      <c r="I20" s="423">
        <v>94.5</v>
      </c>
      <c r="J20" s="426">
        <v>94.6</v>
      </c>
      <c r="K20" s="420" t="s">
        <v>736</v>
      </c>
      <c r="L20" s="421"/>
      <c r="M20" s="422" t="s">
        <v>628</v>
      </c>
      <c r="N20" s="416"/>
      <c r="O20" s="423">
        <v>100.2</v>
      </c>
      <c r="P20" s="423">
        <v>99.9</v>
      </c>
      <c r="Q20" s="424">
        <v>100.9</v>
      </c>
      <c r="R20" s="425">
        <v>90.8</v>
      </c>
      <c r="S20" s="423">
        <v>91.9</v>
      </c>
      <c r="T20" s="426">
        <v>94</v>
      </c>
    </row>
    <row r="21" spans="1:20" ht="14.25" customHeight="1">
      <c r="A21" s="420" t="s">
        <v>737</v>
      </c>
      <c r="B21" s="421"/>
      <c r="C21" s="422" t="s">
        <v>629</v>
      </c>
      <c r="D21" s="416"/>
      <c r="E21" s="423">
        <v>100.4</v>
      </c>
      <c r="F21" s="424">
        <v>100.5</v>
      </c>
      <c r="G21" s="423">
        <v>100.9</v>
      </c>
      <c r="H21" s="425">
        <v>91</v>
      </c>
      <c r="I21" s="423">
        <v>92.4</v>
      </c>
      <c r="J21" s="426">
        <v>93.9</v>
      </c>
      <c r="K21" s="420"/>
      <c r="L21" s="421"/>
      <c r="M21" s="422" t="s">
        <v>630</v>
      </c>
      <c r="N21" s="416"/>
      <c r="O21" s="423">
        <v>102.7</v>
      </c>
      <c r="P21" s="423">
        <v>102.5</v>
      </c>
      <c r="Q21" s="424">
        <v>103.3</v>
      </c>
      <c r="R21" s="425">
        <v>93</v>
      </c>
      <c r="S21" s="423">
        <v>94.3</v>
      </c>
      <c r="T21" s="426">
        <v>96.2</v>
      </c>
    </row>
    <row r="22" spans="1:20" ht="14.25" customHeight="1">
      <c r="A22" s="420"/>
      <c r="B22" s="421"/>
      <c r="C22" s="422" t="s">
        <v>631</v>
      </c>
      <c r="D22" s="416"/>
      <c r="E22" s="423">
        <v>99.7</v>
      </c>
      <c r="F22" s="424">
        <v>100.1</v>
      </c>
      <c r="G22" s="423">
        <v>100.2</v>
      </c>
      <c r="H22" s="425">
        <v>90.3</v>
      </c>
      <c r="I22" s="423">
        <v>92.1</v>
      </c>
      <c r="J22" s="426">
        <v>93.3</v>
      </c>
      <c r="K22" s="420"/>
      <c r="L22" s="421"/>
      <c r="M22" s="422" t="s">
        <v>632</v>
      </c>
      <c r="N22" s="416"/>
      <c r="O22" s="423">
        <v>103.4</v>
      </c>
      <c r="P22" s="423">
        <v>105.3</v>
      </c>
      <c r="Q22" s="424">
        <v>104.1</v>
      </c>
      <c r="R22" s="425">
        <v>93.7</v>
      </c>
      <c r="S22" s="423">
        <v>96.8</v>
      </c>
      <c r="T22" s="426">
        <v>96.9</v>
      </c>
    </row>
    <row r="23" spans="1:20" ht="14.25" customHeight="1">
      <c r="A23" s="420"/>
      <c r="B23" s="421"/>
      <c r="C23" s="422"/>
      <c r="D23" s="416"/>
      <c r="E23" s="423"/>
      <c r="F23" s="424"/>
      <c r="G23" s="426"/>
      <c r="H23" s="423"/>
      <c r="I23" s="423"/>
      <c r="J23" s="426"/>
      <c r="K23" s="420"/>
      <c r="L23" s="421"/>
      <c r="M23" s="422" t="s">
        <v>633</v>
      </c>
      <c r="N23" s="416"/>
      <c r="O23" s="423">
        <v>100.5</v>
      </c>
      <c r="P23" s="423">
        <v>99.8</v>
      </c>
      <c r="Q23" s="424">
        <v>101</v>
      </c>
      <c r="R23" s="425">
        <v>91</v>
      </c>
      <c r="S23" s="423">
        <v>91.8</v>
      </c>
      <c r="T23" s="426">
        <v>94.1</v>
      </c>
    </row>
    <row r="24" spans="1:20" ht="14.25" customHeight="1">
      <c r="A24" s="420"/>
      <c r="B24" s="421"/>
      <c r="C24" s="422" t="s">
        <v>634</v>
      </c>
      <c r="D24" s="416"/>
      <c r="E24" s="423">
        <v>101.4</v>
      </c>
      <c r="F24" s="424">
        <v>102.1</v>
      </c>
      <c r="G24" s="423">
        <v>101.6</v>
      </c>
      <c r="H24" s="425">
        <v>91.8</v>
      </c>
      <c r="I24" s="423">
        <v>93.9</v>
      </c>
      <c r="J24" s="426">
        <v>94.6</v>
      </c>
      <c r="K24" s="420" t="s">
        <v>731</v>
      </c>
      <c r="L24" s="421"/>
      <c r="M24" s="422" t="s">
        <v>635</v>
      </c>
      <c r="N24" s="416"/>
      <c r="O24" s="423">
        <v>100.5</v>
      </c>
      <c r="P24" s="423">
        <v>100.9</v>
      </c>
      <c r="Q24" s="424">
        <v>101.3</v>
      </c>
      <c r="R24" s="425">
        <v>91.1</v>
      </c>
      <c r="S24" s="423">
        <v>92.8</v>
      </c>
      <c r="T24" s="426">
        <v>94.3</v>
      </c>
    </row>
    <row r="25" spans="1:20" ht="14.25" customHeight="1">
      <c r="A25" s="420" t="s">
        <v>738</v>
      </c>
      <c r="B25" s="421"/>
      <c r="C25" s="422" t="s">
        <v>636</v>
      </c>
      <c r="D25" s="416"/>
      <c r="E25" s="423">
        <v>98.5</v>
      </c>
      <c r="F25" s="424">
        <v>98.1</v>
      </c>
      <c r="G25" s="423">
        <v>99.4</v>
      </c>
      <c r="H25" s="425">
        <v>89.2</v>
      </c>
      <c r="I25" s="423">
        <v>90.2</v>
      </c>
      <c r="J25" s="426">
        <v>92.5</v>
      </c>
      <c r="K25" s="420"/>
      <c r="L25" s="421"/>
      <c r="M25" s="422"/>
      <c r="N25" s="416"/>
      <c r="O25" s="423"/>
      <c r="P25" s="423"/>
      <c r="Q25" s="424"/>
      <c r="R25" s="425"/>
      <c r="S25" s="423"/>
      <c r="T25" s="426"/>
    </row>
    <row r="26" spans="1:20" ht="14.25" customHeight="1">
      <c r="A26" s="420"/>
      <c r="B26" s="421"/>
      <c r="C26" s="422" t="s">
        <v>637</v>
      </c>
      <c r="D26" s="416"/>
      <c r="E26" s="423">
        <v>97.2</v>
      </c>
      <c r="F26" s="424">
        <v>98.1</v>
      </c>
      <c r="G26" s="423">
        <v>98.1</v>
      </c>
      <c r="H26" s="425">
        <v>88.1</v>
      </c>
      <c r="I26" s="423">
        <v>90.2</v>
      </c>
      <c r="J26" s="426">
        <v>91.4</v>
      </c>
      <c r="K26" s="420"/>
      <c r="L26" s="421"/>
      <c r="M26" s="422" t="s">
        <v>638</v>
      </c>
      <c r="N26" s="416"/>
      <c r="O26" s="423">
        <v>99.2</v>
      </c>
      <c r="P26" s="423">
        <v>100.4</v>
      </c>
      <c r="Q26" s="424">
        <v>99.5</v>
      </c>
      <c r="R26" s="425">
        <v>89.9</v>
      </c>
      <c r="S26" s="423">
        <v>92.4</v>
      </c>
      <c r="T26" s="426">
        <v>92.7</v>
      </c>
    </row>
    <row r="27" spans="1:20" ht="14.25" customHeight="1">
      <c r="A27" s="420"/>
      <c r="B27" s="421"/>
      <c r="C27" s="422" t="s">
        <v>639</v>
      </c>
      <c r="D27" s="416"/>
      <c r="E27" s="423">
        <v>96.9</v>
      </c>
      <c r="F27" s="424">
        <v>96.5</v>
      </c>
      <c r="G27" s="423">
        <v>98</v>
      </c>
      <c r="H27" s="425">
        <v>87.8</v>
      </c>
      <c r="I27" s="423">
        <v>88.7</v>
      </c>
      <c r="J27" s="426">
        <v>91.2</v>
      </c>
      <c r="K27" s="420"/>
      <c r="L27" s="421"/>
      <c r="M27" s="422" t="s">
        <v>640</v>
      </c>
      <c r="N27" s="416"/>
      <c r="O27" s="423">
        <v>100.9</v>
      </c>
      <c r="P27" s="423">
        <v>98.8</v>
      </c>
      <c r="Q27" s="424">
        <v>101.6</v>
      </c>
      <c r="R27" s="425">
        <v>91.4</v>
      </c>
      <c r="S27" s="423">
        <v>90.9</v>
      </c>
      <c r="T27" s="426">
        <v>94.6</v>
      </c>
    </row>
    <row r="28" spans="1:20" ht="14.25" customHeight="1">
      <c r="A28" s="420"/>
      <c r="B28" s="421"/>
      <c r="C28" s="422" t="s">
        <v>641</v>
      </c>
      <c r="D28" s="416"/>
      <c r="E28" s="423">
        <v>95.6</v>
      </c>
      <c r="F28" s="424">
        <v>98.5</v>
      </c>
      <c r="G28" s="423">
        <v>96.4</v>
      </c>
      <c r="H28" s="425">
        <v>86.6</v>
      </c>
      <c r="I28" s="423">
        <v>90.6</v>
      </c>
      <c r="J28" s="426">
        <v>89.8</v>
      </c>
      <c r="K28" s="420"/>
      <c r="L28" s="421"/>
      <c r="M28" s="422" t="s">
        <v>642</v>
      </c>
      <c r="N28" s="416"/>
      <c r="O28" s="423">
        <v>98.3</v>
      </c>
      <c r="P28" s="423">
        <v>99.8</v>
      </c>
      <c r="Q28" s="424">
        <v>99.3</v>
      </c>
      <c r="R28" s="425">
        <v>89</v>
      </c>
      <c r="S28" s="423">
        <v>91.8</v>
      </c>
      <c r="T28" s="426">
        <v>92.4</v>
      </c>
    </row>
    <row r="29" spans="1:20" ht="14.25" customHeight="1">
      <c r="A29" s="434"/>
      <c r="B29" s="427"/>
      <c r="C29" s="435"/>
      <c r="D29" s="429"/>
      <c r="E29" s="430"/>
      <c r="F29" s="431"/>
      <c r="G29" s="432"/>
      <c r="H29" s="430"/>
      <c r="I29" s="431"/>
      <c r="J29" s="432"/>
      <c r="K29" s="420"/>
      <c r="L29" s="421"/>
      <c r="M29" s="422" t="s">
        <v>643</v>
      </c>
      <c r="N29" s="416"/>
      <c r="O29" s="423">
        <v>99.5</v>
      </c>
      <c r="P29" s="423">
        <v>103.6</v>
      </c>
      <c r="Q29" s="424">
        <v>100.3</v>
      </c>
      <c r="R29" s="425">
        <v>90.2</v>
      </c>
      <c r="S29" s="423">
        <v>95.2</v>
      </c>
      <c r="T29" s="426">
        <v>93.4</v>
      </c>
    </row>
    <row r="30" spans="1:20" ht="14.25" customHeight="1">
      <c r="A30" s="382"/>
      <c r="B30" s="406"/>
      <c r="C30" s="413"/>
      <c r="D30" s="408"/>
      <c r="E30" s="410"/>
      <c r="F30" s="410"/>
      <c r="G30" s="411"/>
      <c r="H30" s="409"/>
      <c r="I30" s="410"/>
      <c r="J30" s="411"/>
      <c r="K30" s="420"/>
      <c r="L30" s="421"/>
      <c r="M30" s="422" t="s">
        <v>644</v>
      </c>
      <c r="N30" s="416"/>
      <c r="O30" s="423">
        <v>100.2</v>
      </c>
      <c r="P30" s="423">
        <v>100.1</v>
      </c>
      <c r="Q30" s="424">
        <v>100.3</v>
      </c>
      <c r="R30" s="425">
        <v>90.8</v>
      </c>
      <c r="S30" s="423">
        <v>92.1</v>
      </c>
      <c r="T30" s="426">
        <v>93.4</v>
      </c>
    </row>
    <row r="31" spans="1:20" ht="14.25" customHeight="1">
      <c r="A31" s="420"/>
      <c r="B31" s="421"/>
      <c r="C31" s="422" t="s">
        <v>645</v>
      </c>
      <c r="D31" s="416"/>
      <c r="E31" s="423">
        <v>103</v>
      </c>
      <c r="F31" s="424">
        <v>101.3</v>
      </c>
      <c r="G31" s="426">
        <v>103.7</v>
      </c>
      <c r="H31" s="423">
        <v>93.3</v>
      </c>
      <c r="I31" s="423">
        <v>93.2</v>
      </c>
      <c r="J31" s="426">
        <v>96.6</v>
      </c>
      <c r="K31" s="420"/>
      <c r="L31" s="421"/>
      <c r="M31" s="422"/>
      <c r="N31" s="416"/>
      <c r="O31" s="423"/>
      <c r="P31" s="423"/>
      <c r="Q31" s="424"/>
      <c r="R31" s="425"/>
      <c r="S31" s="423"/>
      <c r="T31" s="426"/>
    </row>
    <row r="32" spans="1:20" ht="14.25" customHeight="1">
      <c r="A32" s="420"/>
      <c r="B32" s="421"/>
      <c r="C32" s="422" t="s">
        <v>646</v>
      </c>
      <c r="D32" s="416"/>
      <c r="E32" s="423">
        <v>102.1</v>
      </c>
      <c r="F32" s="424">
        <v>100.6</v>
      </c>
      <c r="G32" s="426">
        <v>102.5</v>
      </c>
      <c r="H32" s="423">
        <v>92.5</v>
      </c>
      <c r="I32" s="423">
        <v>92.5</v>
      </c>
      <c r="J32" s="426">
        <v>95.5</v>
      </c>
      <c r="K32" s="420"/>
      <c r="L32" s="421"/>
      <c r="M32" s="422" t="s">
        <v>647</v>
      </c>
      <c r="N32" s="416"/>
      <c r="O32" s="423">
        <v>99.9</v>
      </c>
      <c r="P32" s="423">
        <v>99.3</v>
      </c>
      <c r="Q32" s="424">
        <v>100.4</v>
      </c>
      <c r="R32" s="425">
        <v>90.5</v>
      </c>
      <c r="S32" s="423">
        <v>91.3</v>
      </c>
      <c r="T32" s="426">
        <v>93.5</v>
      </c>
    </row>
    <row r="33" spans="1:20" ht="14.25" customHeight="1">
      <c r="A33" s="420"/>
      <c r="B33" s="421"/>
      <c r="C33" s="422" t="s">
        <v>648</v>
      </c>
      <c r="D33" s="416"/>
      <c r="E33" s="423">
        <v>101.9</v>
      </c>
      <c r="F33" s="424">
        <v>100.2</v>
      </c>
      <c r="G33" s="426">
        <v>102.4</v>
      </c>
      <c r="H33" s="423">
        <v>92.4</v>
      </c>
      <c r="I33" s="423">
        <v>92.2</v>
      </c>
      <c r="J33" s="426">
        <v>95.4</v>
      </c>
      <c r="K33" s="420"/>
      <c r="L33" s="421"/>
      <c r="M33" s="422" t="s">
        <v>649</v>
      </c>
      <c r="N33" s="416"/>
      <c r="O33" s="423">
        <v>104.6</v>
      </c>
      <c r="P33" s="423">
        <v>101.9</v>
      </c>
      <c r="Q33" s="424">
        <v>105.1</v>
      </c>
      <c r="R33" s="425">
        <v>94.8</v>
      </c>
      <c r="S33" s="423">
        <v>93.7</v>
      </c>
      <c r="T33" s="426">
        <v>97.9</v>
      </c>
    </row>
    <row r="34" spans="1:20" ht="14.25" customHeight="1">
      <c r="A34" s="420"/>
      <c r="B34" s="421"/>
      <c r="C34" s="422" t="s">
        <v>650</v>
      </c>
      <c r="D34" s="416"/>
      <c r="E34" s="423">
        <v>100.1</v>
      </c>
      <c r="F34" s="424">
        <v>97.1</v>
      </c>
      <c r="G34" s="426">
        <v>100.2</v>
      </c>
      <c r="H34" s="423">
        <v>90.7</v>
      </c>
      <c r="I34" s="423">
        <v>89.3</v>
      </c>
      <c r="J34" s="426">
        <v>93.4</v>
      </c>
      <c r="K34" s="420"/>
      <c r="L34" s="421"/>
      <c r="M34" s="422" t="s">
        <v>651</v>
      </c>
      <c r="N34" s="416"/>
      <c r="O34" s="423">
        <v>100</v>
      </c>
      <c r="P34" s="423">
        <v>99.8</v>
      </c>
      <c r="Q34" s="424">
        <v>100.6</v>
      </c>
      <c r="R34" s="425">
        <v>90.6</v>
      </c>
      <c r="S34" s="423">
        <v>91.8</v>
      </c>
      <c r="T34" s="426">
        <v>93.7</v>
      </c>
    </row>
    <row r="35" spans="1:20" ht="14.25" customHeight="1">
      <c r="A35" s="420"/>
      <c r="B35" s="421"/>
      <c r="C35" s="422" t="s">
        <v>652</v>
      </c>
      <c r="D35" s="416"/>
      <c r="E35" s="423">
        <v>99.1</v>
      </c>
      <c r="F35" s="424">
        <v>95.8</v>
      </c>
      <c r="G35" s="426">
        <v>99.2</v>
      </c>
      <c r="H35" s="423">
        <v>89.8</v>
      </c>
      <c r="I35" s="423">
        <v>88.1</v>
      </c>
      <c r="J35" s="426">
        <v>92.4</v>
      </c>
      <c r="K35" s="420"/>
      <c r="L35" s="421"/>
      <c r="M35" s="422" t="s">
        <v>653</v>
      </c>
      <c r="N35" s="416"/>
      <c r="O35" s="423">
        <v>100.5</v>
      </c>
      <c r="P35" s="423">
        <v>100.8</v>
      </c>
      <c r="Q35" s="424">
        <v>101.4</v>
      </c>
      <c r="R35" s="425">
        <v>91</v>
      </c>
      <c r="S35" s="423">
        <v>92.7</v>
      </c>
      <c r="T35" s="426">
        <v>94.5</v>
      </c>
    </row>
    <row r="36" spans="1:20" ht="14.25" customHeight="1">
      <c r="A36" s="420"/>
      <c r="B36" s="421"/>
      <c r="C36" s="422"/>
      <c r="D36" s="416"/>
      <c r="E36" s="423"/>
      <c r="F36" s="424"/>
      <c r="G36" s="426"/>
      <c r="H36" s="423"/>
      <c r="I36" s="423"/>
      <c r="J36" s="426"/>
      <c r="K36" s="420"/>
      <c r="L36" s="421"/>
      <c r="M36" s="422" t="s">
        <v>654</v>
      </c>
      <c r="N36" s="416"/>
      <c r="O36" s="423">
        <v>98.4</v>
      </c>
      <c r="P36" s="423">
        <v>103.1</v>
      </c>
      <c r="Q36" s="424">
        <v>99.5</v>
      </c>
      <c r="R36" s="425">
        <v>89.2</v>
      </c>
      <c r="S36" s="423">
        <v>94.8</v>
      </c>
      <c r="T36" s="426">
        <v>92.6</v>
      </c>
    </row>
    <row r="37" spans="1:20" ht="14.25" customHeight="1">
      <c r="A37" s="420"/>
      <c r="B37" s="421"/>
      <c r="C37" s="422" t="s">
        <v>655</v>
      </c>
      <c r="D37" s="416"/>
      <c r="E37" s="423">
        <v>104</v>
      </c>
      <c r="F37" s="424">
        <v>103.6</v>
      </c>
      <c r="G37" s="426">
        <v>104.4</v>
      </c>
      <c r="H37" s="423">
        <v>94.3</v>
      </c>
      <c r="I37" s="423">
        <v>95.3</v>
      </c>
      <c r="J37" s="426">
        <v>97.3</v>
      </c>
      <c r="K37" s="420"/>
      <c r="L37" s="421"/>
      <c r="M37" s="422"/>
      <c r="N37" s="416"/>
      <c r="O37" s="423"/>
      <c r="P37" s="423"/>
      <c r="Q37" s="424"/>
      <c r="R37" s="425"/>
      <c r="S37" s="423"/>
      <c r="T37" s="426"/>
    </row>
    <row r="38" spans="1:20" ht="14.25" customHeight="1">
      <c r="A38" s="420"/>
      <c r="B38" s="421"/>
      <c r="C38" s="422" t="s">
        <v>656</v>
      </c>
      <c r="D38" s="416"/>
      <c r="E38" s="423">
        <v>101.5</v>
      </c>
      <c r="F38" s="424">
        <v>101.6</v>
      </c>
      <c r="G38" s="426">
        <v>102.1</v>
      </c>
      <c r="H38" s="423">
        <v>92</v>
      </c>
      <c r="I38" s="423">
        <v>93.4</v>
      </c>
      <c r="J38" s="426">
        <v>95.1</v>
      </c>
      <c r="K38" s="420"/>
      <c r="L38" s="421"/>
      <c r="M38" s="422" t="s">
        <v>657</v>
      </c>
      <c r="N38" s="416"/>
      <c r="O38" s="423">
        <v>101.1</v>
      </c>
      <c r="P38" s="423">
        <v>100.6</v>
      </c>
      <c r="Q38" s="424">
        <v>101.4</v>
      </c>
      <c r="R38" s="425">
        <v>91.6</v>
      </c>
      <c r="S38" s="423">
        <v>92.5</v>
      </c>
      <c r="T38" s="426">
        <v>94.4</v>
      </c>
    </row>
    <row r="39" spans="1:20" ht="14.25" customHeight="1">
      <c r="A39" s="420"/>
      <c r="B39" s="421"/>
      <c r="C39" s="422" t="s">
        <v>658</v>
      </c>
      <c r="D39" s="416"/>
      <c r="E39" s="423">
        <v>100.1</v>
      </c>
      <c r="F39" s="424">
        <v>97.7</v>
      </c>
      <c r="G39" s="426">
        <v>100.1</v>
      </c>
      <c r="H39" s="423">
        <v>90.7</v>
      </c>
      <c r="I39" s="423">
        <v>89.9</v>
      </c>
      <c r="J39" s="426">
        <v>93.2</v>
      </c>
      <c r="K39" s="420"/>
      <c r="L39" s="421"/>
      <c r="M39" s="422" t="s">
        <v>659</v>
      </c>
      <c r="N39" s="416"/>
      <c r="O39" s="423">
        <v>97.3</v>
      </c>
      <c r="P39" s="423">
        <v>101.7</v>
      </c>
      <c r="Q39" s="424">
        <v>98.1</v>
      </c>
      <c r="R39" s="425">
        <v>88.1</v>
      </c>
      <c r="S39" s="423">
        <v>93.5</v>
      </c>
      <c r="T39" s="426">
        <v>91.4</v>
      </c>
    </row>
    <row r="40" spans="1:20" ht="14.25" customHeight="1">
      <c r="A40" s="420"/>
      <c r="B40" s="421"/>
      <c r="C40" s="422" t="s">
        <v>660</v>
      </c>
      <c r="D40" s="416"/>
      <c r="E40" s="423">
        <v>102.4</v>
      </c>
      <c r="F40" s="424">
        <v>100.6</v>
      </c>
      <c r="G40" s="426">
        <v>102.4</v>
      </c>
      <c r="H40" s="423">
        <v>92.8</v>
      </c>
      <c r="I40" s="423">
        <v>92.5</v>
      </c>
      <c r="J40" s="426">
        <v>95.3</v>
      </c>
      <c r="K40" s="434"/>
      <c r="L40" s="427"/>
      <c r="M40" s="435"/>
      <c r="N40" s="429"/>
      <c r="O40" s="431"/>
      <c r="P40" s="431"/>
      <c r="Q40" s="431"/>
      <c r="R40" s="430"/>
      <c r="S40" s="431"/>
      <c r="T40" s="432"/>
    </row>
    <row r="41" spans="1:20" ht="14.25" customHeight="1">
      <c r="A41" s="420"/>
      <c r="B41" s="421"/>
      <c r="C41" s="422" t="s">
        <v>661</v>
      </c>
      <c r="D41" s="416"/>
      <c r="E41" s="423">
        <v>98.9</v>
      </c>
      <c r="F41" s="424">
        <v>100.8</v>
      </c>
      <c r="G41" s="426">
        <v>99.1</v>
      </c>
      <c r="H41" s="423">
        <v>89.6</v>
      </c>
      <c r="I41" s="423">
        <v>92.7</v>
      </c>
      <c r="J41" s="426">
        <v>92.3</v>
      </c>
      <c r="K41" s="406"/>
      <c r="L41" s="407"/>
      <c r="M41" s="413"/>
      <c r="N41" s="408"/>
      <c r="O41" s="409"/>
      <c r="P41" s="410"/>
      <c r="Q41" s="411"/>
      <c r="R41" s="409"/>
      <c r="S41" s="410"/>
      <c r="T41" s="411"/>
    </row>
    <row r="42" spans="1:20" ht="14.25" customHeight="1">
      <c r="A42" s="420"/>
      <c r="B42" s="421"/>
      <c r="C42" s="422"/>
      <c r="D42" s="416"/>
      <c r="E42" s="423"/>
      <c r="F42" s="424"/>
      <c r="G42" s="426"/>
      <c r="H42" s="423"/>
      <c r="I42" s="423"/>
      <c r="J42" s="426"/>
      <c r="K42" s="421" t="s">
        <v>662</v>
      </c>
      <c r="L42" s="415"/>
      <c r="M42" s="422"/>
      <c r="N42" s="416"/>
      <c r="O42" s="423">
        <v>107.2</v>
      </c>
      <c r="P42" s="423">
        <v>106.3</v>
      </c>
      <c r="Q42" s="424">
        <v>105</v>
      </c>
      <c r="R42" s="425">
        <v>97.1</v>
      </c>
      <c r="S42" s="423">
        <v>97.8</v>
      </c>
      <c r="T42" s="426">
        <v>97.8</v>
      </c>
    </row>
    <row r="43" spans="1:20" ht="14.25" customHeight="1">
      <c r="A43" s="420" t="s">
        <v>730</v>
      </c>
      <c r="B43" s="421"/>
      <c r="C43" s="422" t="s">
        <v>739</v>
      </c>
      <c r="D43" s="433" t="s">
        <v>663</v>
      </c>
      <c r="E43" s="423">
        <v>103.7</v>
      </c>
      <c r="F43" s="424">
        <v>103.6</v>
      </c>
      <c r="G43" s="426">
        <v>102.8</v>
      </c>
      <c r="H43" s="423">
        <v>93.9</v>
      </c>
      <c r="I43" s="423">
        <v>95.3</v>
      </c>
      <c r="J43" s="426">
        <v>95.7</v>
      </c>
      <c r="K43" s="421" t="s">
        <v>664</v>
      </c>
      <c r="L43" s="415"/>
      <c r="M43" s="422"/>
      <c r="N43" s="416"/>
      <c r="O43" s="423">
        <v>98.9</v>
      </c>
      <c r="P43" s="423">
        <v>100.3</v>
      </c>
      <c r="Q43" s="424">
        <v>99.6</v>
      </c>
      <c r="R43" s="425">
        <v>89.6</v>
      </c>
      <c r="S43" s="423">
        <v>92.2</v>
      </c>
      <c r="T43" s="426">
        <v>92.8</v>
      </c>
    </row>
    <row r="44" spans="1:20" ht="14.25" customHeight="1">
      <c r="A44" s="420"/>
      <c r="B44" s="421"/>
      <c r="C44" s="422" t="s">
        <v>665</v>
      </c>
      <c r="D44" s="416"/>
      <c r="E44" s="423">
        <v>101.8</v>
      </c>
      <c r="F44" s="424">
        <v>101.3</v>
      </c>
      <c r="G44" s="426">
        <v>101.5</v>
      </c>
      <c r="H44" s="423">
        <v>92.2</v>
      </c>
      <c r="I44" s="423">
        <v>93.2</v>
      </c>
      <c r="J44" s="426">
        <v>94.6</v>
      </c>
      <c r="K44" s="427"/>
      <c r="L44" s="428"/>
      <c r="M44" s="435"/>
      <c r="N44" s="429"/>
      <c r="O44" s="430"/>
      <c r="P44" s="431"/>
      <c r="Q44" s="432"/>
      <c r="R44" s="430"/>
      <c r="S44" s="431"/>
      <c r="T44" s="432"/>
    </row>
    <row r="45" spans="1:13" ht="14.25" customHeight="1">
      <c r="A45" s="420"/>
      <c r="B45" s="421"/>
      <c r="C45" s="422" t="s">
        <v>666</v>
      </c>
      <c r="D45" s="416"/>
      <c r="E45" s="423">
        <v>110.4</v>
      </c>
      <c r="F45" s="424">
        <v>108.7</v>
      </c>
      <c r="G45" s="426">
        <v>107.4</v>
      </c>
      <c r="H45" s="423">
        <v>100</v>
      </c>
      <c r="I45" s="423">
        <v>100</v>
      </c>
      <c r="J45" s="426">
        <v>100</v>
      </c>
      <c r="K45" s="407"/>
      <c r="L45" s="415"/>
      <c r="M45" s="415" t="s">
        <v>740</v>
      </c>
    </row>
    <row r="46" spans="1:13" ht="14.25" customHeight="1">
      <c r="A46" s="420"/>
      <c r="B46" s="421"/>
      <c r="C46" s="422" t="s">
        <v>667</v>
      </c>
      <c r="D46" s="416"/>
      <c r="E46" s="423">
        <v>109.6</v>
      </c>
      <c r="F46" s="424">
        <v>107.5</v>
      </c>
      <c r="G46" s="426">
        <v>107.7</v>
      </c>
      <c r="H46" s="423">
        <v>99.3</v>
      </c>
      <c r="I46" s="423">
        <v>98.9</v>
      </c>
      <c r="J46" s="426">
        <v>100.3</v>
      </c>
      <c r="K46" s="415"/>
      <c r="L46" s="415"/>
      <c r="M46" s="415" t="s">
        <v>741</v>
      </c>
    </row>
    <row r="47" spans="1:13" ht="14.25" customHeight="1">
      <c r="A47" s="420" t="s">
        <v>742</v>
      </c>
      <c r="B47" s="421"/>
      <c r="C47" s="422" t="s">
        <v>668</v>
      </c>
      <c r="D47" s="416"/>
      <c r="E47" s="423">
        <v>103.6</v>
      </c>
      <c r="F47" s="424">
        <v>103.3</v>
      </c>
      <c r="G47" s="426">
        <v>103.8</v>
      </c>
      <c r="H47" s="423">
        <v>93.9</v>
      </c>
      <c r="I47" s="423">
        <v>95</v>
      </c>
      <c r="J47" s="426">
        <v>96.7</v>
      </c>
      <c r="K47" s="415"/>
      <c r="L47" s="415"/>
      <c r="M47" s="415" t="s">
        <v>743</v>
      </c>
    </row>
    <row r="48" spans="1:13" ht="14.25" customHeight="1">
      <c r="A48" s="420"/>
      <c r="B48" s="421"/>
      <c r="C48" s="422"/>
      <c r="D48" s="416"/>
      <c r="E48" s="423"/>
      <c r="F48" s="424"/>
      <c r="G48" s="426"/>
      <c r="H48" s="423"/>
      <c r="I48" s="423"/>
      <c r="J48" s="426"/>
      <c r="K48" s="415"/>
      <c r="L48" s="415"/>
      <c r="M48" s="415" t="s">
        <v>669</v>
      </c>
    </row>
    <row r="49" spans="1:13" ht="14.25" customHeight="1">
      <c r="A49" s="420"/>
      <c r="B49" s="421"/>
      <c r="C49" s="422" t="s">
        <v>670</v>
      </c>
      <c r="D49" s="416"/>
      <c r="E49" s="423">
        <v>101.5</v>
      </c>
      <c r="F49" s="424">
        <v>103.3</v>
      </c>
      <c r="G49" s="426">
        <v>102.2</v>
      </c>
      <c r="H49" s="423">
        <v>92</v>
      </c>
      <c r="I49" s="423">
        <v>95</v>
      </c>
      <c r="J49" s="426">
        <v>95.2</v>
      </c>
      <c r="K49" s="415"/>
      <c r="L49" s="415"/>
      <c r="M49" s="415" t="s">
        <v>671</v>
      </c>
    </row>
    <row r="50" spans="1:13" ht="14.25" customHeight="1">
      <c r="A50" s="420"/>
      <c r="B50" s="421"/>
      <c r="C50" s="422" t="s">
        <v>672</v>
      </c>
      <c r="D50" s="416"/>
      <c r="E50" s="423">
        <v>103.3</v>
      </c>
      <c r="F50" s="424">
        <v>103.8</v>
      </c>
      <c r="G50" s="426">
        <v>103.7</v>
      </c>
      <c r="H50" s="423">
        <v>93.6</v>
      </c>
      <c r="I50" s="423">
        <v>95.5</v>
      </c>
      <c r="J50" s="426">
        <v>96.5</v>
      </c>
      <c r="K50" s="415"/>
      <c r="L50" s="415"/>
      <c r="M50" s="415" t="s">
        <v>673</v>
      </c>
    </row>
    <row r="51" spans="1:13" ht="14.25" customHeight="1">
      <c r="A51" s="420" t="s">
        <v>744</v>
      </c>
      <c r="B51" s="421"/>
      <c r="C51" s="422" t="s">
        <v>674</v>
      </c>
      <c r="D51" s="416"/>
      <c r="E51" s="423">
        <v>101.3</v>
      </c>
      <c r="F51" s="424">
        <v>102.1</v>
      </c>
      <c r="G51" s="426">
        <v>102.1</v>
      </c>
      <c r="H51" s="423">
        <v>91.7</v>
      </c>
      <c r="I51" s="423">
        <v>93.9</v>
      </c>
      <c r="J51" s="426">
        <v>95.1</v>
      </c>
      <c r="K51" s="415"/>
      <c r="L51" s="415"/>
      <c r="M51" s="415"/>
    </row>
    <row r="52" spans="1:13" ht="14.25" customHeight="1">
      <c r="A52" s="420"/>
      <c r="B52" s="421"/>
      <c r="C52" s="422" t="s">
        <v>675</v>
      </c>
      <c r="D52" s="416"/>
      <c r="E52" s="423">
        <v>102.2</v>
      </c>
      <c r="F52" s="424">
        <v>101.3</v>
      </c>
      <c r="G52" s="426">
        <v>102.4</v>
      </c>
      <c r="H52" s="423">
        <v>92.6</v>
      </c>
      <c r="I52" s="423">
        <v>93.2</v>
      </c>
      <c r="J52" s="426">
        <v>95.4</v>
      </c>
      <c r="K52" s="415"/>
      <c r="L52" s="415"/>
      <c r="M52" s="415" t="s">
        <v>745</v>
      </c>
    </row>
    <row r="53" spans="1:13" ht="14.25" customHeight="1">
      <c r="A53" s="434"/>
      <c r="B53" s="427"/>
      <c r="C53" s="435" t="s">
        <v>676</v>
      </c>
      <c r="D53" s="429"/>
      <c r="E53" s="436">
        <v>100.4</v>
      </c>
      <c r="F53" s="437">
        <v>97.7</v>
      </c>
      <c r="G53" s="438">
        <v>100.7</v>
      </c>
      <c r="H53" s="436">
        <v>91</v>
      </c>
      <c r="I53" s="439">
        <v>89.9</v>
      </c>
      <c r="J53" s="438">
        <v>93.8</v>
      </c>
      <c r="K53" s="415"/>
      <c r="L53" s="415"/>
      <c r="M53" s="415"/>
    </row>
  </sheetData>
  <printOptions horizontalCentered="1"/>
  <pageMargins left="0.5118110236220472" right="0.5118110236220472" top="0.984251968503937" bottom="0.5118110236220472" header="0.5118110236220472" footer="0.5118110236220472"/>
  <pageSetup firstPageNumber="36" useFirstPageNumber="1" horizontalDpi="600" verticalDpi="600" orientation="portrait" paperSize="9" r:id="rId1"/>
  <colBreaks count="1" manualBreakCount="1">
    <brk id="1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2006-02-16T01:13:03Z</cp:lastPrinted>
  <dcterms:created xsi:type="dcterms:W3CDTF">2004-01-27T06:21:10Z</dcterms:created>
  <dcterms:modified xsi:type="dcterms:W3CDTF">2006-03-20T08:19:33Z</dcterms:modified>
  <cp:category/>
  <cp:version/>
  <cp:contentType/>
  <cp:contentStatus/>
</cp:coreProperties>
</file>