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35" windowWidth="15330" windowHeight="4380" tabRatio="891" activeTab="0"/>
  </bookViews>
  <sheets>
    <sheet name="市町村別人口" sheetId="1" r:id="rId1"/>
    <sheet name="都道府県別指標" sheetId="2" r:id="rId2"/>
    <sheet name="都道府県別指標（続き１）" sheetId="3" r:id="rId3"/>
    <sheet name="都道府県別指標（続き２）" sheetId="4" r:id="rId4"/>
    <sheet name="年齢（各歳）、男女別人口" sheetId="5" r:id="rId5"/>
    <sheet name="集計体系" sheetId="6" r:id="rId6"/>
    <sheet name="人口と世帯の推移" sheetId="7" r:id="rId7"/>
  </sheets>
  <definedNames>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'市町村別人口'!$A$1:$I$71</definedName>
    <definedName name="_xlnm.Print_Area" localSheetId="5">'集計体系'!$A$2:$J$41</definedName>
    <definedName name="_xlnm.Print_Area" localSheetId="1">'都道府県別指標'!$A$1:$M$54</definedName>
    <definedName name="Title">#REF!</definedName>
    <definedName name="TitleEnglish">#REF!</definedName>
  </definedNames>
  <calcPr fullCalcOnLoad="1"/>
</workbook>
</file>

<file path=xl/sharedStrings.xml><?xml version="1.0" encoding="utf-8"?>
<sst xmlns="http://schemas.openxmlformats.org/spreadsheetml/2006/main" count="614" uniqueCount="350">
  <si>
    <t>総数</t>
  </si>
  <si>
    <t>男</t>
  </si>
  <si>
    <t>女</t>
  </si>
  <si>
    <t>年齢不詳</t>
  </si>
  <si>
    <t>100歳以上</t>
  </si>
  <si>
    <t>5～9歳</t>
  </si>
  <si>
    <t>10～14歳</t>
  </si>
  <si>
    <t>15～19歳</t>
  </si>
  <si>
    <t>20～24歳</t>
  </si>
  <si>
    <t>25～29歳</t>
  </si>
  <si>
    <t>30～34歳</t>
  </si>
  <si>
    <t>35～39歳</t>
  </si>
  <si>
    <t>40～44歳</t>
  </si>
  <si>
    <t>45～49歳</t>
  </si>
  <si>
    <t>50～54歳</t>
  </si>
  <si>
    <t>0～4歳</t>
  </si>
  <si>
    <t>55～59歳</t>
  </si>
  <si>
    <t>60～64歳</t>
  </si>
  <si>
    <t>65～69歳</t>
  </si>
  <si>
    <t>70～74歳</t>
  </si>
  <si>
    <t>75～79歳</t>
  </si>
  <si>
    <t>80～84歳</t>
  </si>
  <si>
    <t>85～89歳</t>
  </si>
  <si>
    <t>90～94歳</t>
  </si>
  <si>
    <t>95～99歳</t>
  </si>
  <si>
    <t>（平成１２年１０月１日）</t>
  </si>
  <si>
    <t>年齢（各歳）、男女別人口</t>
  </si>
  <si>
    <t>全国</t>
  </si>
  <si>
    <t>14　神奈川県</t>
  </si>
  <si>
    <t>30　和歌山県</t>
  </si>
  <si>
    <t>46　鹿児島県</t>
  </si>
  <si>
    <t>総人口</t>
  </si>
  <si>
    <t>平成7～12年の増減率(％)</t>
  </si>
  <si>
    <t>人口密度</t>
  </si>
  <si>
    <t>(人/k㎡)</t>
  </si>
  <si>
    <t>順位</t>
  </si>
  <si>
    <t>15歳未満</t>
  </si>
  <si>
    <t>割合</t>
  </si>
  <si>
    <t>15～64歳</t>
  </si>
  <si>
    <t>65歳以上</t>
  </si>
  <si>
    <t>老年化指数</t>
  </si>
  <si>
    <t>（注）</t>
  </si>
  <si>
    <t xml:space="preserve">-0.0 </t>
  </si>
  <si>
    <t>未婚率(％)</t>
  </si>
  <si>
    <t>一般世帯</t>
  </si>
  <si>
    <t>世帯数</t>
  </si>
  <si>
    <t>平均人員</t>
  </si>
  <si>
    <t>割合(%)</t>
  </si>
  <si>
    <t>高齢単身世帯</t>
  </si>
  <si>
    <t>６５歳以上人口に占める高齢単身世帯の割合(%)</t>
  </si>
  <si>
    <t>1　北 海 道</t>
  </si>
  <si>
    <t>2　青 森 県</t>
  </si>
  <si>
    <t>3　岩 手 県</t>
  </si>
  <si>
    <t>4　宮 城 県</t>
  </si>
  <si>
    <t>5　秋 田 県</t>
  </si>
  <si>
    <t>6　山 形 県</t>
  </si>
  <si>
    <t>7　福 島 県</t>
  </si>
  <si>
    <t>8　茨 城 県</t>
  </si>
  <si>
    <t>9　栃 木 県</t>
  </si>
  <si>
    <t>10　群 馬 県</t>
  </si>
  <si>
    <t>11　埼 玉 県</t>
  </si>
  <si>
    <t>12　千 葉 県</t>
  </si>
  <si>
    <t>13　東 京 都</t>
  </si>
  <si>
    <t>15　新 潟 県</t>
  </si>
  <si>
    <t>16　富 山 県</t>
  </si>
  <si>
    <t>17　石 川 県</t>
  </si>
  <si>
    <t>18　福 井 県</t>
  </si>
  <si>
    <t>19　山 梨 県</t>
  </si>
  <si>
    <t>20　長 野 県</t>
  </si>
  <si>
    <t>21　岐 阜 県</t>
  </si>
  <si>
    <t>22　静 岡 県</t>
  </si>
  <si>
    <t>23　愛 知 県</t>
  </si>
  <si>
    <t>24　三 重 県</t>
  </si>
  <si>
    <t>25　滋 賀 県</t>
  </si>
  <si>
    <t>26　京 都 府</t>
  </si>
  <si>
    <t>27　大 阪 府</t>
  </si>
  <si>
    <t>28　兵 庫 県</t>
  </si>
  <si>
    <t>29　奈 良 県</t>
  </si>
  <si>
    <t>31　鳥 取 県</t>
  </si>
  <si>
    <t>32　島 根 県</t>
  </si>
  <si>
    <t>33　岡 山 県</t>
  </si>
  <si>
    <t>34　広 島 県</t>
  </si>
  <si>
    <t>35　山 口 県</t>
  </si>
  <si>
    <t>36　徳 島 県</t>
  </si>
  <si>
    <t>37　香 川 県</t>
  </si>
  <si>
    <t>38　愛 媛 県</t>
  </si>
  <si>
    <t>39　高 知 県</t>
  </si>
  <si>
    <t>40　福 岡 県</t>
  </si>
  <si>
    <t>41　佐 賀 県</t>
  </si>
  <si>
    <t>42　長 崎 県</t>
  </si>
  <si>
    <t>43　熊 本 県</t>
  </si>
  <si>
    <t>44　大 分 県</t>
  </si>
  <si>
    <t>45　宮 崎 県</t>
  </si>
  <si>
    <t>47　沖 縄 県</t>
  </si>
  <si>
    <t>世帯人員</t>
  </si>
  <si>
    <t xml:space="preserve"> 1　北 海 道</t>
  </si>
  <si>
    <t xml:space="preserve"> 2　青 森 県</t>
  </si>
  <si>
    <t xml:space="preserve"> 3　岩 手 県</t>
  </si>
  <si>
    <t xml:space="preserve"> 4　宮 城 県</t>
  </si>
  <si>
    <t xml:space="preserve"> 5　秋 田 県</t>
  </si>
  <si>
    <t xml:space="preserve"> 6　山 形 県</t>
  </si>
  <si>
    <t xml:space="preserve"> 7　福 島 県</t>
  </si>
  <si>
    <t xml:space="preserve"> 8　茨 城 県</t>
  </si>
  <si>
    <t xml:space="preserve"> 9　栃 木 県</t>
  </si>
  <si>
    <t>注） 老年化指数＝(65歳以上人口÷15歳未満人口)×100</t>
  </si>
  <si>
    <t>要計表による人口集計</t>
  </si>
  <si>
    <t>－</t>
  </si>
  <si>
    <t>全数</t>
  </si>
  <si>
    <t>抽出速報集計</t>
  </si>
  <si>
    <t>小分類</t>
  </si>
  <si>
    <t>第１次基本集計</t>
  </si>
  <si>
    <t>第２次基本集計</t>
  </si>
  <si>
    <t>大分類</t>
  </si>
  <si>
    <t>その１</t>
  </si>
  <si>
    <t>その２</t>
  </si>
  <si>
    <t>中分類</t>
  </si>
  <si>
    <t>集　計　区　分</t>
  </si>
  <si>
    <t>集　計　内　容</t>
  </si>
  <si>
    <t>産業分類</t>
  </si>
  <si>
    <t>職業分類</t>
  </si>
  <si>
    <t>集計対象</t>
  </si>
  <si>
    <t>表　章　地　域</t>
  </si>
  <si>
    <t>結 果 の 公 表 ・ 提 供</t>
  </si>
  <si>
    <t>速報集計</t>
  </si>
  <si>
    <t>要計表による男女別人口及び世帯数</t>
  </si>
  <si>
    <t>全国，都道府県，          市区町村</t>
  </si>
  <si>
    <t>結果表を閲覧に供する方法等によって公表し，人口は官報に公示する。追って，報告書を刊行する。</t>
  </si>
  <si>
    <t>主要な事項に係る結果</t>
  </si>
  <si>
    <t>約 1/100</t>
  </si>
  <si>
    <t>全国，都道府県，　                    人口20万以上の市</t>
  </si>
  <si>
    <t>結果表を閲覧に供する方法等によって公表し，追って，報告書を刊行する。</t>
  </si>
  <si>
    <t>基　本　集　計</t>
  </si>
  <si>
    <t>人口，世帯及び住居に関する結果並びに高齢世帯，外国人等に関する結果</t>
  </si>
  <si>
    <t>全国，都道府県，　　　　　　　　  市区町村</t>
  </si>
  <si>
    <t>集計が完了した都道府県から順次，結果表を閲覧に供する方法等によって公表し，人口及び世帯数（確定数）については数回に分けて官報に公示する。追って，報告書を刊行する。</t>
  </si>
  <si>
    <t>人口の労働力状態，就業者の産業別構成及び教育に関する結果並びに夫婦と子供のいる世帯等に関する結果</t>
  </si>
  <si>
    <t>集計が完了した都道府県から順次，結果表を閲覧に供する方法等によって公表する。追って，報告書を刊行する。</t>
  </si>
  <si>
    <t>第３次基本集計</t>
  </si>
  <si>
    <t>就業者の職業別構成及び母子世帯等の状況に関する結果</t>
  </si>
  <si>
    <t>平成15年３月</t>
  </si>
  <si>
    <t>抽 出 詳 細 集 計</t>
  </si>
  <si>
    <t>就業者の産業・職業別構成などに関する詳細な結果</t>
  </si>
  <si>
    <t>市区町村の   人口に応じ    1/2～1/10</t>
  </si>
  <si>
    <t>全国，都道府県，　　　  市区町村</t>
  </si>
  <si>
    <t>平成16年６月</t>
  </si>
  <si>
    <t>同　　上</t>
  </si>
  <si>
    <t>従業地・通学地集計</t>
  </si>
  <si>
    <t>従業地・通学地による人口の構成及び就業者の産業別構成に関する結果</t>
  </si>
  <si>
    <t>全国，都道府県，　　　　　  市区町村</t>
  </si>
  <si>
    <t>平成14年３月</t>
  </si>
  <si>
    <t>集計が完了した後，結果表を閲覧に供する方法等によって公表する。追って，報告書を刊行する。</t>
  </si>
  <si>
    <t>従業地による就業者の職業別構成に関する結果</t>
  </si>
  <si>
    <t>平成15年５月</t>
  </si>
  <si>
    <t>その３</t>
  </si>
  <si>
    <t>従業地による就業者の産業・職業別構成に関する詳細な結果</t>
  </si>
  <si>
    <t>全国，都道府県，　　　             人口10万以上の市</t>
  </si>
  <si>
    <t>平成16年７月</t>
  </si>
  <si>
    <t>人口移動集計</t>
  </si>
  <si>
    <t>その１</t>
  </si>
  <si>
    <t>人口の転出入状況に関する結果及び移動人口の労働力状態，産業別構成及び教育に関する結果</t>
  </si>
  <si>
    <t>全国，都道府県，          市区町村</t>
  </si>
  <si>
    <t>平成14年４月</t>
  </si>
  <si>
    <t>移動人口の職業別構成に関する結果</t>
  </si>
  <si>
    <t>全国，都道府県，　　　             人口20万以上の市</t>
  </si>
  <si>
    <t>平成15年６月</t>
  </si>
  <si>
    <t>小 地 域 集 計</t>
  </si>
  <si>
    <t>第１次基本集計に関する集計</t>
  </si>
  <si>
    <t>人口，世帯及び住居に関する基本的な事項の結果並びに高齢世帯等に関する基本的な事項の結果</t>
  </si>
  <si>
    <t>－</t>
  </si>
  <si>
    <t>町丁・字等，基本単位区　　　　　　　　　　　</t>
  </si>
  <si>
    <t>該当する基本集計等の公表後，速やかに公表する。</t>
  </si>
  <si>
    <t>第２次基本集計に関する集計</t>
  </si>
  <si>
    <t>人口の労働力状態，就業者の産業別構成，教育等に関する基本的な事項の結果</t>
  </si>
  <si>
    <t>集計が完了した都道府県から順次，結果表を閲覧に供する方法等によって公表する。</t>
  </si>
  <si>
    <t>第３次基本集計に関する集計</t>
  </si>
  <si>
    <t>就業者の職業別構成の状況等に関する基本的な事項の結果</t>
  </si>
  <si>
    <t>ただし，基本単位区別の結果については，人口及び世帯数に関する基本的な事項の結果を除き，地域メッシュ別データの編成，標本基礎資料の作成等の利用に対して提供する。</t>
  </si>
  <si>
    <t>従業地・通学地集計 その１に関する集計</t>
  </si>
  <si>
    <t>常住地による従業地・通学地に関する基本的な事項の結果</t>
  </si>
  <si>
    <t>人口移動集計 その１に関する集計</t>
  </si>
  <si>
    <t>５年前の常住地に関する基本的な事項の結果</t>
  </si>
  <si>
    <t xml:space="preserve">      特 別 集 計</t>
  </si>
  <si>
    <t>（必要に応じ上記以外に特別集計を行う。）</t>
  </si>
  <si>
    <t>1) 「産業分類」及び「職業分類」欄は，該当する分類を用いた集計結果があることを示す。</t>
  </si>
  <si>
    <t>2) 「表章地域」欄の 市又は市区町村は，該当集計区分で集計する最も小さな集計地域を表している。</t>
  </si>
  <si>
    <t xml:space="preserve">     したがって，すべての統計表がその地域まで集計されているわけではない。都道府県も同様である。</t>
  </si>
  <si>
    <t>　　 また，基本単位区の中に複数の調査区がある地域については調査区とする。　　　　　　</t>
  </si>
  <si>
    <t>都道府県別主要指標</t>
  </si>
  <si>
    <t>都道府県別主要指標（続き）</t>
  </si>
  <si>
    <t>（割合：総人口＝１００）</t>
  </si>
  <si>
    <t>一人世帯(割合：一般世帯数＝100)</t>
  </si>
  <si>
    <t>平成13年10月31日</t>
  </si>
  <si>
    <t>平成14年１月31日</t>
  </si>
  <si>
    <t>全国結果の公表　　　　　　　　　</t>
  </si>
  <si>
    <t>　　　（予定）時期</t>
  </si>
  <si>
    <t>平成12年12月22日　　　　　</t>
  </si>
  <si>
    <t>平成13年６月29日　　　　　　　　　　</t>
  </si>
  <si>
    <t xml:space="preserve"> 平  成  12  年  国  勢   調  査  の  集  計  体  系</t>
  </si>
  <si>
    <t>（平成１２年１０月１日）</t>
  </si>
  <si>
    <t>高知市</t>
  </si>
  <si>
    <t>室戸市</t>
  </si>
  <si>
    <t>安芸市</t>
  </si>
  <si>
    <t>南国市</t>
  </si>
  <si>
    <t>土佐市</t>
  </si>
  <si>
    <t>須崎市</t>
  </si>
  <si>
    <t>中村市</t>
  </si>
  <si>
    <t>宿毛市</t>
  </si>
  <si>
    <t>土佐清水市</t>
  </si>
  <si>
    <t>東洋町</t>
  </si>
  <si>
    <t>奈半利町</t>
  </si>
  <si>
    <t>田野町</t>
  </si>
  <si>
    <t>安田町</t>
  </si>
  <si>
    <t>北川村</t>
  </si>
  <si>
    <t>馬路村</t>
  </si>
  <si>
    <t>芸西村</t>
  </si>
  <si>
    <t>赤岡町</t>
  </si>
  <si>
    <t>香我美町</t>
  </si>
  <si>
    <t>土佐山田町</t>
  </si>
  <si>
    <t>野市町</t>
  </si>
  <si>
    <t>夜須町</t>
  </si>
  <si>
    <t>香北町</t>
  </si>
  <si>
    <t>吉川村</t>
  </si>
  <si>
    <t>物部村</t>
  </si>
  <si>
    <t>本山町</t>
  </si>
  <si>
    <t>大豊町</t>
  </si>
  <si>
    <t>鏡村</t>
  </si>
  <si>
    <t>土佐山村</t>
  </si>
  <si>
    <t>土佐町</t>
  </si>
  <si>
    <t>大川村</t>
  </si>
  <si>
    <t>本川村</t>
  </si>
  <si>
    <t>伊野町</t>
  </si>
  <si>
    <t>池川町</t>
  </si>
  <si>
    <t>春野町</t>
  </si>
  <si>
    <t>吾川村</t>
  </si>
  <si>
    <t>吾北村</t>
  </si>
  <si>
    <t>中土佐町</t>
  </si>
  <si>
    <t>佐川町</t>
  </si>
  <si>
    <t>越知町</t>
  </si>
  <si>
    <t>窪川町</t>
  </si>
  <si>
    <t>檮原町</t>
  </si>
  <si>
    <t>大野見村</t>
  </si>
  <si>
    <t>東津野村</t>
  </si>
  <si>
    <t>葉山村</t>
  </si>
  <si>
    <t>仁淀村</t>
  </si>
  <si>
    <t>日高村</t>
  </si>
  <si>
    <t>佐賀町</t>
  </si>
  <si>
    <t>大正町</t>
  </si>
  <si>
    <t>大方町</t>
  </si>
  <si>
    <t>大月町</t>
  </si>
  <si>
    <t>十和村</t>
  </si>
  <si>
    <t>西土佐村</t>
  </si>
  <si>
    <t>三原村</t>
  </si>
  <si>
    <t>平成１２年国勢調査結果</t>
  </si>
  <si>
    <t>高知県市町村別男女別人口</t>
  </si>
  <si>
    <t>(平成12年10月１日）</t>
  </si>
  <si>
    <t>平成１２年人口</t>
  </si>
  <si>
    <t>平成７年人口</t>
  </si>
  <si>
    <t>計</t>
  </si>
  <si>
    <t>実　数</t>
  </si>
  <si>
    <t>率　（％）</t>
  </si>
  <si>
    <t>県計</t>
  </si>
  <si>
    <t>市計</t>
  </si>
  <si>
    <t>郡計</t>
  </si>
  <si>
    <t>安芸郡</t>
  </si>
  <si>
    <t>香美郡</t>
  </si>
  <si>
    <t>長岡郡</t>
  </si>
  <si>
    <t>土佐郡</t>
  </si>
  <si>
    <t>吾川郡</t>
  </si>
  <si>
    <t>高岡郡</t>
  </si>
  <si>
    <t>幡多郡</t>
  </si>
  <si>
    <t>注） 南国市と土佐山田町の境域が平成７年１０月１日以降変更になっているが、平成７年国勢調査結果の人口に</t>
  </si>
  <si>
    <t>　　 より、増減率を算出している。このため統計局公表の組替え人口により算出した増減率とは異なる。</t>
  </si>
  <si>
    <t>人　口　と　世　帯　の　推　移</t>
  </si>
  <si>
    <t>（単位；人・世帯）</t>
  </si>
  <si>
    <t>年　次</t>
  </si>
  <si>
    <t>　　　　　　人　　　　　　口</t>
  </si>
  <si>
    <t>実増加</t>
  </si>
  <si>
    <t>　　　　　　自　然　動　態</t>
  </si>
  <si>
    <t>　　　　　　社　会　動　態　</t>
  </si>
  <si>
    <t>備　　考</t>
  </si>
  <si>
    <t>総 数</t>
  </si>
  <si>
    <t>出 生</t>
  </si>
  <si>
    <t>死 亡</t>
  </si>
  <si>
    <t>自然増加</t>
  </si>
  <si>
    <t>転 入</t>
  </si>
  <si>
    <t>転 出</t>
  </si>
  <si>
    <t>社会増加</t>
  </si>
  <si>
    <t>大正 ※  9</t>
  </si>
  <si>
    <t>国勢調査</t>
  </si>
  <si>
    <t>　　〃</t>
  </si>
  <si>
    <t>昭和 ※  5</t>
  </si>
  <si>
    <t>人口調査</t>
  </si>
  <si>
    <t>推計人口</t>
  </si>
  <si>
    <t>平成　  元</t>
  </si>
  <si>
    <t>国勢調査</t>
  </si>
  <si>
    <t>推計人口</t>
  </si>
  <si>
    <t>（注）　１　※印は国勢調査結果、その他は県推計人口による。国調の年の実増加数は前年との差になっていない。</t>
  </si>
  <si>
    <t>　　　　２　昭和20年は統計局人口調査による。</t>
  </si>
  <si>
    <t>　　　　―</t>
  </si>
  <si>
    <t>　 　※ 14</t>
  </si>
  <si>
    <t>　　　　―</t>
  </si>
  <si>
    <t>　　〃</t>
  </si>
  <si>
    <t>　　　　―</t>
  </si>
  <si>
    <t>　　〃</t>
  </si>
  <si>
    <t xml:space="preserve">     ※ 10</t>
  </si>
  <si>
    <t xml:space="preserve">     ※ 15</t>
  </si>
  <si>
    <t xml:space="preserve">        20</t>
  </si>
  <si>
    <t xml:space="preserve">     ※ 22</t>
  </si>
  <si>
    <t xml:space="preserve">     ※ 25</t>
  </si>
  <si>
    <t xml:space="preserve">     ※ 30</t>
  </si>
  <si>
    <t xml:space="preserve">     ※ 35</t>
  </si>
  <si>
    <t xml:space="preserve">     ※ 40</t>
  </si>
  <si>
    <t xml:space="preserve">        41</t>
  </si>
  <si>
    <t xml:space="preserve">        42</t>
  </si>
  <si>
    <t xml:space="preserve">        43</t>
  </si>
  <si>
    <t xml:space="preserve">        44</t>
  </si>
  <si>
    <t xml:space="preserve">     ※ 45</t>
  </si>
  <si>
    <t xml:space="preserve">        46</t>
  </si>
  <si>
    <t xml:space="preserve">        47</t>
  </si>
  <si>
    <t xml:space="preserve">        48</t>
  </si>
  <si>
    <t xml:space="preserve">        49</t>
  </si>
  <si>
    <t xml:space="preserve">     ※ 50</t>
  </si>
  <si>
    <t xml:space="preserve">        51</t>
  </si>
  <si>
    <t xml:space="preserve">        52</t>
  </si>
  <si>
    <t xml:space="preserve">        53</t>
  </si>
  <si>
    <t xml:space="preserve">        54</t>
  </si>
  <si>
    <t xml:space="preserve">     ※ 55</t>
  </si>
  <si>
    <t xml:space="preserve">        56</t>
  </si>
  <si>
    <t xml:space="preserve">        57</t>
  </si>
  <si>
    <t xml:space="preserve">        58</t>
  </si>
  <si>
    <t xml:space="preserve">        59</t>
  </si>
  <si>
    <t xml:space="preserve">     ※ 60</t>
  </si>
  <si>
    <t xml:space="preserve">        61</t>
  </si>
  <si>
    <t xml:space="preserve">        62</t>
  </si>
  <si>
    <t xml:space="preserve">        63</t>
  </si>
  <si>
    <t>　　〃</t>
  </si>
  <si>
    <t xml:space="preserve">     ※  2</t>
  </si>
  <si>
    <t xml:space="preserve">         3</t>
  </si>
  <si>
    <t xml:space="preserve">         4</t>
  </si>
  <si>
    <t xml:space="preserve">         5</t>
  </si>
  <si>
    <t xml:space="preserve">         6</t>
  </si>
  <si>
    <t xml:space="preserve">     ※  7</t>
  </si>
  <si>
    <t xml:space="preserve">         8</t>
  </si>
  <si>
    <t xml:space="preserve">         9</t>
  </si>
  <si>
    <t xml:space="preserve">        10</t>
  </si>
  <si>
    <t xml:space="preserve">        11</t>
  </si>
  <si>
    <t xml:space="preserve">     ※ 12</t>
  </si>
  <si>
    <t xml:space="preserve">        13</t>
  </si>
  <si>
    <t>25～29歳の未婚率(％)</t>
  </si>
  <si>
    <t>平成7年～平成12年の人口増減</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</si>
</sst>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 ###,###,##0;&quot;-&quot;###,###,##0"/>
    <numFmt numFmtId="178" formatCode="#,##0_ "/>
    <numFmt numFmtId="179" formatCode="0.0_ "/>
    <numFmt numFmtId="180" formatCode="#,##0.0_ "/>
    <numFmt numFmtId="181" formatCode="0_ "/>
    <numFmt numFmtId="182" formatCode="0.0_);[Red]\(0.0\)"/>
    <numFmt numFmtId="183" formatCode="0_);[Red]\(0\)"/>
    <numFmt numFmtId="184" formatCode="0.00_ "/>
    <numFmt numFmtId="185" formatCode="#,##0_);[Red]\(#,##0\)"/>
    <numFmt numFmtId="186" formatCode="#,##0.0_);[Red]\(#,##0.0\)"/>
    <numFmt numFmtId="187" formatCode="#,##0.00_);[Red]\(#,##0.00\)"/>
    <numFmt numFmtId="188" formatCode="#,##0.000_);[Red]\(#,##0.000\)"/>
    <numFmt numFmtId="189" formatCode="#,##0.0000_);[Red]\(#,##0.0000\)"/>
    <numFmt numFmtId="190" formatCode="#,##0.00000_);[Red]\(#,##0.00000\)"/>
    <numFmt numFmtId="191" formatCode="#,##0.00_ "/>
    <numFmt numFmtId="192" formatCode="#,##0;&quot;△ &quot;#,##0"/>
    <numFmt numFmtId="193" formatCode="#,##0.00;&quot;△ &quot;#,##0.00"/>
    <numFmt numFmtId="194" formatCode="#,##0.0;&quot;△ &quot;#,##0.0"/>
    <numFmt numFmtId="195" formatCode="ggge&quot;年&quot;mm&quot;月&quot;dd&quot;日&quot;"/>
    <numFmt numFmtId="196" formatCode="0.00_);[Red]\(0.00\)"/>
    <numFmt numFmtId="197" formatCode="0.000_);[Red]\(0.000\)"/>
    <numFmt numFmtId="198" formatCode="[&lt;=999]000;000\-00"/>
    <numFmt numFmtId="199" formatCode="0.0"/>
    <numFmt numFmtId="200" formatCode="#,##0.0;[Red]\-#,##0.0"/>
    <numFmt numFmtId="201" formatCode="0;&quot;△ &quot;0"/>
    <numFmt numFmtId="202" formatCode="0.0000"/>
    <numFmt numFmtId="203" formatCode="0.000"/>
    <numFmt numFmtId="204" formatCode="0.00000"/>
    <numFmt numFmtId="205" formatCode="0.000000"/>
    <numFmt numFmtId="206" formatCode="#,##0.0"/>
    <numFmt numFmtId="207" formatCode="0.0;&quot;△ &quot;0.0"/>
    <numFmt numFmtId="208" formatCode="###,###,##0;&quot;-&quot;##,###,##0"/>
    <numFmt numFmtId="209" formatCode="\ ###,###,###,###,##0;&quot;-&quot;###,###,###,###,##0"/>
    <numFmt numFmtId="210" formatCode="\ ###,###,###,##0;&quot;-&quot;###,###,###,##0"/>
    <numFmt numFmtId="211" formatCode="##,###,###,##0.0;&quot;-&quot;#,###,###,##0.0"/>
    <numFmt numFmtId="212" formatCode="#,###,###,##0.00;&quot; -&quot;###,###,##0.00"/>
    <numFmt numFmtId="213" formatCode="###,###,###,###,##0;&quot;-&quot;##,###,###,###,##0"/>
    <numFmt numFmtId="214" formatCode="##,##0.00;&quot;-&quot;#,##0.00"/>
    <numFmt numFmtId="215" formatCode="\ ##0.0;&quot;-&quot;##0.0"/>
    <numFmt numFmtId="216" formatCode="#,###,##0.0;&quot; -&quot;###,##0.0"/>
    <numFmt numFmtId="217" formatCode="###,##0.0;&quot;-&quot;##,##0.0"/>
    <numFmt numFmtId="218" formatCode="###,###,###,##0;&quot;-&quot;##,###,###,##0"/>
    <numFmt numFmtId="219" formatCode="#,###,###,##0.0;&quot; -&quot;###,###,##0.0"/>
    <numFmt numFmtId="220" formatCode="\-0.0"/>
  </numFmts>
  <fonts count="28">
    <font>
      <sz val="11"/>
      <name val="ＭＳ Ｐゴシック"/>
      <family val="0"/>
    </font>
    <font>
      <sz val="6"/>
      <name val="ＭＳ Ｐゴシック"/>
      <family val="3"/>
    </font>
    <font>
      <u val="single"/>
      <sz val="9"/>
      <color indexed="12"/>
      <name val="ＭＳ 明朝"/>
      <family val="1"/>
    </font>
    <font>
      <u val="single"/>
      <sz val="9"/>
      <color indexed="36"/>
      <name val="ＭＳ 明朝"/>
      <family val="1"/>
    </font>
    <font>
      <sz val="10"/>
      <color indexed="8"/>
      <name val="ＭＳ 明朝"/>
      <family val="1"/>
    </font>
    <font>
      <sz val="9"/>
      <color indexed="8"/>
      <name val="ＭＳ 明朝"/>
      <family val="1"/>
    </font>
    <font>
      <b/>
      <sz val="14"/>
      <name val="ＭＳ Ｐゴシック"/>
      <family val="3"/>
    </font>
    <font>
      <sz val="9"/>
      <color indexed="8"/>
      <name val="ＭＳ Ｐゴシック"/>
      <family val="3"/>
    </font>
    <font>
      <sz val="11"/>
      <color indexed="8"/>
      <name val="ＭＳ Ｐゴシック"/>
      <family val="3"/>
    </font>
    <font>
      <sz val="10"/>
      <color indexed="8"/>
      <name val="ＭＳ Ｐゴシック"/>
      <family val="3"/>
    </font>
    <font>
      <sz val="9"/>
      <color indexed="8"/>
      <name val="ＭＳ ゴシック"/>
      <family val="3"/>
    </font>
    <font>
      <sz val="9"/>
      <color indexed="8"/>
      <name val="ＭＳ Ｐ明朝"/>
      <family val="1"/>
    </font>
    <font>
      <sz val="11"/>
      <color indexed="8"/>
      <name val="ＭＳ Ｐ明朝"/>
      <family val="1"/>
    </font>
    <font>
      <sz val="11"/>
      <color indexed="8"/>
      <name val="ＭＳ 明朝"/>
      <family val="1"/>
    </font>
    <font>
      <b/>
      <sz val="16"/>
      <color indexed="8"/>
      <name val="ＭＳ Ｐゴシック"/>
      <family val="3"/>
    </font>
    <font>
      <sz val="16"/>
      <color indexed="8"/>
      <name val="ＭＳ Ｐゴシック"/>
      <family val="3"/>
    </font>
    <font>
      <b/>
      <sz val="13"/>
      <name val="ＭＳ Ｐゴシック"/>
      <family val="3"/>
    </font>
    <font>
      <b/>
      <sz val="15"/>
      <name val="ＭＳ Ｐゴシック"/>
      <family val="3"/>
    </font>
    <font>
      <sz val="9"/>
      <name val="ＭＳ Ｐゴシック"/>
      <family val="3"/>
    </font>
    <font>
      <b/>
      <sz val="15.5"/>
      <name val="ＭＳ Ｐゴシック"/>
      <family val="3"/>
    </font>
    <font>
      <sz val="10"/>
      <name val="ＭＳ Ｐ明朝"/>
      <family val="1"/>
    </font>
    <font>
      <sz val="6"/>
      <name val="ＭＳ Ｐ明朝"/>
      <family val="1"/>
    </font>
    <font>
      <b/>
      <sz val="16"/>
      <name val="ＭＳ Ｐゴシック"/>
      <family val="3"/>
    </font>
    <font>
      <b/>
      <sz val="14"/>
      <name val="ＭＳ Ｐ明朝"/>
      <family val="1"/>
    </font>
    <font>
      <b/>
      <sz val="10"/>
      <name val="ＭＳ Ｐゴシック"/>
      <family val="3"/>
    </font>
    <font>
      <sz val="12"/>
      <name val="ＭＳ Ｐゴシック"/>
      <family val="3"/>
    </font>
    <font>
      <sz val="11"/>
      <name val="ＭＳ Ｐ明朝"/>
      <family val="1"/>
    </font>
    <font>
      <sz val="11"/>
      <name val="ＭＳ 明朝"/>
      <family val="1"/>
    </font>
  </fonts>
  <fills count="3">
    <fill>
      <patternFill/>
    </fill>
    <fill>
      <patternFill patternType="gray125"/>
    </fill>
    <fill>
      <patternFill patternType="solid">
        <fgColor indexed="31"/>
        <bgColor indexed="64"/>
      </patternFill>
    </fill>
  </fills>
  <borders count="68">
    <border>
      <left/>
      <right/>
      <top/>
      <bottom/>
      <diagonal/>
    </border>
    <border>
      <left style="thin"/>
      <right style="thin"/>
      <top style="thin"/>
      <bottom style="thin"/>
    </border>
    <border>
      <left style="thin"/>
      <right style="thin"/>
      <top style="thin"/>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style="thin"/>
      <top style="hair"/>
      <bottom style="hair"/>
    </border>
    <border>
      <left style="thin"/>
      <right style="thin"/>
      <top style="hair"/>
      <bottom style="thin"/>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style="hair"/>
      <bottom>
        <color indexed="63"/>
      </bottom>
    </border>
    <border>
      <left style="hair"/>
      <right style="thin"/>
      <top style="hair"/>
      <bottom>
        <color indexed="63"/>
      </bottom>
    </border>
    <border>
      <left style="hair"/>
      <right style="hair"/>
      <top>
        <color indexed="63"/>
      </top>
      <bottom style="hair"/>
    </border>
    <border>
      <left style="hair"/>
      <right style="thin"/>
      <top>
        <color indexed="63"/>
      </top>
      <bottom style="hair"/>
    </border>
    <border>
      <left style="thin"/>
      <right>
        <color indexed="63"/>
      </right>
      <top>
        <color indexed="63"/>
      </top>
      <bottom style="hair"/>
    </border>
    <border>
      <left style="thin"/>
      <right>
        <color indexed="63"/>
      </right>
      <top style="hair"/>
      <bottom style="hair"/>
    </border>
    <border>
      <left style="thin"/>
      <right>
        <color indexed="63"/>
      </right>
      <top style="hair"/>
      <bottom style="thin"/>
    </border>
    <border>
      <left>
        <color indexed="63"/>
      </left>
      <right style="hair"/>
      <top style="hair"/>
      <bottom>
        <color indexed="63"/>
      </bottom>
    </border>
    <border>
      <left style="hair"/>
      <right style="hair"/>
      <top>
        <color indexed="63"/>
      </top>
      <bottom>
        <color indexed="63"/>
      </bottom>
    </border>
    <border>
      <left style="thin"/>
      <right style="hair"/>
      <top>
        <color indexed="63"/>
      </top>
      <bottom>
        <color indexed="63"/>
      </bottom>
    </border>
    <border>
      <left style="thin"/>
      <right style="hair"/>
      <top>
        <color indexed="63"/>
      </top>
      <bottom style="hair"/>
    </border>
    <border>
      <left style="hair"/>
      <right>
        <color indexed="63"/>
      </right>
      <top>
        <color indexed="63"/>
      </top>
      <bottom>
        <color indexed="63"/>
      </bottom>
    </border>
    <border>
      <left style="hair"/>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thin"/>
    </border>
    <border>
      <left>
        <color indexed="63"/>
      </left>
      <right style="hair"/>
      <top style="thin"/>
      <bottom style="thin"/>
    </border>
    <border>
      <left>
        <color indexed="63"/>
      </left>
      <right style="hair"/>
      <top>
        <color indexed="63"/>
      </top>
      <bottom style="hair"/>
    </border>
    <border>
      <left>
        <color indexed="63"/>
      </left>
      <right style="hair"/>
      <top style="hair"/>
      <bottom style="hair"/>
    </border>
    <border>
      <left>
        <color indexed="63"/>
      </left>
      <right style="hair"/>
      <top style="hair"/>
      <bottom style="thin"/>
    </border>
    <border>
      <left style="thin"/>
      <right style="hair"/>
      <top style="hair"/>
      <bottom>
        <color indexed="63"/>
      </bottom>
    </border>
    <border>
      <left style="thin"/>
      <right style="thin"/>
      <top style="hair"/>
      <bottom>
        <color indexed="63"/>
      </bottom>
    </border>
    <border>
      <left style="thin"/>
      <right style="thin"/>
      <top>
        <color indexed="63"/>
      </top>
      <bottom style="hair"/>
    </border>
    <border>
      <left style="thin"/>
      <right>
        <color indexed="63"/>
      </right>
      <top>
        <color indexed="63"/>
      </top>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style="thin"/>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0" fillId="0" borderId="0">
      <alignment/>
      <protection/>
    </xf>
    <xf numFmtId="0" fontId="3" fillId="0" borderId="0" applyNumberFormat="0" applyFill="0" applyBorder="0" applyAlignment="0" applyProtection="0"/>
  </cellStyleXfs>
  <cellXfs count="329">
    <xf numFmtId="0" fontId="0" fillId="0" borderId="0" xfId="0" applyAlignment="1">
      <alignment/>
    </xf>
    <xf numFmtId="0" fontId="0" fillId="0" borderId="0" xfId="0" applyAlignment="1">
      <alignment horizontal="center"/>
    </xf>
    <xf numFmtId="178" fontId="0" fillId="0" borderId="1" xfId="0" applyNumberFormat="1" applyBorder="1" applyAlignment="1">
      <alignment/>
    </xf>
    <xf numFmtId="179" fontId="0" fillId="0" borderId="1" xfId="0" applyNumberFormat="1" applyBorder="1" applyAlignment="1">
      <alignment/>
    </xf>
    <xf numFmtId="185" fontId="0" fillId="0" borderId="0" xfId="0" applyNumberFormat="1" applyAlignment="1">
      <alignment/>
    </xf>
    <xf numFmtId="0" fontId="7" fillId="0" borderId="0" xfId="0" applyFont="1" applyAlignment="1">
      <alignment/>
    </xf>
    <xf numFmtId="49" fontId="7" fillId="0" borderId="0" xfId="0" applyNumberFormat="1" applyFont="1" applyAlignment="1">
      <alignment horizontal="left" vertical="center"/>
    </xf>
    <xf numFmtId="0" fontId="8" fillId="0" borderId="0" xfId="0" applyFont="1" applyAlignment="1">
      <alignment/>
    </xf>
    <xf numFmtId="0" fontId="8" fillId="0" borderId="0" xfId="0" applyFont="1" applyBorder="1" applyAlignment="1">
      <alignment/>
    </xf>
    <xf numFmtId="0" fontId="5" fillId="0" borderId="2" xfId="0" applyFont="1" applyBorder="1" applyAlignment="1">
      <alignment horizontal="center" vertical="center"/>
    </xf>
    <xf numFmtId="49" fontId="11" fillId="0" borderId="2" xfId="0" applyNumberFormat="1" applyFont="1" applyBorder="1" applyAlignment="1">
      <alignment horizontal="left" vertical="center" wrapText="1"/>
    </xf>
    <xf numFmtId="0" fontId="11" fillId="0" borderId="2" xfId="0" applyFont="1" applyBorder="1" applyAlignment="1">
      <alignment vertical="center" wrapText="1"/>
    </xf>
    <xf numFmtId="49" fontId="7" fillId="0" borderId="3" xfId="0" applyNumberFormat="1" applyFont="1" applyBorder="1" applyAlignment="1">
      <alignment horizontal="left" vertical="center"/>
    </xf>
    <xf numFmtId="49" fontId="7" fillId="0" borderId="4" xfId="0" applyNumberFormat="1" applyFont="1" applyBorder="1" applyAlignment="1">
      <alignment horizontal="left" vertical="center"/>
    </xf>
    <xf numFmtId="0" fontId="11" fillId="0" borderId="5" xfId="0" applyFont="1" applyBorder="1" applyAlignment="1">
      <alignment horizontal="left" vertical="top" wrapText="1"/>
    </xf>
    <xf numFmtId="49" fontId="11" fillId="0" borderId="6" xfId="0" applyNumberFormat="1" applyFont="1" applyBorder="1" applyAlignment="1">
      <alignment horizontal="left" vertical="center"/>
    </xf>
    <xf numFmtId="49" fontId="11" fillId="0" borderId="7" xfId="0" applyNumberFormat="1" applyFont="1" applyBorder="1" applyAlignment="1">
      <alignment horizontal="left" vertical="center"/>
    </xf>
    <xf numFmtId="0" fontId="5" fillId="0" borderId="0" xfId="0" applyFont="1" applyAlignment="1">
      <alignment/>
    </xf>
    <xf numFmtId="0" fontId="13" fillId="0" borderId="0" xfId="0" applyFont="1" applyAlignment="1">
      <alignment/>
    </xf>
    <xf numFmtId="0" fontId="7" fillId="0" borderId="0" xfId="0" applyFont="1" applyAlignment="1">
      <alignment vertical="center"/>
    </xf>
    <xf numFmtId="177" fontId="13" fillId="0" borderId="1" xfId="21" applyNumberFormat="1" applyFont="1" applyFill="1" applyBorder="1" applyAlignment="1" quotePrefix="1">
      <alignment horizontal="right" vertical="top"/>
      <protection/>
    </xf>
    <xf numFmtId="0" fontId="0" fillId="0" borderId="0" xfId="0" applyAlignment="1">
      <alignment horizontal="right"/>
    </xf>
    <xf numFmtId="0" fontId="20" fillId="0" borderId="0" xfId="22">
      <alignment/>
      <protection/>
    </xf>
    <xf numFmtId="0" fontId="22" fillId="0" borderId="0" xfId="22" applyFont="1" applyAlignment="1">
      <alignment vertical="top"/>
      <protection/>
    </xf>
    <xf numFmtId="0" fontId="23" fillId="0" borderId="0" xfId="22" applyFont="1">
      <alignment/>
      <protection/>
    </xf>
    <xf numFmtId="0" fontId="22" fillId="0" borderId="0" xfId="22" applyFont="1">
      <alignment/>
      <protection/>
    </xf>
    <xf numFmtId="0" fontId="20" fillId="0" borderId="8" xfId="22" applyBorder="1">
      <alignment/>
      <protection/>
    </xf>
    <xf numFmtId="0" fontId="24" fillId="0" borderId="9" xfId="22" applyFont="1" applyBorder="1" applyAlignment="1">
      <alignment horizontal="distributed" vertical="center"/>
      <protection/>
    </xf>
    <xf numFmtId="0" fontId="24" fillId="0" borderId="9" xfId="22" applyFont="1" applyBorder="1" applyAlignment="1">
      <alignment vertical="center"/>
      <protection/>
    </xf>
    <xf numFmtId="185" fontId="24" fillId="0" borderId="1" xfId="22" applyNumberFormat="1" applyFont="1" applyBorder="1" applyAlignment="1">
      <alignment vertical="center"/>
      <protection/>
    </xf>
    <xf numFmtId="0" fontId="24" fillId="0" borderId="7" xfId="22" applyFont="1" applyBorder="1" applyAlignment="1">
      <alignment horizontal="distributed" vertical="center"/>
      <protection/>
    </xf>
    <xf numFmtId="0" fontId="24" fillId="0" borderId="7" xfId="22" applyFont="1" applyBorder="1" applyAlignment="1">
      <alignment vertical="center"/>
      <protection/>
    </xf>
    <xf numFmtId="185" fontId="24" fillId="0" borderId="5" xfId="22" applyNumberFormat="1" applyFont="1" applyBorder="1" applyAlignment="1">
      <alignment vertical="center"/>
      <protection/>
    </xf>
    <xf numFmtId="0" fontId="24" fillId="0" borderId="10" xfId="22" applyFont="1" applyBorder="1" applyAlignment="1">
      <alignment vertical="center"/>
      <protection/>
    </xf>
    <xf numFmtId="0" fontId="20" fillId="0" borderId="0" xfId="22" applyFill="1" applyBorder="1" applyAlignment="1">
      <alignment vertical="center"/>
      <protection/>
    </xf>
    <xf numFmtId="0" fontId="25" fillId="0" borderId="0" xfId="0" applyFont="1" applyAlignment="1">
      <alignment vertical="top"/>
    </xf>
    <xf numFmtId="0" fontId="0" fillId="0" borderId="0" xfId="0" applyAlignment="1">
      <alignment vertical="center"/>
    </xf>
    <xf numFmtId="0" fontId="26" fillId="2" borderId="8" xfId="0" applyFont="1" applyFill="1" applyBorder="1" applyAlignment="1">
      <alignment vertical="center"/>
    </xf>
    <xf numFmtId="0" fontId="26" fillId="2" borderId="9" xfId="0" applyFont="1" applyFill="1" applyBorder="1" applyAlignment="1">
      <alignment vertical="center"/>
    </xf>
    <xf numFmtId="0" fontId="26" fillId="2" borderId="1" xfId="0" applyFont="1" applyFill="1" applyBorder="1" applyAlignment="1">
      <alignment horizontal="center" vertical="center"/>
    </xf>
    <xf numFmtId="0" fontId="26" fillId="2" borderId="7" xfId="0" applyFont="1" applyFill="1" applyBorder="1" applyAlignment="1">
      <alignment horizontal="center" vertical="center"/>
    </xf>
    <xf numFmtId="49" fontId="27" fillId="0" borderId="1" xfId="0" applyNumberFormat="1" applyFont="1" applyBorder="1" applyAlignment="1">
      <alignment/>
    </xf>
    <xf numFmtId="192" fontId="26" fillId="0" borderId="1" xfId="0" applyNumberFormat="1" applyFont="1" applyBorder="1" applyAlignment="1">
      <alignment/>
    </xf>
    <xf numFmtId="0" fontId="26" fillId="0" borderId="1" xfId="0" applyFont="1" applyBorder="1" applyAlignment="1">
      <alignment/>
    </xf>
    <xf numFmtId="49" fontId="26" fillId="0" borderId="11" xfId="0" applyNumberFormat="1" applyFont="1" applyBorder="1" applyAlignment="1">
      <alignment/>
    </xf>
    <xf numFmtId="192" fontId="26" fillId="0" borderId="11" xfId="0" applyNumberFormat="1" applyFont="1" applyBorder="1" applyAlignment="1">
      <alignment/>
    </xf>
    <xf numFmtId="0" fontId="26" fillId="0" borderId="11" xfId="0" applyFont="1" applyBorder="1" applyAlignment="1">
      <alignment/>
    </xf>
    <xf numFmtId="49" fontId="26" fillId="0" borderId="12" xfId="0" applyNumberFormat="1" applyFont="1" applyFill="1" applyBorder="1" applyAlignment="1">
      <alignment/>
    </xf>
    <xf numFmtId="192" fontId="26" fillId="0" borderId="0" xfId="0" applyNumberFormat="1" applyFont="1" applyBorder="1" applyAlignment="1">
      <alignment/>
    </xf>
    <xf numFmtId="0" fontId="26" fillId="0" borderId="0" xfId="0" applyFont="1" applyBorder="1" applyAlignment="1">
      <alignment/>
    </xf>
    <xf numFmtId="0" fontId="27" fillId="0" borderId="0" xfId="0" applyFont="1" applyAlignment="1">
      <alignment/>
    </xf>
    <xf numFmtId="192" fontId="27" fillId="0" borderId="0" xfId="0" applyNumberFormat="1" applyFont="1" applyAlignment="1">
      <alignment/>
    </xf>
    <xf numFmtId="192" fontId="0" fillId="0" borderId="0" xfId="0" applyNumberFormat="1" applyAlignment="1">
      <alignment/>
    </xf>
    <xf numFmtId="0" fontId="20" fillId="2" borderId="13" xfId="22" applyFill="1" applyBorder="1">
      <alignment/>
      <protection/>
    </xf>
    <xf numFmtId="0" fontId="20" fillId="2" borderId="11" xfId="22" applyFill="1" applyBorder="1" applyAlignment="1">
      <alignment horizontal="center" vertical="center"/>
      <protection/>
    </xf>
    <xf numFmtId="0" fontId="20" fillId="2" borderId="12" xfId="22" applyFill="1" applyBorder="1" applyAlignment="1">
      <alignment horizontal="center" vertical="center"/>
      <protection/>
    </xf>
    <xf numFmtId="0" fontId="10" fillId="2" borderId="3" xfId="0" applyFont="1" applyFill="1" applyBorder="1" applyAlignment="1">
      <alignment horizontal="center" wrapText="1"/>
    </xf>
    <xf numFmtId="0" fontId="10" fillId="2" borderId="5" xfId="0" applyFont="1" applyFill="1" applyBorder="1" applyAlignment="1">
      <alignment vertical="top" wrapText="1"/>
    </xf>
    <xf numFmtId="0" fontId="0" fillId="2" borderId="1" xfId="0" applyFill="1" applyBorder="1" applyAlignment="1">
      <alignment horizontal="center"/>
    </xf>
    <xf numFmtId="0" fontId="0" fillId="0" borderId="1" xfId="0" applyBorder="1" applyAlignment="1">
      <alignment horizontal="center"/>
    </xf>
    <xf numFmtId="185" fontId="0" fillId="0" borderId="1" xfId="0" applyNumberFormat="1" applyBorder="1" applyAlignment="1">
      <alignment/>
    </xf>
    <xf numFmtId="176" fontId="13" fillId="0" borderId="1" xfId="21" applyNumberFormat="1" applyFont="1" applyFill="1" applyBorder="1" applyAlignment="1" quotePrefix="1">
      <alignment horizontal="right" vertical="top"/>
      <protection/>
    </xf>
    <xf numFmtId="49" fontId="4" fillId="0" borderId="1" xfId="21" applyNumberFormat="1" applyFont="1" applyFill="1" applyBorder="1" applyAlignment="1">
      <alignment horizontal="center" vertical="top"/>
      <protection/>
    </xf>
    <xf numFmtId="0" fontId="0" fillId="0" borderId="2" xfId="0" applyBorder="1" applyAlignment="1">
      <alignment horizontal="center"/>
    </xf>
    <xf numFmtId="176" fontId="13" fillId="0" borderId="2" xfId="21" applyNumberFormat="1" applyFont="1" applyFill="1" applyBorder="1" applyAlignment="1" quotePrefix="1">
      <alignment horizontal="right" vertical="top"/>
      <protection/>
    </xf>
    <xf numFmtId="177" fontId="13" fillId="0" borderId="2" xfId="21" applyNumberFormat="1" applyFont="1" applyFill="1" applyBorder="1" applyAlignment="1" quotePrefix="1">
      <alignment horizontal="right" vertical="top"/>
      <protection/>
    </xf>
    <xf numFmtId="0" fontId="0" fillId="0" borderId="14" xfId="0" applyBorder="1" applyAlignment="1">
      <alignment horizontal="center"/>
    </xf>
    <xf numFmtId="176" fontId="13" fillId="0" borderId="14" xfId="21" applyNumberFormat="1" applyFont="1" applyFill="1" applyBorder="1" applyAlignment="1" quotePrefix="1">
      <alignment horizontal="right" vertical="top"/>
      <protection/>
    </xf>
    <xf numFmtId="177" fontId="13" fillId="0" borderId="14" xfId="21" applyNumberFormat="1" applyFont="1" applyFill="1" applyBorder="1" applyAlignment="1" quotePrefix="1">
      <alignment horizontal="right" vertical="top"/>
      <protection/>
    </xf>
    <xf numFmtId="0" fontId="0" fillId="0" borderId="15" xfId="0" applyBorder="1" applyAlignment="1">
      <alignment horizontal="center"/>
    </xf>
    <xf numFmtId="176" fontId="13" fillId="0" borderId="15" xfId="21" applyNumberFormat="1" applyFont="1" applyFill="1" applyBorder="1" applyAlignment="1" quotePrefix="1">
      <alignment horizontal="right" vertical="top"/>
      <protection/>
    </xf>
    <xf numFmtId="177" fontId="13" fillId="0" borderId="15" xfId="21" applyNumberFormat="1" applyFont="1" applyFill="1" applyBorder="1" applyAlignment="1" quotePrefix="1">
      <alignment horizontal="right" vertical="top"/>
      <protection/>
    </xf>
    <xf numFmtId="178" fontId="0" fillId="0" borderId="16" xfId="0" applyNumberFormat="1" applyBorder="1" applyAlignment="1">
      <alignment/>
    </xf>
    <xf numFmtId="180" fontId="0" fillId="0" borderId="17" xfId="0" applyNumberFormat="1" applyBorder="1" applyAlignment="1">
      <alignment/>
    </xf>
    <xf numFmtId="0" fontId="0" fillId="0" borderId="18" xfId="0" applyBorder="1" applyAlignment="1">
      <alignment/>
    </xf>
    <xf numFmtId="178" fontId="0" fillId="0" borderId="19" xfId="0" applyNumberFormat="1" applyBorder="1" applyAlignment="1">
      <alignment/>
    </xf>
    <xf numFmtId="180" fontId="0" fillId="0" borderId="20" xfId="0" applyNumberFormat="1" applyBorder="1" applyAlignment="1">
      <alignment/>
    </xf>
    <xf numFmtId="0" fontId="0" fillId="0" borderId="21" xfId="0" applyBorder="1" applyAlignment="1">
      <alignment/>
    </xf>
    <xf numFmtId="178" fontId="0" fillId="0" borderId="22" xfId="0" applyNumberFormat="1" applyBorder="1" applyAlignment="1">
      <alignment/>
    </xf>
    <xf numFmtId="180" fontId="0" fillId="0" borderId="23" xfId="0" applyNumberFormat="1" applyBorder="1" applyAlignment="1">
      <alignment/>
    </xf>
    <xf numFmtId="0" fontId="0" fillId="0" borderId="24" xfId="0" applyBorder="1" applyAlignment="1">
      <alignment/>
    </xf>
    <xf numFmtId="178" fontId="0" fillId="0" borderId="17" xfId="0" applyNumberFormat="1" applyBorder="1" applyAlignment="1">
      <alignment/>
    </xf>
    <xf numFmtId="178" fontId="0" fillId="0" borderId="18" xfId="0" applyNumberFormat="1" applyBorder="1" applyAlignment="1">
      <alignment/>
    </xf>
    <xf numFmtId="178" fontId="0" fillId="0" borderId="20" xfId="0" applyNumberFormat="1" applyBorder="1" applyAlignment="1">
      <alignment/>
    </xf>
    <xf numFmtId="178" fontId="0" fillId="0" borderId="21" xfId="0" applyNumberFormat="1" applyBorder="1" applyAlignment="1">
      <alignment/>
    </xf>
    <xf numFmtId="178" fontId="0" fillId="0" borderId="23" xfId="0" applyNumberFormat="1" applyBorder="1" applyAlignment="1">
      <alignment/>
    </xf>
    <xf numFmtId="178" fontId="0" fillId="0" borderId="24" xfId="0" applyNumberFormat="1" applyBorder="1" applyAlignment="1">
      <alignment/>
    </xf>
    <xf numFmtId="182" fontId="0" fillId="0" borderId="16" xfId="0" applyNumberFormat="1" applyBorder="1" applyAlignment="1">
      <alignment/>
    </xf>
    <xf numFmtId="179" fontId="0" fillId="0" borderId="17" xfId="0" applyNumberFormat="1" applyBorder="1" applyAlignment="1">
      <alignment/>
    </xf>
    <xf numFmtId="182" fontId="0" fillId="0" borderId="19" xfId="0" applyNumberFormat="1" applyBorder="1" applyAlignment="1">
      <alignment/>
    </xf>
    <xf numFmtId="179" fontId="0" fillId="0" borderId="20" xfId="0" applyNumberFormat="1" applyBorder="1" applyAlignment="1">
      <alignment/>
    </xf>
    <xf numFmtId="182" fontId="0" fillId="0" borderId="22" xfId="0" applyNumberFormat="1" applyBorder="1" applyAlignment="1">
      <alignment/>
    </xf>
    <xf numFmtId="179" fontId="0" fillId="0" borderId="23" xfId="0" applyNumberFormat="1" applyBorder="1" applyAlignment="1">
      <alignment/>
    </xf>
    <xf numFmtId="0" fontId="0" fillId="2" borderId="22" xfId="0" applyFill="1" applyBorder="1" applyAlignment="1">
      <alignment horizontal="center"/>
    </xf>
    <xf numFmtId="0" fontId="0" fillId="2" borderId="23" xfId="0" applyFill="1" applyBorder="1" applyAlignment="1">
      <alignment horizontal="center"/>
    </xf>
    <xf numFmtId="0" fontId="0" fillId="2" borderId="24" xfId="0" applyFill="1" applyBorder="1" applyAlignment="1">
      <alignment horizontal="center"/>
    </xf>
    <xf numFmtId="178" fontId="0" fillId="0" borderId="25" xfId="0" applyNumberFormat="1" applyBorder="1" applyAlignment="1">
      <alignment/>
    </xf>
    <xf numFmtId="180" fontId="0" fillId="0" borderId="26" xfId="0" applyNumberFormat="1" applyBorder="1" applyAlignment="1">
      <alignment/>
    </xf>
    <xf numFmtId="0" fontId="0" fillId="0" borderId="27" xfId="0" applyBorder="1" applyAlignment="1">
      <alignment/>
    </xf>
    <xf numFmtId="178" fontId="0" fillId="0" borderId="26" xfId="0" applyNumberFormat="1" applyBorder="1" applyAlignment="1">
      <alignment/>
    </xf>
    <xf numFmtId="178" fontId="0" fillId="0" borderId="27" xfId="0" applyNumberFormat="1" applyBorder="1" applyAlignment="1">
      <alignment/>
    </xf>
    <xf numFmtId="182" fontId="0" fillId="0" borderId="25" xfId="0" applyNumberFormat="1" applyBorder="1" applyAlignment="1">
      <alignment/>
    </xf>
    <xf numFmtId="0" fontId="0" fillId="0" borderId="26" xfId="0" applyBorder="1" applyAlignment="1">
      <alignment/>
    </xf>
    <xf numFmtId="179" fontId="0" fillId="0" borderId="26" xfId="0" applyNumberFormat="1" applyBorder="1" applyAlignment="1">
      <alignment/>
    </xf>
    <xf numFmtId="0" fontId="0" fillId="0" borderId="20" xfId="0" applyBorder="1" applyAlignment="1">
      <alignment/>
    </xf>
    <xf numFmtId="184" fontId="0" fillId="0" borderId="20" xfId="0" applyNumberFormat="1" applyBorder="1" applyAlignment="1">
      <alignment/>
    </xf>
    <xf numFmtId="0" fontId="0" fillId="0" borderId="23" xfId="0" applyBorder="1" applyAlignment="1">
      <alignment/>
    </xf>
    <xf numFmtId="184" fontId="0" fillId="0" borderId="23" xfId="0" applyNumberFormat="1" applyBorder="1" applyAlignment="1">
      <alignment/>
    </xf>
    <xf numFmtId="0" fontId="0" fillId="2" borderId="28" xfId="0" applyFill="1" applyBorder="1" applyAlignment="1">
      <alignment horizontal="center"/>
    </xf>
    <xf numFmtId="0" fontId="0" fillId="2" borderId="29" xfId="0" applyFill="1" applyBorder="1" applyAlignment="1">
      <alignment horizontal="center"/>
    </xf>
    <xf numFmtId="179" fontId="0" fillId="0" borderId="30" xfId="0" applyNumberFormat="1" applyBorder="1" applyAlignment="1">
      <alignment/>
    </xf>
    <xf numFmtId="0" fontId="0" fillId="0" borderId="30" xfId="0" applyBorder="1" applyAlignment="1">
      <alignment/>
    </xf>
    <xf numFmtId="184" fontId="0" fillId="0" borderId="30" xfId="0" applyNumberFormat="1" applyBorder="1" applyAlignment="1">
      <alignment/>
    </xf>
    <xf numFmtId="0" fontId="0" fillId="0" borderId="31" xfId="0" applyBorder="1" applyAlignment="1">
      <alignment/>
    </xf>
    <xf numFmtId="0" fontId="0" fillId="0" borderId="25" xfId="0" applyBorder="1" applyAlignment="1">
      <alignment horizontal="center"/>
    </xf>
    <xf numFmtId="0" fontId="0" fillId="0" borderId="26" xfId="0" applyBorder="1" applyAlignment="1">
      <alignment horizontal="center"/>
    </xf>
    <xf numFmtId="179" fontId="0" fillId="0" borderId="26" xfId="0" applyNumberFormat="1" applyBorder="1" applyAlignment="1">
      <alignment/>
    </xf>
    <xf numFmtId="184" fontId="0" fillId="0" borderId="26" xfId="0" applyNumberFormat="1" applyBorder="1" applyAlignment="1">
      <alignment/>
    </xf>
    <xf numFmtId="0" fontId="0" fillId="0" borderId="27" xfId="0" applyBorder="1" applyAlignment="1">
      <alignment/>
    </xf>
    <xf numFmtId="0" fontId="0" fillId="0" borderId="8" xfId="0" applyBorder="1" applyAlignment="1">
      <alignment horizontal="center"/>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0" fillId="2" borderId="35" xfId="0" applyFill="1" applyBorder="1" applyAlignment="1">
      <alignment horizontal="center"/>
    </xf>
    <xf numFmtId="0" fontId="0" fillId="2" borderId="36" xfId="0" applyFill="1" applyBorder="1" applyAlignment="1">
      <alignment horizontal="center"/>
    </xf>
    <xf numFmtId="0" fontId="0" fillId="2" borderId="37" xfId="0" applyFill="1" applyBorder="1" applyAlignment="1">
      <alignment horizontal="center"/>
    </xf>
    <xf numFmtId="0" fontId="0" fillId="0" borderId="27" xfId="0" applyBorder="1" applyAlignment="1">
      <alignment horizontal="center"/>
    </xf>
    <xf numFmtId="179" fontId="0" fillId="0" borderId="38" xfId="0" applyNumberFormat="1" applyBorder="1" applyAlignment="1">
      <alignment/>
    </xf>
    <xf numFmtId="179" fontId="0" fillId="0" borderId="19" xfId="0" applyNumberFormat="1" applyBorder="1" applyAlignment="1">
      <alignment/>
    </xf>
    <xf numFmtId="179" fontId="0" fillId="0" borderId="22" xfId="0" applyNumberFormat="1" applyBorder="1" applyAlignment="1">
      <alignment/>
    </xf>
    <xf numFmtId="0" fontId="0" fillId="2" borderId="39" xfId="0" applyFill="1" applyBorder="1" applyAlignment="1">
      <alignment horizontal="center"/>
    </xf>
    <xf numFmtId="0" fontId="0" fillId="0" borderId="40" xfId="0" applyBorder="1" applyAlignment="1">
      <alignment horizontal="center"/>
    </xf>
    <xf numFmtId="0" fontId="0" fillId="0" borderId="41" xfId="0" applyBorder="1" applyAlignment="1">
      <alignment/>
    </xf>
    <xf numFmtId="0" fontId="0" fillId="0" borderId="42" xfId="0" applyBorder="1" applyAlignment="1">
      <alignment/>
    </xf>
    <xf numFmtId="0" fontId="0" fillId="0" borderId="43" xfId="0" applyBorder="1" applyAlignment="1">
      <alignment/>
    </xf>
    <xf numFmtId="185" fontId="0" fillId="0" borderId="44" xfId="0" applyNumberFormat="1" applyBorder="1" applyAlignment="1">
      <alignment/>
    </xf>
    <xf numFmtId="185" fontId="0" fillId="0" borderId="45" xfId="0" applyNumberFormat="1" applyBorder="1" applyAlignment="1">
      <alignment/>
    </xf>
    <xf numFmtId="185" fontId="0" fillId="0" borderId="46" xfId="0" applyNumberFormat="1" applyBorder="1" applyAlignment="1">
      <alignment/>
    </xf>
    <xf numFmtId="185" fontId="0" fillId="0" borderId="47" xfId="0" applyNumberFormat="1" applyBorder="1" applyAlignment="1">
      <alignment/>
    </xf>
    <xf numFmtId="0" fontId="0" fillId="2" borderId="48" xfId="0" applyFill="1" applyBorder="1" applyAlignment="1">
      <alignment horizontal="center"/>
    </xf>
    <xf numFmtId="179" fontId="0" fillId="0" borderId="25" xfId="0" applyNumberFormat="1" applyBorder="1" applyAlignment="1">
      <alignment/>
    </xf>
    <xf numFmtId="0" fontId="0" fillId="2" borderId="2" xfId="0" applyFill="1" applyBorder="1" applyAlignment="1">
      <alignment horizontal="center"/>
    </xf>
    <xf numFmtId="0" fontId="0" fillId="2" borderId="49" xfId="0" applyFill="1" applyBorder="1" applyAlignment="1">
      <alignment horizontal="center"/>
    </xf>
    <xf numFmtId="185" fontId="0" fillId="0" borderId="50" xfId="0" applyNumberFormat="1" applyBorder="1" applyAlignment="1">
      <alignment/>
    </xf>
    <xf numFmtId="185" fontId="0" fillId="0" borderId="14" xfId="0" applyNumberFormat="1" applyBorder="1" applyAlignment="1">
      <alignment/>
    </xf>
    <xf numFmtId="185" fontId="0" fillId="0" borderId="15" xfId="0" applyNumberFormat="1" applyBorder="1" applyAlignment="1">
      <alignment/>
    </xf>
    <xf numFmtId="0" fontId="0" fillId="0" borderId="14" xfId="0" applyBorder="1" applyAlignment="1">
      <alignment/>
    </xf>
    <xf numFmtId="178" fontId="0" fillId="0" borderId="14" xfId="0" applyNumberFormat="1" applyBorder="1" applyAlignment="1">
      <alignment/>
    </xf>
    <xf numFmtId="179" fontId="0" fillId="0" borderId="14" xfId="0" applyNumberFormat="1" applyBorder="1" applyAlignment="1">
      <alignment/>
    </xf>
    <xf numFmtId="49" fontId="0" fillId="0" borderId="14" xfId="0" applyNumberFormat="1" applyBorder="1" applyAlignment="1">
      <alignment horizontal="right"/>
    </xf>
    <xf numFmtId="0" fontId="0" fillId="0" borderId="15" xfId="0" applyBorder="1" applyAlignment="1">
      <alignment/>
    </xf>
    <xf numFmtId="178" fontId="0" fillId="0" borderId="15" xfId="0" applyNumberFormat="1" applyBorder="1" applyAlignment="1">
      <alignment/>
    </xf>
    <xf numFmtId="179" fontId="0" fillId="0" borderId="15" xfId="0" applyNumberFormat="1" applyBorder="1" applyAlignment="1">
      <alignment/>
    </xf>
    <xf numFmtId="180" fontId="0" fillId="0" borderId="19" xfId="0" applyNumberFormat="1" applyBorder="1" applyAlignment="1">
      <alignment/>
    </xf>
    <xf numFmtId="180" fontId="0" fillId="0" borderId="22" xfId="0" applyNumberFormat="1" applyBorder="1" applyAlignment="1">
      <alignment/>
    </xf>
    <xf numFmtId="0" fontId="0" fillId="0" borderId="50" xfId="0" applyBorder="1" applyAlignment="1">
      <alignment/>
    </xf>
    <xf numFmtId="178" fontId="0" fillId="0" borderId="50" xfId="0" applyNumberFormat="1" applyBorder="1" applyAlignment="1">
      <alignment/>
    </xf>
    <xf numFmtId="179" fontId="0" fillId="0" borderId="50" xfId="0" applyNumberFormat="1" applyBorder="1" applyAlignment="1">
      <alignment/>
    </xf>
    <xf numFmtId="180" fontId="0" fillId="0" borderId="38" xfId="0" applyNumberFormat="1" applyBorder="1" applyAlignment="1">
      <alignment/>
    </xf>
    <xf numFmtId="180" fontId="0" fillId="0" borderId="25" xfId="0" applyNumberFormat="1" applyBorder="1" applyAlignment="1">
      <alignment/>
    </xf>
    <xf numFmtId="179" fontId="0" fillId="0" borderId="25" xfId="0" applyNumberFormat="1" applyBorder="1" applyAlignment="1">
      <alignment/>
    </xf>
    <xf numFmtId="185" fontId="20" fillId="0" borderId="19" xfId="22" applyNumberFormat="1" applyBorder="1" applyAlignment="1">
      <alignment vertical="center"/>
      <protection/>
    </xf>
    <xf numFmtId="185" fontId="20" fillId="0" borderId="20" xfId="22" applyNumberFormat="1" applyBorder="1" applyAlignment="1">
      <alignment vertical="center"/>
      <protection/>
    </xf>
    <xf numFmtId="185" fontId="20" fillId="0" borderId="21" xfId="22" applyNumberFormat="1" applyBorder="1" applyAlignment="1">
      <alignment vertical="center"/>
      <protection/>
    </xf>
    <xf numFmtId="185" fontId="20" fillId="0" borderId="22" xfId="22" applyNumberFormat="1" applyBorder="1" applyAlignment="1">
      <alignment vertical="center"/>
      <protection/>
    </xf>
    <xf numFmtId="185" fontId="20" fillId="0" borderId="23" xfId="22" applyNumberFormat="1" applyBorder="1" applyAlignment="1">
      <alignment vertical="center"/>
      <protection/>
    </xf>
    <xf numFmtId="185" fontId="20" fillId="0" borderId="24" xfId="22" applyNumberFormat="1" applyBorder="1" applyAlignment="1">
      <alignment vertical="center"/>
      <protection/>
    </xf>
    <xf numFmtId="185" fontId="20" fillId="0" borderId="14" xfId="22" applyNumberFormat="1" applyBorder="1" applyAlignment="1">
      <alignment vertical="center"/>
      <protection/>
    </xf>
    <xf numFmtId="185" fontId="20" fillId="0" borderId="15" xfId="22" applyNumberFormat="1" applyBorder="1" applyAlignment="1">
      <alignment vertical="center"/>
      <protection/>
    </xf>
    <xf numFmtId="192" fontId="20" fillId="0" borderId="19" xfId="22" applyNumberFormat="1" applyBorder="1" applyAlignment="1">
      <alignment vertical="center"/>
      <protection/>
    </xf>
    <xf numFmtId="194" fontId="20" fillId="0" borderId="21" xfId="22" applyNumberFormat="1" applyBorder="1" applyAlignment="1">
      <alignment vertical="center"/>
      <protection/>
    </xf>
    <xf numFmtId="192" fontId="20" fillId="0" borderId="22" xfId="22" applyNumberFormat="1" applyBorder="1" applyAlignment="1">
      <alignment vertical="center"/>
      <protection/>
    </xf>
    <xf numFmtId="194" fontId="20" fillId="0" borderId="24" xfId="22" applyNumberFormat="1" applyBorder="1" applyAlignment="1">
      <alignment vertical="center"/>
      <protection/>
    </xf>
    <xf numFmtId="0" fontId="20" fillId="2" borderId="51" xfId="22" applyFill="1" applyBorder="1">
      <alignment/>
      <protection/>
    </xf>
    <xf numFmtId="178" fontId="20" fillId="2" borderId="48" xfId="22" applyNumberFormat="1" applyFill="1" applyBorder="1" applyAlignment="1">
      <alignment horizontal="center" vertical="center"/>
      <protection/>
    </xf>
    <xf numFmtId="0" fontId="20" fillId="2" borderId="28" xfId="22" applyFill="1" applyBorder="1" applyAlignment="1">
      <alignment horizontal="center" vertical="center"/>
      <protection/>
    </xf>
    <xf numFmtId="0" fontId="20" fillId="2" borderId="29" xfId="22" applyFill="1" applyBorder="1" applyAlignment="1">
      <alignment horizontal="center" vertical="center"/>
      <protection/>
    </xf>
    <xf numFmtId="178" fontId="20" fillId="2" borderId="29" xfId="22" applyNumberFormat="1" applyFill="1" applyBorder="1" applyAlignment="1">
      <alignment horizontal="center" vertical="center"/>
      <protection/>
    </xf>
    <xf numFmtId="0" fontId="20" fillId="0" borderId="6" xfId="22" applyBorder="1">
      <alignment/>
      <protection/>
    </xf>
    <xf numFmtId="185" fontId="20" fillId="0" borderId="38" xfId="22" applyNumberFormat="1" applyBorder="1" applyAlignment="1">
      <alignment vertical="center"/>
      <protection/>
    </xf>
    <xf numFmtId="185" fontId="20" fillId="0" borderId="30" xfId="22" applyNumberFormat="1" applyBorder="1" applyAlignment="1">
      <alignment vertical="center"/>
      <protection/>
    </xf>
    <xf numFmtId="185" fontId="20" fillId="0" borderId="31" xfId="22" applyNumberFormat="1" applyBorder="1" applyAlignment="1">
      <alignment vertical="center"/>
      <protection/>
    </xf>
    <xf numFmtId="185" fontId="20" fillId="0" borderId="50" xfId="22" applyNumberFormat="1" applyBorder="1" applyAlignment="1">
      <alignment vertical="center"/>
      <protection/>
    </xf>
    <xf numFmtId="192" fontId="20" fillId="0" borderId="38" xfId="22" applyNumberFormat="1" applyBorder="1" applyAlignment="1">
      <alignment vertical="center"/>
      <protection/>
    </xf>
    <xf numFmtId="194" fontId="20" fillId="0" borderId="31" xfId="22" applyNumberFormat="1" applyBorder="1" applyAlignment="1">
      <alignment vertical="center"/>
      <protection/>
    </xf>
    <xf numFmtId="0" fontId="20" fillId="0" borderId="13" xfId="22" applyBorder="1">
      <alignment/>
      <protection/>
    </xf>
    <xf numFmtId="0" fontId="24" fillId="0" borderId="11" xfId="22" applyFont="1" applyBorder="1" applyAlignment="1">
      <alignment horizontal="distributed" vertical="center"/>
      <protection/>
    </xf>
    <xf numFmtId="0" fontId="24" fillId="0" borderId="11" xfId="22" applyFont="1" applyBorder="1" applyAlignment="1">
      <alignment vertical="center"/>
      <protection/>
    </xf>
    <xf numFmtId="185" fontId="24" fillId="0" borderId="52" xfId="22" applyNumberFormat="1" applyFont="1" applyBorder="1" applyAlignment="1">
      <alignment vertical="center"/>
      <protection/>
    </xf>
    <xf numFmtId="185" fontId="24" fillId="0" borderId="53" xfId="22" applyNumberFormat="1" applyFont="1" applyBorder="1" applyAlignment="1">
      <alignment vertical="center"/>
      <protection/>
    </xf>
    <xf numFmtId="185" fontId="24" fillId="0" borderId="54" xfId="22" applyNumberFormat="1" applyFont="1" applyBorder="1" applyAlignment="1">
      <alignment vertical="center"/>
      <protection/>
    </xf>
    <xf numFmtId="185" fontId="24" fillId="0" borderId="3" xfId="22" applyNumberFormat="1" applyFont="1" applyBorder="1" applyAlignment="1">
      <alignment vertical="center"/>
      <protection/>
    </xf>
    <xf numFmtId="192" fontId="24" fillId="0" borderId="52" xfId="22" applyNumberFormat="1" applyFont="1" applyBorder="1" applyAlignment="1">
      <alignment vertical="center"/>
      <protection/>
    </xf>
    <xf numFmtId="194" fontId="24" fillId="0" borderId="54" xfId="22" applyNumberFormat="1" applyFont="1" applyBorder="1" applyAlignment="1">
      <alignment vertical="center"/>
      <protection/>
    </xf>
    <xf numFmtId="185" fontId="24" fillId="0" borderId="55" xfId="22" applyNumberFormat="1" applyFont="1" applyBorder="1" applyAlignment="1">
      <alignment vertical="center"/>
      <protection/>
    </xf>
    <xf numFmtId="185" fontId="24" fillId="0" borderId="56" xfId="22" applyNumberFormat="1" applyFont="1" applyBorder="1" applyAlignment="1">
      <alignment vertical="center"/>
      <protection/>
    </xf>
    <xf numFmtId="185" fontId="24" fillId="0" borderId="57" xfId="22" applyNumberFormat="1" applyFont="1" applyBorder="1" applyAlignment="1">
      <alignment vertical="center"/>
      <protection/>
    </xf>
    <xf numFmtId="192" fontId="24" fillId="0" borderId="55" xfId="22" applyNumberFormat="1" applyFont="1" applyBorder="1" applyAlignment="1">
      <alignment vertical="center"/>
      <protection/>
    </xf>
    <xf numFmtId="194" fontId="24" fillId="0" borderId="57" xfId="22" applyNumberFormat="1" applyFont="1" applyBorder="1" applyAlignment="1">
      <alignment vertical="center"/>
      <protection/>
    </xf>
    <xf numFmtId="185" fontId="24" fillId="0" borderId="25" xfId="22" applyNumberFormat="1" applyFont="1" applyBorder="1" applyAlignment="1">
      <alignment vertical="center"/>
      <protection/>
    </xf>
    <xf numFmtId="185" fontId="24" fillId="0" borderId="26" xfId="22" applyNumberFormat="1" applyFont="1" applyBorder="1" applyAlignment="1">
      <alignment vertical="center"/>
      <protection/>
    </xf>
    <xf numFmtId="185" fontId="24" fillId="0" borderId="27" xfId="22" applyNumberFormat="1" applyFont="1" applyBorder="1" applyAlignment="1">
      <alignment vertical="center"/>
      <protection/>
    </xf>
    <xf numFmtId="192" fontId="24" fillId="0" borderId="25" xfId="22" applyNumberFormat="1" applyFont="1" applyBorder="1" applyAlignment="1">
      <alignment vertical="center"/>
      <protection/>
    </xf>
    <xf numFmtId="194" fontId="24" fillId="0" borderId="27" xfId="22" applyNumberFormat="1" applyFont="1" applyBorder="1" applyAlignment="1">
      <alignment vertical="center"/>
      <protection/>
    </xf>
    <xf numFmtId="185" fontId="20" fillId="0" borderId="48" xfId="22" applyNumberFormat="1" applyBorder="1" applyAlignment="1">
      <alignment vertical="center"/>
      <protection/>
    </xf>
    <xf numFmtId="185" fontId="20" fillId="0" borderId="28" xfId="22" applyNumberFormat="1" applyBorder="1" applyAlignment="1">
      <alignment vertical="center"/>
      <protection/>
    </xf>
    <xf numFmtId="185" fontId="20" fillId="0" borderId="29" xfId="22" applyNumberFormat="1" applyBorder="1" applyAlignment="1">
      <alignment vertical="center"/>
      <protection/>
    </xf>
    <xf numFmtId="185" fontId="20" fillId="0" borderId="49" xfId="22" applyNumberFormat="1" applyBorder="1" applyAlignment="1">
      <alignment vertical="center"/>
      <protection/>
    </xf>
    <xf numFmtId="192" fontId="20" fillId="0" borderId="48" xfId="22" applyNumberFormat="1" applyBorder="1" applyAlignment="1">
      <alignment vertical="center"/>
      <protection/>
    </xf>
    <xf numFmtId="194" fontId="20" fillId="0" borderId="29" xfId="22" applyNumberFormat="1" applyBorder="1" applyAlignment="1">
      <alignment vertical="center"/>
      <protection/>
    </xf>
    <xf numFmtId="0" fontId="20" fillId="0" borderId="58" xfId="22" applyBorder="1">
      <alignment/>
      <protection/>
    </xf>
    <xf numFmtId="0" fontId="20" fillId="0" borderId="59" xfId="22" applyBorder="1" applyAlignment="1">
      <alignment horizontal="distributed" vertical="center"/>
      <protection/>
    </xf>
    <xf numFmtId="0" fontId="20" fillId="0" borderId="60" xfId="22" applyBorder="1" applyAlignment="1">
      <alignment vertical="center"/>
      <protection/>
    </xf>
    <xf numFmtId="0" fontId="20" fillId="0" borderId="33" xfId="22" applyBorder="1">
      <alignment/>
      <protection/>
    </xf>
    <xf numFmtId="0" fontId="20" fillId="0" borderId="61" xfId="22" applyBorder="1" applyAlignment="1">
      <alignment horizontal="distributed" vertical="center"/>
      <protection/>
    </xf>
    <xf numFmtId="0" fontId="20" fillId="0" borderId="62" xfId="22" applyBorder="1" applyAlignment="1">
      <alignment vertical="center"/>
      <protection/>
    </xf>
    <xf numFmtId="0" fontId="20" fillId="0" borderId="34" xfId="22" applyBorder="1">
      <alignment/>
      <protection/>
    </xf>
    <xf numFmtId="0" fontId="20" fillId="0" borderId="63" xfId="22" applyBorder="1" applyAlignment="1">
      <alignment horizontal="distributed" vertical="center"/>
      <protection/>
    </xf>
    <xf numFmtId="0" fontId="20" fillId="0" borderId="64" xfId="22" applyBorder="1" applyAlignment="1">
      <alignment vertical="center"/>
      <protection/>
    </xf>
    <xf numFmtId="0" fontId="8" fillId="0" borderId="15" xfId="0" applyFont="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0" fontId="8" fillId="0" borderId="14" xfId="0" applyFont="1" applyBorder="1" applyAlignment="1">
      <alignment horizontal="center" vertical="center"/>
    </xf>
    <xf numFmtId="0" fontId="8" fillId="0" borderId="1" xfId="0" applyFont="1" applyBorder="1" applyAlignment="1">
      <alignment horizontal="center" vertical="center" textRotation="255"/>
    </xf>
    <xf numFmtId="0" fontId="0" fillId="0" borderId="7" xfId="22" applyFont="1" applyBorder="1" applyAlignment="1">
      <alignment horizontal="right" vertical="center"/>
      <protection/>
    </xf>
    <xf numFmtId="0" fontId="16" fillId="0" borderId="0" xfId="22" applyFont="1" applyAlignment="1">
      <alignment horizontal="center" vertical="top"/>
      <protection/>
    </xf>
    <xf numFmtId="0" fontId="20" fillId="2" borderId="11" xfId="22" applyFill="1" applyBorder="1" applyAlignment="1">
      <alignment horizontal="center" vertical="center"/>
      <protection/>
    </xf>
    <xf numFmtId="0" fontId="20" fillId="2" borderId="0" xfId="22" applyFill="1" applyBorder="1" applyAlignment="1">
      <alignment horizontal="center" vertical="center"/>
      <protection/>
    </xf>
    <xf numFmtId="0" fontId="20" fillId="2" borderId="16" xfId="22" applyFill="1" applyBorder="1" applyAlignment="1">
      <alignment horizontal="center" vertical="center"/>
      <protection/>
    </xf>
    <xf numFmtId="0" fontId="20" fillId="2" borderId="17" xfId="22" applyFill="1" applyBorder="1" applyAlignment="1">
      <alignment horizontal="center" vertical="center"/>
      <protection/>
    </xf>
    <xf numFmtId="0" fontId="20" fillId="2" borderId="18" xfId="22" applyFill="1" applyBorder="1" applyAlignment="1">
      <alignment horizontal="center" vertical="center"/>
      <protection/>
    </xf>
    <xf numFmtId="0" fontId="20" fillId="2" borderId="16" xfId="22" applyFont="1" applyFill="1" applyBorder="1" applyAlignment="1">
      <alignment horizontal="center" vertical="center"/>
      <protection/>
    </xf>
    <xf numFmtId="0" fontId="20" fillId="2" borderId="2" xfId="22" applyFill="1" applyBorder="1" applyAlignment="1">
      <alignment horizontal="center" vertical="center"/>
      <protection/>
    </xf>
    <xf numFmtId="0" fontId="20" fillId="2" borderId="49" xfId="22" applyFill="1" applyBorder="1" applyAlignment="1">
      <alignment horizontal="center" vertical="center"/>
      <protection/>
    </xf>
    <xf numFmtId="0" fontId="6" fillId="0" borderId="0" xfId="0" applyFont="1" applyAlignment="1">
      <alignment horizontal="center"/>
    </xf>
    <xf numFmtId="0" fontId="0" fillId="0" borderId="0" xfId="0" applyAlignment="1">
      <alignment horizontal="center"/>
    </xf>
    <xf numFmtId="0" fontId="0" fillId="2" borderId="1" xfId="0" applyFill="1" applyBorder="1" applyAlignment="1">
      <alignment horizontal="center"/>
    </xf>
    <xf numFmtId="0" fontId="0" fillId="2" borderId="3" xfId="0" applyFill="1" applyBorder="1" applyAlignment="1">
      <alignment horizontal="center"/>
    </xf>
    <xf numFmtId="0" fontId="0" fillId="2" borderId="16" xfId="0" applyFill="1" applyBorder="1" applyAlignment="1">
      <alignment horizontal="center"/>
    </xf>
    <xf numFmtId="0" fontId="0" fillId="2" borderId="18" xfId="0" applyFill="1" applyBorder="1" applyAlignment="1">
      <alignment horizontal="center"/>
    </xf>
    <xf numFmtId="0" fontId="0" fillId="2" borderId="52" xfId="0" applyFill="1" applyBorder="1" applyAlignment="1">
      <alignment horizontal="center"/>
    </xf>
    <xf numFmtId="0" fontId="0" fillId="2" borderId="1" xfId="0" applyFill="1" applyBorder="1" applyAlignment="1">
      <alignment horizontal="center" vertical="center" wrapText="1"/>
    </xf>
    <xf numFmtId="0" fontId="0" fillId="2" borderId="3" xfId="0" applyFill="1" applyBorder="1" applyAlignment="1">
      <alignment horizontal="center" vertical="center" wrapText="1"/>
    </xf>
    <xf numFmtId="0" fontId="16" fillId="0" borderId="0" xfId="0" applyFont="1" applyAlignment="1">
      <alignment horizontal="center"/>
    </xf>
    <xf numFmtId="0" fontId="0" fillId="2" borderId="17" xfId="0" applyFill="1" applyBorder="1" applyAlignment="1">
      <alignment horizontal="center"/>
    </xf>
    <xf numFmtId="0" fontId="0" fillId="2" borderId="58" xfId="0" applyFill="1" applyBorder="1" applyAlignment="1">
      <alignment horizontal="center"/>
    </xf>
    <xf numFmtId="0" fontId="0" fillId="2" borderId="65" xfId="0" applyFill="1" applyBorder="1" applyAlignment="1">
      <alignment horizontal="center"/>
    </xf>
    <xf numFmtId="0" fontId="0" fillId="2" borderId="59" xfId="0" applyFill="1" applyBorder="1" applyAlignment="1">
      <alignment horizontal="center"/>
    </xf>
    <xf numFmtId="0" fontId="0" fillId="2" borderId="60" xfId="0" applyFill="1" applyBorder="1" applyAlignment="1">
      <alignment horizontal="center"/>
    </xf>
    <xf numFmtId="0" fontId="17" fillId="0" borderId="0" xfId="0" applyFont="1" applyAlignment="1">
      <alignment horizontal="center"/>
    </xf>
    <xf numFmtId="0" fontId="18" fillId="2" borderId="16" xfId="0" applyFont="1" applyFill="1" applyBorder="1" applyAlignment="1">
      <alignment horizontal="center"/>
    </xf>
    <xf numFmtId="0" fontId="18" fillId="2" borderId="17" xfId="0" applyFont="1" applyFill="1" applyBorder="1" applyAlignment="1">
      <alignment horizontal="center"/>
    </xf>
    <xf numFmtId="0" fontId="18" fillId="2" borderId="18" xfId="0" applyFont="1" applyFill="1" applyBorder="1" applyAlignment="1">
      <alignment horizontal="center"/>
    </xf>
    <xf numFmtId="0" fontId="0" fillId="0" borderId="0" xfId="0" applyBorder="1" applyAlignment="1">
      <alignment horizontal="right"/>
    </xf>
    <xf numFmtId="0" fontId="19" fillId="0" borderId="0" xfId="0" applyFont="1" applyAlignment="1">
      <alignment horizontal="center"/>
    </xf>
    <xf numFmtId="0" fontId="11" fillId="0" borderId="1" xfId="0" applyFont="1" applyBorder="1" applyAlignment="1">
      <alignment horizontal="center" vertical="center" textRotation="255"/>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49" fontId="11" fillId="0" borderId="2" xfId="0" applyNumberFormat="1" applyFont="1" applyBorder="1" applyAlignment="1">
      <alignment horizontal="left" vertical="center" wrapText="1"/>
    </xf>
    <xf numFmtId="49" fontId="5" fillId="0" borderId="14" xfId="0" applyNumberFormat="1" applyFont="1" applyBorder="1" applyAlignment="1">
      <alignment horizontal="center" vertical="center"/>
    </xf>
    <xf numFmtId="0" fontId="5" fillId="0" borderId="14" xfId="0" applyFont="1" applyBorder="1" applyAlignment="1">
      <alignment horizontal="center" vertical="center"/>
    </xf>
    <xf numFmtId="0" fontId="11"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49" fontId="5" fillId="0" borderId="15" xfId="0" applyNumberFormat="1" applyFont="1" applyBorder="1" applyAlignment="1">
      <alignment horizontal="center" vertical="center"/>
    </xf>
    <xf numFmtId="0" fontId="5" fillId="0" borderId="4" xfId="0" applyFont="1" applyBorder="1" applyAlignment="1">
      <alignment horizontal="left" vertical="top" wrapText="1"/>
    </xf>
    <xf numFmtId="0" fontId="5" fillId="0" borderId="4" xfId="0" applyFont="1" applyBorder="1" applyAlignment="1">
      <alignment horizontal="left" vertical="center" wrapText="1"/>
    </xf>
    <xf numFmtId="49" fontId="5" fillId="0" borderId="14" xfId="0" applyNumberFormat="1" applyFont="1" applyBorder="1" applyAlignment="1">
      <alignment horizontal="left" vertical="center" wrapText="1"/>
    </xf>
    <xf numFmtId="49" fontId="5" fillId="0" borderId="15" xfId="0" applyNumberFormat="1" applyFont="1" applyBorder="1" applyAlignment="1">
      <alignment horizontal="left"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5" xfId="0" applyFont="1" applyBorder="1" applyAlignment="1">
      <alignment horizontal="center" vertical="center"/>
    </xf>
    <xf numFmtId="49" fontId="5" fillId="0" borderId="2" xfId="0" applyNumberFormat="1" applyFont="1" applyBorder="1" applyAlignment="1">
      <alignment horizontal="center" vertical="center"/>
    </xf>
    <xf numFmtId="49" fontId="5" fillId="0" borderId="1" xfId="0" applyNumberFormat="1" applyFont="1" applyBorder="1" applyAlignment="1">
      <alignment horizontal="center" vertical="center"/>
    </xf>
    <xf numFmtId="0" fontId="5" fillId="0" borderId="1" xfId="0" applyFont="1" applyBorder="1" applyAlignment="1">
      <alignment horizontal="left" vertical="center" wrapText="1"/>
    </xf>
    <xf numFmtId="0" fontId="8" fillId="0" borderId="1" xfId="0" applyFont="1" applyBorder="1" applyAlignment="1">
      <alignment horizontal="left" vertical="center" wrapText="1"/>
    </xf>
    <xf numFmtId="49" fontId="5" fillId="0" borderId="2" xfId="0" applyNumberFormat="1" applyFont="1" applyBorder="1" applyAlignment="1">
      <alignment horizontal="left" vertical="center" wrapText="1"/>
    </xf>
    <xf numFmtId="49" fontId="5" fillId="0" borderId="3" xfId="0" applyNumberFormat="1" applyFont="1" applyBorder="1" applyAlignment="1">
      <alignment horizontal="center" vertical="center" wrapText="1"/>
    </xf>
    <xf numFmtId="49" fontId="5" fillId="0" borderId="5" xfId="0" applyNumberFormat="1" applyFont="1" applyBorder="1" applyAlignment="1">
      <alignment horizontal="center" vertical="center" wrapText="1"/>
    </xf>
    <xf numFmtId="0" fontId="11" fillId="0" borderId="3" xfId="0" applyFont="1" applyBorder="1" applyAlignment="1">
      <alignment horizontal="center" vertical="center" textRotation="255"/>
    </xf>
    <xf numFmtId="0" fontId="11" fillId="0" borderId="4" xfId="0" applyFont="1" applyBorder="1" applyAlignment="1">
      <alignment horizontal="center" vertical="center" textRotation="255"/>
    </xf>
    <xf numFmtId="0" fontId="11" fillId="0" borderId="5" xfId="0" applyFont="1" applyBorder="1" applyAlignment="1">
      <alignment horizontal="center" vertical="center" textRotation="255"/>
    </xf>
    <xf numFmtId="0" fontId="11" fillId="0" borderId="13" xfId="0" applyFont="1" applyBorder="1" applyAlignment="1">
      <alignment horizontal="distributed" vertical="distributed"/>
    </xf>
    <xf numFmtId="0" fontId="8" fillId="0" borderId="66" xfId="0" applyFont="1" applyBorder="1" applyAlignment="1">
      <alignment horizontal="distributed" vertical="distributed"/>
    </xf>
    <xf numFmtId="0" fontId="8" fillId="0" borderId="6" xfId="0" applyFont="1" applyBorder="1" applyAlignment="1">
      <alignment horizontal="distributed" vertical="distributed"/>
    </xf>
    <xf numFmtId="0" fontId="8" fillId="0" borderId="67" xfId="0" applyFont="1" applyBorder="1" applyAlignment="1">
      <alignment horizontal="distributed" vertical="distributed"/>
    </xf>
    <xf numFmtId="49" fontId="11" fillId="0" borderId="3" xfId="0" applyNumberFormat="1" applyFont="1" applyBorder="1" applyAlignment="1">
      <alignment horizontal="distributed" vertical="distributed"/>
    </xf>
    <xf numFmtId="49" fontId="11" fillId="0" borderId="50" xfId="0" applyNumberFormat="1" applyFont="1" applyBorder="1" applyAlignment="1">
      <alignment horizontal="distributed" vertical="distributed"/>
    </xf>
    <xf numFmtId="0" fontId="11" fillId="0" borderId="3" xfId="0" applyFont="1" applyBorder="1" applyAlignment="1">
      <alignment horizontal="center" vertical="center" textRotation="255" shrinkToFit="1"/>
    </xf>
    <xf numFmtId="0" fontId="11" fillId="0" borderId="4" xfId="0" applyFont="1" applyBorder="1" applyAlignment="1">
      <alignment horizontal="center" vertical="center" textRotation="255" shrinkToFit="1"/>
    </xf>
    <xf numFmtId="0" fontId="11" fillId="0" borderId="5" xfId="0" applyFont="1" applyBorder="1" applyAlignment="1">
      <alignment horizontal="center" vertical="center" textRotation="255" shrinkToFit="1"/>
    </xf>
    <xf numFmtId="49" fontId="11" fillId="0" borderId="14" xfId="0" applyNumberFormat="1" applyFont="1" applyBorder="1" applyAlignment="1">
      <alignment horizontal="left" vertical="center" wrapText="1"/>
    </xf>
    <xf numFmtId="49" fontId="11" fillId="0" borderId="15" xfId="0" applyNumberFormat="1" applyFont="1" applyBorder="1" applyAlignment="1">
      <alignment horizontal="left" vertical="center" wrapText="1"/>
    </xf>
    <xf numFmtId="49" fontId="11" fillId="0" borderId="49" xfId="0" applyNumberFormat="1" applyFont="1" applyBorder="1" applyAlignment="1">
      <alignment horizontal="distributed" vertical="distributed"/>
    </xf>
    <xf numFmtId="49" fontId="11" fillId="0" borderId="5" xfId="0" applyNumberFormat="1" applyFont="1" applyBorder="1" applyAlignment="1">
      <alignment horizontal="distributed" vertical="distributed"/>
    </xf>
    <xf numFmtId="49" fontId="11" fillId="0" borderId="1" xfId="0" applyNumberFormat="1" applyFont="1" applyBorder="1" applyAlignment="1">
      <alignment horizontal="left" vertical="center" wrapText="1"/>
    </xf>
    <xf numFmtId="0" fontId="11" fillId="0" borderId="3" xfId="0" applyFont="1" applyBorder="1" applyAlignment="1">
      <alignment horizontal="distributed" vertical="distributed"/>
    </xf>
    <xf numFmtId="0" fontId="11" fillId="0" borderId="50" xfId="0" applyFont="1" applyBorder="1" applyAlignment="1">
      <alignment horizontal="distributed" vertical="distributed"/>
    </xf>
    <xf numFmtId="0" fontId="11" fillId="0" borderId="2" xfId="0" applyFont="1" applyBorder="1" applyAlignment="1">
      <alignment horizontal="left" vertical="center"/>
    </xf>
    <xf numFmtId="0" fontId="11" fillId="0" borderId="14" xfId="0" applyFont="1" applyBorder="1" applyAlignment="1">
      <alignment horizontal="left" vertical="center"/>
    </xf>
    <xf numFmtId="49" fontId="11" fillId="0" borderId="14" xfId="0" applyNumberFormat="1" applyFont="1" applyBorder="1" applyAlignment="1">
      <alignment vertical="center" wrapText="1"/>
    </xf>
    <xf numFmtId="0" fontId="9" fillId="2" borderId="1" xfId="0" applyFont="1" applyFill="1" applyBorder="1" applyAlignment="1">
      <alignment horizontal="center" vertical="center"/>
    </xf>
    <xf numFmtId="49" fontId="7" fillId="2" borderId="1" xfId="0" applyNumberFormat="1" applyFont="1" applyFill="1" applyBorder="1" applyAlignment="1">
      <alignment horizontal="center" vertical="center"/>
    </xf>
    <xf numFmtId="0" fontId="5" fillId="0" borderId="14" xfId="0" applyFont="1" applyBorder="1" applyAlignment="1">
      <alignment horizontal="left" vertical="center" wrapText="1"/>
    </xf>
    <xf numFmtId="49" fontId="5" fillId="0" borderId="50" xfId="0" applyNumberFormat="1" applyFont="1" applyBorder="1" applyAlignment="1">
      <alignment horizontal="center" vertical="center" wrapText="1"/>
    </xf>
    <xf numFmtId="49" fontId="5" fillId="0" borderId="49" xfId="0" applyNumberFormat="1" applyFont="1" applyBorder="1" applyAlignment="1">
      <alignment horizontal="center" vertical="center" wrapText="1"/>
    </xf>
    <xf numFmtId="0" fontId="11" fillId="0" borderId="14" xfId="0" applyFont="1" applyBorder="1" applyAlignment="1">
      <alignment horizontal="left" vertical="center" wrapText="1"/>
    </xf>
    <xf numFmtId="0" fontId="11" fillId="0" borderId="15" xfId="0" applyFont="1" applyBorder="1" applyAlignment="1">
      <alignment horizontal="left" vertical="center" wrapText="1"/>
    </xf>
    <xf numFmtId="49" fontId="5" fillId="0" borderId="8" xfId="0" applyNumberFormat="1" applyFont="1" applyBorder="1" applyAlignment="1">
      <alignment horizontal="left" vertical="center"/>
    </xf>
    <xf numFmtId="49" fontId="5" fillId="0" borderId="9" xfId="0" applyNumberFormat="1" applyFont="1" applyBorder="1" applyAlignment="1">
      <alignment horizontal="left" vertical="center"/>
    </xf>
    <xf numFmtId="49" fontId="5" fillId="0" borderId="10" xfId="0" applyNumberFormat="1" applyFont="1" applyBorder="1" applyAlignment="1">
      <alignment horizontal="left" vertical="center"/>
    </xf>
    <xf numFmtId="49" fontId="11" fillId="0" borderId="15" xfId="0" applyNumberFormat="1" applyFont="1" applyBorder="1" applyAlignment="1">
      <alignment vertical="center" wrapText="1"/>
    </xf>
    <xf numFmtId="0" fontId="14" fillId="0" borderId="7" xfId="0" applyFont="1" applyBorder="1" applyAlignment="1">
      <alignment horizontal="center"/>
    </xf>
    <xf numFmtId="0" fontId="15" fillId="0" borderId="7" xfId="0" applyFont="1" applyBorder="1" applyAlignment="1">
      <alignment horizontal="center"/>
    </xf>
    <xf numFmtId="49" fontId="5" fillId="0" borderId="14"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0" fontId="5" fillId="0" borderId="15" xfId="0" applyFont="1" applyBorder="1" applyAlignment="1">
      <alignment horizontal="left" vertical="center" wrapText="1"/>
    </xf>
    <xf numFmtId="0" fontId="11" fillId="0" borderId="1" xfId="0" applyFont="1" applyBorder="1" applyAlignment="1">
      <alignment horizontal="center" vertical="center" wrapText="1"/>
    </xf>
    <xf numFmtId="0" fontId="12" fillId="0" borderId="1" xfId="0" applyFont="1" applyBorder="1" applyAlignment="1">
      <alignment horizontal="center" vertical="center" wrapText="1"/>
    </xf>
    <xf numFmtId="49" fontId="26" fillId="0" borderId="0" xfId="0" applyNumberFormat="1" applyFont="1" applyFill="1" applyBorder="1" applyAlignment="1">
      <alignment/>
    </xf>
    <xf numFmtId="0" fontId="26" fillId="0" borderId="0" xfId="0" applyFont="1" applyBorder="1" applyAlignment="1">
      <alignment/>
    </xf>
    <xf numFmtId="0" fontId="26" fillId="2" borderId="3" xfId="0" applyFont="1" applyFill="1" applyBorder="1" applyAlignment="1">
      <alignment horizontal="center" vertical="center"/>
    </xf>
    <xf numFmtId="0" fontId="26" fillId="2" borderId="5" xfId="0" applyFont="1" applyFill="1" applyBorder="1" applyAlignment="1">
      <alignment horizontal="center" vertical="center"/>
    </xf>
    <xf numFmtId="0" fontId="26" fillId="2" borderId="66" xfId="0" applyFont="1" applyFill="1" applyBorder="1" applyAlignment="1">
      <alignment horizontal="center" vertical="center"/>
    </xf>
    <xf numFmtId="0" fontId="26" fillId="2" borderId="67" xfId="0" applyFont="1" applyFill="1" applyBorder="1" applyAlignment="1">
      <alignment horizontal="center" vertical="center"/>
    </xf>
    <xf numFmtId="0" fontId="26" fillId="2" borderId="8" xfId="0" applyFont="1" applyFill="1" applyBorder="1" applyAlignment="1">
      <alignment vertical="center"/>
    </xf>
    <xf numFmtId="0" fontId="26" fillId="0" borderId="9" xfId="0" applyFont="1" applyBorder="1" applyAlignment="1">
      <alignment vertical="center"/>
    </xf>
    <xf numFmtId="0" fontId="26" fillId="0" borderId="10" xfId="0" applyFont="1" applyBorder="1" applyAlignment="1">
      <alignment vertical="center"/>
    </xf>
  </cellXfs>
  <cellStyles count="10">
    <cellStyle name="Normal" xfId="0"/>
    <cellStyle name="Percent" xfId="15"/>
    <cellStyle name="Hyperlink" xfId="16"/>
    <cellStyle name="Comma [0]" xfId="17"/>
    <cellStyle name="Comma" xfId="18"/>
    <cellStyle name="Currency [0]" xfId="19"/>
    <cellStyle name="Currency" xfId="20"/>
    <cellStyle name="標準_JB16" xfId="21"/>
    <cellStyle name="標準_高知県市町村別男女別人口"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I71"/>
  <sheetViews>
    <sheetView tabSelected="1" workbookViewId="0" topLeftCell="A1">
      <selection activeCell="D30" sqref="D30"/>
    </sheetView>
  </sheetViews>
  <sheetFormatPr defaultColWidth="9.00390625" defaultRowHeight="13.5"/>
  <cols>
    <col min="1" max="1" width="0.6171875" style="22" customWidth="1"/>
    <col min="2" max="2" width="9.625" style="22" customWidth="1"/>
    <col min="3" max="3" width="0.6171875" style="22" customWidth="1"/>
    <col min="4" max="6" width="11.625" style="22" customWidth="1"/>
    <col min="7" max="7" width="11.875" style="22" customWidth="1"/>
    <col min="8" max="9" width="12.625" style="22" customWidth="1"/>
    <col min="10" max="10" width="5.00390625" style="22" customWidth="1"/>
    <col min="11" max="16384" width="8.00390625" style="22" customWidth="1"/>
  </cols>
  <sheetData>
    <row r="1" spans="2:4" ht="22.5" customHeight="1">
      <c r="B1" s="23" t="s">
        <v>252</v>
      </c>
      <c r="C1" s="24"/>
      <c r="D1" s="25"/>
    </row>
    <row r="2" spans="2:9" ht="17.25" customHeight="1">
      <c r="B2" s="225" t="s">
        <v>253</v>
      </c>
      <c r="C2" s="225"/>
      <c r="D2" s="225"/>
      <c r="E2" s="225"/>
      <c r="F2" s="225"/>
      <c r="G2" s="225"/>
      <c r="H2" s="225"/>
      <c r="I2" s="225"/>
    </row>
    <row r="3" spans="1:9" ht="14.25" customHeight="1">
      <c r="A3" s="224" t="s">
        <v>254</v>
      </c>
      <c r="B3" s="224"/>
      <c r="C3" s="224"/>
      <c r="D3" s="224"/>
      <c r="E3" s="224"/>
      <c r="F3" s="224"/>
      <c r="G3" s="224"/>
      <c r="H3" s="224"/>
      <c r="I3" s="224"/>
    </row>
    <row r="4" spans="1:9" ht="15.75" customHeight="1">
      <c r="A4" s="53"/>
      <c r="B4" s="226"/>
      <c r="C4" s="54"/>
      <c r="D4" s="228" t="s">
        <v>255</v>
      </c>
      <c r="E4" s="229"/>
      <c r="F4" s="230"/>
      <c r="G4" s="232" t="s">
        <v>256</v>
      </c>
      <c r="H4" s="231" t="s">
        <v>349</v>
      </c>
      <c r="I4" s="230"/>
    </row>
    <row r="5" spans="1:9" ht="12">
      <c r="A5" s="173"/>
      <c r="B5" s="227"/>
      <c r="C5" s="55"/>
      <c r="D5" s="174" t="s">
        <v>257</v>
      </c>
      <c r="E5" s="175" t="s">
        <v>1</v>
      </c>
      <c r="F5" s="176" t="s">
        <v>2</v>
      </c>
      <c r="G5" s="233"/>
      <c r="H5" s="174" t="s">
        <v>258</v>
      </c>
      <c r="I5" s="177" t="s">
        <v>259</v>
      </c>
    </row>
    <row r="6" spans="1:9" ht="12">
      <c r="A6" s="185"/>
      <c r="B6" s="186" t="s">
        <v>260</v>
      </c>
      <c r="C6" s="187"/>
      <c r="D6" s="188">
        <v>813949</v>
      </c>
      <c r="E6" s="189">
        <v>383859</v>
      </c>
      <c r="F6" s="190">
        <v>430090</v>
      </c>
      <c r="G6" s="191">
        <v>816704</v>
      </c>
      <c r="H6" s="192">
        <f>D6-G6</f>
        <v>-2755</v>
      </c>
      <c r="I6" s="193">
        <f>D6/G6*100-100</f>
        <v>-0.33733151790612226</v>
      </c>
    </row>
    <row r="7" spans="1:9" ht="12">
      <c r="A7" s="26"/>
      <c r="B7" s="27" t="s">
        <v>261</v>
      </c>
      <c r="C7" s="28"/>
      <c r="D7" s="199">
        <v>558769</v>
      </c>
      <c r="E7" s="200">
        <v>263002</v>
      </c>
      <c r="F7" s="201">
        <v>295767</v>
      </c>
      <c r="G7" s="29">
        <f>SUM(G9:G17)</f>
        <v>553894</v>
      </c>
      <c r="H7" s="202">
        <f>D7-G7</f>
        <v>4875</v>
      </c>
      <c r="I7" s="203">
        <f aca="true" t="shared" si="0" ref="I7:I62">D7/G7*100-100</f>
        <v>0.8801322996818897</v>
      </c>
    </row>
    <row r="8" spans="1:9" ht="12">
      <c r="A8" s="178"/>
      <c r="B8" s="30" t="s">
        <v>262</v>
      </c>
      <c r="C8" s="31"/>
      <c r="D8" s="194">
        <v>255180</v>
      </c>
      <c r="E8" s="195">
        <v>120857</v>
      </c>
      <c r="F8" s="196">
        <v>134323</v>
      </c>
      <c r="G8" s="32">
        <f>G18+G26+G35+G38+G44+G50+G61</f>
        <v>262810</v>
      </c>
      <c r="H8" s="197">
        <f>D8-G8</f>
        <v>-7630</v>
      </c>
      <c r="I8" s="198">
        <f t="shared" si="0"/>
        <v>-2.9032380807427387</v>
      </c>
    </row>
    <row r="9" spans="1:9" ht="12">
      <c r="A9" s="210"/>
      <c r="B9" s="211" t="s">
        <v>199</v>
      </c>
      <c r="C9" s="212"/>
      <c r="D9" s="179">
        <v>330654</v>
      </c>
      <c r="E9" s="180">
        <v>154710</v>
      </c>
      <c r="F9" s="181">
        <v>175944</v>
      </c>
      <c r="G9" s="182">
        <v>321999</v>
      </c>
      <c r="H9" s="183">
        <f aca="true" t="shared" si="1" ref="H9:H68">D9-G9</f>
        <v>8655</v>
      </c>
      <c r="I9" s="184">
        <f t="shared" si="0"/>
        <v>2.6878965462625644</v>
      </c>
    </row>
    <row r="10" spans="1:9" ht="12">
      <c r="A10" s="213"/>
      <c r="B10" s="214" t="s">
        <v>200</v>
      </c>
      <c r="C10" s="215"/>
      <c r="D10" s="161">
        <v>19472</v>
      </c>
      <c r="E10" s="162">
        <v>9146</v>
      </c>
      <c r="F10" s="163">
        <v>10326</v>
      </c>
      <c r="G10" s="167">
        <v>21430</v>
      </c>
      <c r="H10" s="169">
        <f t="shared" si="1"/>
        <v>-1958</v>
      </c>
      <c r="I10" s="170">
        <f t="shared" si="0"/>
        <v>-9.136724218385439</v>
      </c>
    </row>
    <row r="11" spans="1:9" ht="12">
      <c r="A11" s="213"/>
      <c r="B11" s="214" t="s">
        <v>201</v>
      </c>
      <c r="C11" s="215"/>
      <c r="D11" s="161">
        <v>21321</v>
      </c>
      <c r="E11" s="162">
        <v>10007</v>
      </c>
      <c r="F11" s="163">
        <v>11314</v>
      </c>
      <c r="G11" s="167">
        <v>22377</v>
      </c>
      <c r="H11" s="169">
        <f t="shared" si="1"/>
        <v>-1056</v>
      </c>
      <c r="I11" s="170">
        <f t="shared" si="0"/>
        <v>-4.719131250837918</v>
      </c>
    </row>
    <row r="12" spans="1:9" ht="12">
      <c r="A12" s="213"/>
      <c r="B12" s="214" t="s">
        <v>202</v>
      </c>
      <c r="C12" s="215"/>
      <c r="D12" s="161">
        <v>49965</v>
      </c>
      <c r="E12" s="162">
        <v>23798</v>
      </c>
      <c r="F12" s="163">
        <v>26167</v>
      </c>
      <c r="G12" s="167">
        <v>48192</v>
      </c>
      <c r="H12" s="169">
        <f t="shared" si="1"/>
        <v>1773</v>
      </c>
      <c r="I12" s="170">
        <f t="shared" si="0"/>
        <v>3.6790338645418217</v>
      </c>
    </row>
    <row r="13" spans="1:9" ht="12">
      <c r="A13" s="213"/>
      <c r="B13" s="214" t="s">
        <v>203</v>
      </c>
      <c r="C13" s="215"/>
      <c r="D13" s="161">
        <v>30338</v>
      </c>
      <c r="E13" s="162">
        <v>14666</v>
      </c>
      <c r="F13" s="163">
        <v>15672</v>
      </c>
      <c r="G13" s="167">
        <v>30723</v>
      </c>
      <c r="H13" s="169">
        <f t="shared" si="1"/>
        <v>-385</v>
      </c>
      <c r="I13" s="170">
        <f t="shared" si="0"/>
        <v>-1.2531328320802118</v>
      </c>
    </row>
    <row r="14" spans="1:9" ht="12">
      <c r="A14" s="213"/>
      <c r="B14" s="214" t="s">
        <v>204</v>
      </c>
      <c r="C14" s="215"/>
      <c r="D14" s="161">
        <v>27569</v>
      </c>
      <c r="E14" s="162">
        <v>13363</v>
      </c>
      <c r="F14" s="163">
        <v>14206</v>
      </c>
      <c r="G14" s="167">
        <v>28742</v>
      </c>
      <c r="H14" s="169">
        <f t="shared" si="1"/>
        <v>-1173</v>
      </c>
      <c r="I14" s="170">
        <f t="shared" si="0"/>
        <v>-4.081135620346529</v>
      </c>
    </row>
    <row r="15" spans="1:9" ht="12">
      <c r="A15" s="213"/>
      <c r="B15" s="214" t="s">
        <v>205</v>
      </c>
      <c r="C15" s="215"/>
      <c r="D15" s="161">
        <v>34968</v>
      </c>
      <c r="E15" s="162">
        <v>16549</v>
      </c>
      <c r="F15" s="163">
        <v>18419</v>
      </c>
      <c r="G15" s="167">
        <v>34930</v>
      </c>
      <c r="H15" s="169">
        <f t="shared" si="1"/>
        <v>38</v>
      </c>
      <c r="I15" s="170">
        <f t="shared" si="0"/>
        <v>0.10878900658460111</v>
      </c>
    </row>
    <row r="16" spans="1:9" ht="12">
      <c r="A16" s="213"/>
      <c r="B16" s="214" t="s">
        <v>206</v>
      </c>
      <c r="C16" s="215"/>
      <c r="D16" s="161">
        <v>25970</v>
      </c>
      <c r="E16" s="162">
        <v>12234</v>
      </c>
      <c r="F16" s="163">
        <v>13736</v>
      </c>
      <c r="G16" s="167">
        <v>25919</v>
      </c>
      <c r="H16" s="169">
        <f t="shared" si="1"/>
        <v>51</v>
      </c>
      <c r="I16" s="170">
        <f t="shared" si="0"/>
        <v>0.19676685057294208</v>
      </c>
    </row>
    <row r="17" spans="1:9" ht="12">
      <c r="A17" s="216"/>
      <c r="B17" s="217" t="s">
        <v>207</v>
      </c>
      <c r="C17" s="218"/>
      <c r="D17" s="204">
        <v>18512</v>
      </c>
      <c r="E17" s="205">
        <v>8529</v>
      </c>
      <c r="F17" s="206">
        <v>9983</v>
      </c>
      <c r="G17" s="207">
        <v>19582</v>
      </c>
      <c r="H17" s="208">
        <f t="shared" si="1"/>
        <v>-1070</v>
      </c>
      <c r="I17" s="209">
        <f t="shared" si="0"/>
        <v>-5.464201817996113</v>
      </c>
    </row>
    <row r="18" spans="1:9" ht="12">
      <c r="A18" s="26"/>
      <c r="B18" s="27" t="s">
        <v>263</v>
      </c>
      <c r="C18" s="33"/>
      <c r="D18" s="199">
        <v>21773</v>
      </c>
      <c r="E18" s="200">
        <v>10193</v>
      </c>
      <c r="F18" s="201">
        <v>11580</v>
      </c>
      <c r="G18" s="29">
        <f>SUM(G19:G25)</f>
        <v>23035</v>
      </c>
      <c r="H18" s="202">
        <f>D18-G18</f>
        <v>-1262</v>
      </c>
      <c r="I18" s="203">
        <f t="shared" si="0"/>
        <v>-5.4786194920772715</v>
      </c>
    </row>
    <row r="19" spans="1:9" ht="12">
      <c r="A19" s="210"/>
      <c r="B19" s="211" t="s">
        <v>208</v>
      </c>
      <c r="C19" s="212"/>
      <c r="D19" s="179">
        <v>3744</v>
      </c>
      <c r="E19" s="180">
        <v>1797</v>
      </c>
      <c r="F19" s="181">
        <v>1947</v>
      </c>
      <c r="G19" s="182">
        <v>4068</v>
      </c>
      <c r="H19" s="183">
        <f t="shared" si="1"/>
        <v>-324</v>
      </c>
      <c r="I19" s="184">
        <f t="shared" si="0"/>
        <v>-7.964601769911511</v>
      </c>
    </row>
    <row r="20" spans="1:9" ht="12">
      <c r="A20" s="213"/>
      <c r="B20" s="214" t="s">
        <v>209</v>
      </c>
      <c r="C20" s="215"/>
      <c r="D20" s="161">
        <v>4027</v>
      </c>
      <c r="E20" s="162">
        <v>1832</v>
      </c>
      <c r="F20" s="163">
        <v>2195</v>
      </c>
      <c r="G20" s="167">
        <v>4291</v>
      </c>
      <c r="H20" s="169">
        <f t="shared" si="1"/>
        <v>-264</v>
      </c>
      <c r="I20" s="170">
        <f t="shared" si="0"/>
        <v>-6.152412025168957</v>
      </c>
    </row>
    <row r="21" spans="1:9" ht="12">
      <c r="A21" s="213"/>
      <c r="B21" s="214" t="s">
        <v>210</v>
      </c>
      <c r="C21" s="215"/>
      <c r="D21" s="161">
        <v>3315</v>
      </c>
      <c r="E21" s="162">
        <v>1546</v>
      </c>
      <c r="F21" s="163">
        <v>1769</v>
      </c>
      <c r="G21" s="167">
        <v>3575</v>
      </c>
      <c r="H21" s="169">
        <f t="shared" si="1"/>
        <v>-260</v>
      </c>
      <c r="I21" s="170">
        <f t="shared" si="0"/>
        <v>-7.2727272727272805</v>
      </c>
    </row>
    <row r="22" spans="1:9" ht="12">
      <c r="A22" s="213"/>
      <c r="B22" s="214" t="s">
        <v>211</v>
      </c>
      <c r="C22" s="215"/>
      <c r="D22" s="161">
        <v>3535</v>
      </c>
      <c r="E22" s="162">
        <v>1696</v>
      </c>
      <c r="F22" s="163">
        <v>1839</v>
      </c>
      <c r="G22" s="167">
        <v>3826</v>
      </c>
      <c r="H22" s="169">
        <f t="shared" si="1"/>
        <v>-291</v>
      </c>
      <c r="I22" s="170">
        <f t="shared" si="0"/>
        <v>-7.605854678515428</v>
      </c>
    </row>
    <row r="23" spans="1:9" ht="12">
      <c r="A23" s="213"/>
      <c r="B23" s="214" t="s">
        <v>212</v>
      </c>
      <c r="C23" s="215"/>
      <c r="D23" s="161">
        <v>1591</v>
      </c>
      <c r="E23" s="162">
        <v>754</v>
      </c>
      <c r="F23" s="163">
        <v>837</v>
      </c>
      <c r="G23" s="167">
        <v>1650</v>
      </c>
      <c r="H23" s="169">
        <f t="shared" si="1"/>
        <v>-59</v>
      </c>
      <c r="I23" s="170">
        <f t="shared" si="0"/>
        <v>-3.575757575757578</v>
      </c>
    </row>
    <row r="24" spans="1:9" ht="12">
      <c r="A24" s="213"/>
      <c r="B24" s="214" t="s">
        <v>213</v>
      </c>
      <c r="C24" s="215"/>
      <c r="D24" s="161">
        <v>1195</v>
      </c>
      <c r="E24" s="162">
        <v>584</v>
      </c>
      <c r="F24" s="163">
        <v>611</v>
      </c>
      <c r="G24" s="167">
        <v>1242</v>
      </c>
      <c r="H24" s="169">
        <f t="shared" si="1"/>
        <v>-47</v>
      </c>
      <c r="I24" s="170">
        <f t="shared" si="0"/>
        <v>-3.784219001610296</v>
      </c>
    </row>
    <row r="25" spans="1:9" ht="12">
      <c r="A25" s="216"/>
      <c r="B25" s="217" t="s">
        <v>214</v>
      </c>
      <c r="C25" s="218"/>
      <c r="D25" s="204">
        <v>4366</v>
      </c>
      <c r="E25" s="205">
        <v>1984</v>
      </c>
      <c r="F25" s="206">
        <v>2382</v>
      </c>
      <c r="G25" s="207">
        <v>4383</v>
      </c>
      <c r="H25" s="208">
        <f t="shared" si="1"/>
        <v>-17</v>
      </c>
      <c r="I25" s="209">
        <f t="shared" si="0"/>
        <v>-0.38786219484372</v>
      </c>
    </row>
    <row r="26" spans="1:9" ht="12">
      <c r="A26" s="26"/>
      <c r="B26" s="27" t="s">
        <v>264</v>
      </c>
      <c r="C26" s="33"/>
      <c r="D26" s="199">
        <v>63834</v>
      </c>
      <c r="E26" s="200">
        <v>30550</v>
      </c>
      <c r="F26" s="201">
        <v>33284</v>
      </c>
      <c r="G26" s="29">
        <f>SUM(G27:G34)</f>
        <v>62557</v>
      </c>
      <c r="H26" s="202">
        <f t="shared" si="1"/>
        <v>1277</v>
      </c>
      <c r="I26" s="203">
        <f t="shared" si="0"/>
        <v>2.0413382994708797</v>
      </c>
    </row>
    <row r="27" spans="1:9" ht="12">
      <c r="A27" s="210"/>
      <c r="B27" s="211" t="s">
        <v>215</v>
      </c>
      <c r="C27" s="212"/>
      <c r="D27" s="179">
        <v>3388</v>
      </c>
      <c r="E27" s="180">
        <v>1572</v>
      </c>
      <c r="F27" s="181">
        <v>1816</v>
      </c>
      <c r="G27" s="182">
        <v>3599</v>
      </c>
      <c r="H27" s="183">
        <f t="shared" si="1"/>
        <v>-211</v>
      </c>
      <c r="I27" s="184">
        <f t="shared" si="0"/>
        <v>-5.86273964990275</v>
      </c>
    </row>
    <row r="28" spans="1:9" ht="12">
      <c r="A28" s="213"/>
      <c r="B28" s="214" t="s">
        <v>216</v>
      </c>
      <c r="C28" s="215"/>
      <c r="D28" s="161">
        <v>6363</v>
      </c>
      <c r="E28" s="162">
        <v>3124</v>
      </c>
      <c r="F28" s="163">
        <v>3239</v>
      </c>
      <c r="G28" s="167">
        <v>6227</v>
      </c>
      <c r="H28" s="169">
        <f t="shared" si="1"/>
        <v>136</v>
      </c>
      <c r="I28" s="170">
        <f t="shared" si="0"/>
        <v>2.184037257106141</v>
      </c>
    </row>
    <row r="29" spans="1:9" ht="12">
      <c r="A29" s="213"/>
      <c r="B29" s="214" t="s">
        <v>217</v>
      </c>
      <c r="C29" s="215"/>
      <c r="D29" s="161">
        <v>22427</v>
      </c>
      <c r="E29" s="162">
        <v>10855</v>
      </c>
      <c r="F29" s="163">
        <v>11572</v>
      </c>
      <c r="G29" s="167">
        <v>21951</v>
      </c>
      <c r="H29" s="169">
        <f t="shared" si="1"/>
        <v>476</v>
      </c>
      <c r="I29" s="170">
        <f t="shared" si="0"/>
        <v>2.168466129105724</v>
      </c>
    </row>
    <row r="30" spans="1:9" ht="12">
      <c r="A30" s="213"/>
      <c r="B30" s="214" t="s">
        <v>218</v>
      </c>
      <c r="C30" s="215"/>
      <c r="D30" s="161">
        <v>16595</v>
      </c>
      <c r="E30" s="162">
        <v>7953</v>
      </c>
      <c r="F30" s="163">
        <v>8642</v>
      </c>
      <c r="G30" s="167">
        <v>15102</v>
      </c>
      <c r="H30" s="169">
        <f t="shared" si="1"/>
        <v>1493</v>
      </c>
      <c r="I30" s="170">
        <f t="shared" si="0"/>
        <v>9.886107800291356</v>
      </c>
    </row>
    <row r="31" spans="1:9" ht="12">
      <c r="A31" s="213"/>
      <c r="B31" s="214" t="s">
        <v>219</v>
      </c>
      <c r="C31" s="215"/>
      <c r="D31" s="161">
        <v>4281</v>
      </c>
      <c r="E31" s="162">
        <v>1998</v>
      </c>
      <c r="F31" s="163">
        <v>2283</v>
      </c>
      <c r="G31" s="167">
        <v>4458</v>
      </c>
      <c r="H31" s="169">
        <f t="shared" si="1"/>
        <v>-177</v>
      </c>
      <c r="I31" s="170">
        <f t="shared" si="0"/>
        <v>-3.970390309555853</v>
      </c>
    </row>
    <row r="32" spans="1:9" ht="12">
      <c r="A32" s="213"/>
      <c r="B32" s="214" t="s">
        <v>220</v>
      </c>
      <c r="C32" s="215"/>
      <c r="D32" s="161">
        <v>5596</v>
      </c>
      <c r="E32" s="162">
        <v>2598</v>
      </c>
      <c r="F32" s="163">
        <v>2998</v>
      </c>
      <c r="G32" s="167">
        <v>5733</v>
      </c>
      <c r="H32" s="169">
        <f t="shared" si="1"/>
        <v>-137</v>
      </c>
      <c r="I32" s="170">
        <f t="shared" si="0"/>
        <v>-2.3896738182452424</v>
      </c>
    </row>
    <row r="33" spans="1:9" ht="12">
      <c r="A33" s="213"/>
      <c r="B33" s="214" t="s">
        <v>221</v>
      </c>
      <c r="C33" s="215"/>
      <c r="D33" s="161">
        <v>2032</v>
      </c>
      <c r="E33" s="162">
        <v>995</v>
      </c>
      <c r="F33" s="163">
        <v>1037</v>
      </c>
      <c r="G33" s="167">
        <v>2095</v>
      </c>
      <c r="H33" s="169">
        <f t="shared" si="1"/>
        <v>-63</v>
      </c>
      <c r="I33" s="170">
        <f t="shared" si="0"/>
        <v>-3.0071599045346034</v>
      </c>
    </row>
    <row r="34" spans="1:9" ht="12">
      <c r="A34" s="216"/>
      <c r="B34" s="217" t="s">
        <v>222</v>
      </c>
      <c r="C34" s="218"/>
      <c r="D34" s="204">
        <v>3152</v>
      </c>
      <c r="E34" s="205">
        <v>1455</v>
      </c>
      <c r="F34" s="206">
        <v>1697</v>
      </c>
      <c r="G34" s="207">
        <v>3392</v>
      </c>
      <c r="H34" s="208">
        <f t="shared" si="1"/>
        <v>-240</v>
      </c>
      <c r="I34" s="209">
        <f t="shared" si="0"/>
        <v>-7.075471698113205</v>
      </c>
    </row>
    <row r="35" spans="1:9" ht="12">
      <c r="A35" s="26"/>
      <c r="B35" s="27" t="s">
        <v>265</v>
      </c>
      <c r="C35" s="33"/>
      <c r="D35" s="199">
        <v>11035</v>
      </c>
      <c r="E35" s="200">
        <v>5225</v>
      </c>
      <c r="F35" s="201">
        <v>5810</v>
      </c>
      <c r="G35" s="29">
        <f>SUM(G36:G37)</f>
        <v>11880</v>
      </c>
      <c r="H35" s="202">
        <f t="shared" si="1"/>
        <v>-845</v>
      </c>
      <c r="I35" s="203">
        <f t="shared" si="0"/>
        <v>-7.112794612794616</v>
      </c>
    </row>
    <row r="36" spans="1:9" ht="12">
      <c r="A36" s="210"/>
      <c r="B36" s="211" t="s">
        <v>223</v>
      </c>
      <c r="C36" s="212"/>
      <c r="D36" s="179">
        <v>4657</v>
      </c>
      <c r="E36" s="180">
        <v>2238</v>
      </c>
      <c r="F36" s="181">
        <v>2419</v>
      </c>
      <c r="G36" s="182">
        <v>4901</v>
      </c>
      <c r="H36" s="183">
        <f t="shared" si="1"/>
        <v>-244</v>
      </c>
      <c r="I36" s="184">
        <f t="shared" si="0"/>
        <v>-4.978575800856959</v>
      </c>
    </row>
    <row r="37" spans="1:9" ht="12">
      <c r="A37" s="216"/>
      <c r="B37" s="217" t="s">
        <v>224</v>
      </c>
      <c r="C37" s="218"/>
      <c r="D37" s="204">
        <v>6378</v>
      </c>
      <c r="E37" s="205">
        <v>2987</v>
      </c>
      <c r="F37" s="206">
        <v>3391</v>
      </c>
      <c r="G37" s="207">
        <v>6979</v>
      </c>
      <c r="H37" s="208">
        <f t="shared" si="1"/>
        <v>-601</v>
      </c>
      <c r="I37" s="209">
        <f t="shared" si="0"/>
        <v>-8.611548932511823</v>
      </c>
    </row>
    <row r="38" spans="1:9" ht="12">
      <c r="A38" s="26"/>
      <c r="B38" s="27" t="s">
        <v>266</v>
      </c>
      <c r="C38" s="33"/>
      <c r="D38" s="199">
        <v>9330</v>
      </c>
      <c r="E38" s="200">
        <v>4464</v>
      </c>
      <c r="F38" s="201">
        <v>4866</v>
      </c>
      <c r="G38" s="29">
        <f>SUM(G39:G43)</f>
        <v>9961</v>
      </c>
      <c r="H38" s="202">
        <f t="shared" si="1"/>
        <v>-631</v>
      </c>
      <c r="I38" s="203">
        <f t="shared" si="0"/>
        <v>-6.33470535086839</v>
      </c>
    </row>
    <row r="39" spans="1:9" ht="12">
      <c r="A39" s="210"/>
      <c r="B39" s="211" t="s">
        <v>225</v>
      </c>
      <c r="C39" s="212"/>
      <c r="D39" s="179">
        <v>1644</v>
      </c>
      <c r="E39" s="180">
        <v>784</v>
      </c>
      <c r="F39" s="181">
        <v>860</v>
      </c>
      <c r="G39" s="182">
        <v>1712</v>
      </c>
      <c r="H39" s="183">
        <f t="shared" si="1"/>
        <v>-68</v>
      </c>
      <c r="I39" s="184">
        <f t="shared" si="0"/>
        <v>-3.971962616822438</v>
      </c>
    </row>
    <row r="40" spans="1:9" ht="12">
      <c r="A40" s="213"/>
      <c r="B40" s="214" t="s">
        <v>226</v>
      </c>
      <c r="C40" s="215"/>
      <c r="D40" s="161">
        <v>1323</v>
      </c>
      <c r="E40" s="162">
        <v>652</v>
      </c>
      <c r="F40" s="163">
        <v>671</v>
      </c>
      <c r="G40" s="167">
        <v>1347</v>
      </c>
      <c r="H40" s="169">
        <f t="shared" si="1"/>
        <v>-24</v>
      </c>
      <c r="I40" s="170">
        <f t="shared" si="0"/>
        <v>-1.7817371937639166</v>
      </c>
    </row>
    <row r="41" spans="1:9" ht="12">
      <c r="A41" s="213"/>
      <c r="B41" s="214" t="s">
        <v>227</v>
      </c>
      <c r="C41" s="215"/>
      <c r="D41" s="161">
        <v>5035</v>
      </c>
      <c r="E41" s="162">
        <v>2353</v>
      </c>
      <c r="F41" s="163">
        <v>2682</v>
      </c>
      <c r="G41" s="167">
        <v>5292</v>
      </c>
      <c r="H41" s="169">
        <f t="shared" si="1"/>
        <v>-257</v>
      </c>
      <c r="I41" s="170">
        <f t="shared" si="0"/>
        <v>-4.856386999244151</v>
      </c>
    </row>
    <row r="42" spans="1:9" ht="12">
      <c r="A42" s="213"/>
      <c r="B42" s="214" t="s">
        <v>228</v>
      </c>
      <c r="C42" s="215"/>
      <c r="D42" s="161">
        <v>569</v>
      </c>
      <c r="E42" s="162">
        <v>284</v>
      </c>
      <c r="F42" s="163">
        <v>285</v>
      </c>
      <c r="G42" s="167">
        <v>680</v>
      </c>
      <c r="H42" s="169">
        <f t="shared" si="1"/>
        <v>-111</v>
      </c>
      <c r="I42" s="170">
        <f t="shared" si="0"/>
        <v>-16.32352941176471</v>
      </c>
    </row>
    <row r="43" spans="1:9" ht="12">
      <c r="A43" s="216"/>
      <c r="B43" s="217" t="s">
        <v>229</v>
      </c>
      <c r="C43" s="218"/>
      <c r="D43" s="204">
        <v>759</v>
      </c>
      <c r="E43" s="205">
        <v>391</v>
      </c>
      <c r="F43" s="206">
        <v>368</v>
      </c>
      <c r="G43" s="207">
        <v>930</v>
      </c>
      <c r="H43" s="208">
        <f t="shared" si="1"/>
        <v>-171</v>
      </c>
      <c r="I43" s="209">
        <f t="shared" si="0"/>
        <v>-18.38709677419355</v>
      </c>
    </row>
    <row r="44" spans="1:9" ht="12">
      <c r="A44" s="26"/>
      <c r="B44" s="27" t="s">
        <v>267</v>
      </c>
      <c r="C44" s="33"/>
      <c r="D44" s="199">
        <v>48832</v>
      </c>
      <c r="E44" s="200">
        <v>23084</v>
      </c>
      <c r="F44" s="201">
        <v>25748</v>
      </c>
      <c r="G44" s="29">
        <f>SUM(G45:G49)</f>
        <v>49967</v>
      </c>
      <c r="H44" s="202">
        <f t="shared" si="1"/>
        <v>-1135</v>
      </c>
      <c r="I44" s="203">
        <f t="shared" si="0"/>
        <v>-2.2714991894650467</v>
      </c>
    </row>
    <row r="45" spans="1:9" ht="12">
      <c r="A45" s="210"/>
      <c r="B45" s="211" t="s">
        <v>230</v>
      </c>
      <c r="C45" s="212"/>
      <c r="D45" s="179">
        <v>24612</v>
      </c>
      <c r="E45" s="180">
        <v>11756</v>
      </c>
      <c r="F45" s="181">
        <v>12856</v>
      </c>
      <c r="G45" s="182">
        <v>25444</v>
      </c>
      <c r="H45" s="183">
        <f t="shared" si="1"/>
        <v>-832</v>
      </c>
      <c r="I45" s="184">
        <f t="shared" si="0"/>
        <v>-3.269926112246509</v>
      </c>
    </row>
    <row r="46" spans="1:9" ht="12">
      <c r="A46" s="213"/>
      <c r="B46" s="214" t="s">
        <v>231</v>
      </c>
      <c r="C46" s="215"/>
      <c r="D46" s="161">
        <v>2432</v>
      </c>
      <c r="E46" s="162">
        <v>1137</v>
      </c>
      <c r="F46" s="163">
        <v>1295</v>
      </c>
      <c r="G46" s="167">
        <v>2641</v>
      </c>
      <c r="H46" s="169">
        <f t="shared" si="1"/>
        <v>-209</v>
      </c>
      <c r="I46" s="170">
        <f t="shared" si="0"/>
        <v>-7.913669064748191</v>
      </c>
    </row>
    <row r="47" spans="1:9" ht="12">
      <c r="A47" s="213"/>
      <c r="B47" s="214" t="s">
        <v>232</v>
      </c>
      <c r="C47" s="215"/>
      <c r="D47" s="161">
        <v>15358</v>
      </c>
      <c r="E47" s="162">
        <v>7163</v>
      </c>
      <c r="F47" s="163">
        <v>8195</v>
      </c>
      <c r="G47" s="167">
        <v>14806</v>
      </c>
      <c r="H47" s="169">
        <f t="shared" si="1"/>
        <v>552</v>
      </c>
      <c r="I47" s="170">
        <f t="shared" si="0"/>
        <v>3.728218289882477</v>
      </c>
    </row>
    <row r="48" spans="1:9" ht="12">
      <c r="A48" s="213"/>
      <c r="B48" s="214" t="s">
        <v>233</v>
      </c>
      <c r="C48" s="215"/>
      <c r="D48" s="161">
        <v>3072</v>
      </c>
      <c r="E48" s="162">
        <v>1442</v>
      </c>
      <c r="F48" s="163">
        <v>1630</v>
      </c>
      <c r="G48" s="167">
        <v>3371</v>
      </c>
      <c r="H48" s="169">
        <f t="shared" si="1"/>
        <v>-299</v>
      </c>
      <c r="I48" s="170">
        <f t="shared" si="0"/>
        <v>-8.869771581133193</v>
      </c>
    </row>
    <row r="49" spans="1:9" ht="12">
      <c r="A49" s="216"/>
      <c r="B49" s="217" t="s">
        <v>234</v>
      </c>
      <c r="C49" s="218"/>
      <c r="D49" s="204">
        <v>3358</v>
      </c>
      <c r="E49" s="205">
        <v>1586</v>
      </c>
      <c r="F49" s="206">
        <v>1772</v>
      </c>
      <c r="G49" s="207">
        <v>3705</v>
      </c>
      <c r="H49" s="208">
        <f t="shared" si="1"/>
        <v>-347</v>
      </c>
      <c r="I49" s="209">
        <f t="shared" si="0"/>
        <v>-9.365721997300952</v>
      </c>
    </row>
    <row r="50" spans="1:9" ht="12">
      <c r="A50" s="26"/>
      <c r="B50" s="27" t="s">
        <v>268</v>
      </c>
      <c r="C50" s="33"/>
      <c r="D50" s="199">
        <v>66523</v>
      </c>
      <c r="E50" s="200">
        <v>31310</v>
      </c>
      <c r="F50" s="201">
        <v>35213</v>
      </c>
      <c r="G50" s="29">
        <f>SUM(G51:G60)</f>
        <v>69442</v>
      </c>
      <c r="H50" s="202">
        <f t="shared" si="1"/>
        <v>-2919</v>
      </c>
      <c r="I50" s="203">
        <f t="shared" si="0"/>
        <v>-4.20350796348032</v>
      </c>
    </row>
    <row r="51" spans="1:9" ht="12">
      <c r="A51" s="210"/>
      <c r="B51" s="211" t="s">
        <v>235</v>
      </c>
      <c r="C51" s="212"/>
      <c r="D51" s="179">
        <v>7011</v>
      </c>
      <c r="E51" s="180">
        <v>3279</v>
      </c>
      <c r="F51" s="181">
        <v>3732</v>
      </c>
      <c r="G51" s="182">
        <v>7516</v>
      </c>
      <c r="H51" s="183">
        <f t="shared" si="1"/>
        <v>-505</v>
      </c>
      <c r="I51" s="184">
        <f t="shared" si="0"/>
        <v>-6.718999467802021</v>
      </c>
    </row>
    <row r="52" spans="1:9" ht="12">
      <c r="A52" s="213"/>
      <c r="B52" s="214" t="s">
        <v>236</v>
      </c>
      <c r="C52" s="215"/>
      <c r="D52" s="161">
        <v>14777</v>
      </c>
      <c r="E52" s="162">
        <v>6962</v>
      </c>
      <c r="F52" s="163">
        <v>7815</v>
      </c>
      <c r="G52" s="167">
        <v>15148</v>
      </c>
      <c r="H52" s="169">
        <f t="shared" si="1"/>
        <v>-371</v>
      </c>
      <c r="I52" s="170">
        <f t="shared" si="0"/>
        <v>-2.44916820702403</v>
      </c>
    </row>
    <row r="53" spans="1:9" ht="12">
      <c r="A53" s="213"/>
      <c r="B53" s="214" t="s">
        <v>237</v>
      </c>
      <c r="C53" s="215"/>
      <c r="D53" s="161">
        <v>7411</v>
      </c>
      <c r="E53" s="162">
        <v>3403</v>
      </c>
      <c r="F53" s="163">
        <v>4008</v>
      </c>
      <c r="G53" s="167">
        <v>7803</v>
      </c>
      <c r="H53" s="169">
        <f t="shared" si="1"/>
        <v>-392</v>
      </c>
      <c r="I53" s="170">
        <f t="shared" si="0"/>
        <v>-5.023708829937206</v>
      </c>
    </row>
    <row r="54" spans="1:9" ht="12">
      <c r="A54" s="213"/>
      <c r="B54" s="214" t="s">
        <v>238</v>
      </c>
      <c r="C54" s="215"/>
      <c r="D54" s="161">
        <v>14842</v>
      </c>
      <c r="E54" s="162">
        <v>6918</v>
      </c>
      <c r="F54" s="163">
        <v>7924</v>
      </c>
      <c r="G54" s="167">
        <v>15606</v>
      </c>
      <c r="H54" s="169">
        <f t="shared" si="1"/>
        <v>-764</v>
      </c>
      <c r="I54" s="170">
        <f t="shared" si="0"/>
        <v>-4.895552992438795</v>
      </c>
    </row>
    <row r="55" spans="1:9" ht="12">
      <c r="A55" s="213"/>
      <c r="B55" s="214" t="s">
        <v>239</v>
      </c>
      <c r="C55" s="215"/>
      <c r="D55" s="161">
        <v>4860</v>
      </c>
      <c r="E55" s="162">
        <v>2368</v>
      </c>
      <c r="F55" s="163">
        <v>2492</v>
      </c>
      <c r="G55" s="167">
        <v>4998</v>
      </c>
      <c r="H55" s="169">
        <f t="shared" si="1"/>
        <v>-138</v>
      </c>
      <c r="I55" s="170">
        <f t="shared" si="0"/>
        <v>-2.761104441776709</v>
      </c>
    </row>
    <row r="56" spans="1:9" ht="12">
      <c r="A56" s="213"/>
      <c r="B56" s="214" t="s">
        <v>240</v>
      </c>
      <c r="C56" s="215"/>
      <c r="D56" s="161">
        <v>1711</v>
      </c>
      <c r="E56" s="162">
        <v>797</v>
      </c>
      <c r="F56" s="163">
        <v>914</v>
      </c>
      <c r="G56" s="167">
        <v>1805</v>
      </c>
      <c r="H56" s="169">
        <f t="shared" si="1"/>
        <v>-94</v>
      </c>
      <c r="I56" s="170">
        <f t="shared" si="0"/>
        <v>-5.207756232686975</v>
      </c>
    </row>
    <row r="57" spans="1:9" ht="12">
      <c r="A57" s="213"/>
      <c r="B57" s="214" t="s">
        <v>241</v>
      </c>
      <c r="C57" s="215"/>
      <c r="D57" s="161">
        <v>2833</v>
      </c>
      <c r="E57" s="162">
        <v>1352</v>
      </c>
      <c r="F57" s="163">
        <v>1481</v>
      </c>
      <c r="G57" s="167">
        <v>2924</v>
      </c>
      <c r="H57" s="169">
        <f t="shared" si="1"/>
        <v>-91</v>
      </c>
      <c r="I57" s="170">
        <f t="shared" si="0"/>
        <v>-3.1121751025991813</v>
      </c>
    </row>
    <row r="58" spans="1:9" ht="12">
      <c r="A58" s="213"/>
      <c r="B58" s="214" t="s">
        <v>242</v>
      </c>
      <c r="C58" s="215"/>
      <c r="D58" s="161">
        <v>4425</v>
      </c>
      <c r="E58" s="162">
        <v>2105</v>
      </c>
      <c r="F58" s="163">
        <v>2320</v>
      </c>
      <c r="G58" s="167">
        <v>4630</v>
      </c>
      <c r="H58" s="169">
        <f t="shared" si="1"/>
        <v>-205</v>
      </c>
      <c r="I58" s="170">
        <f t="shared" si="0"/>
        <v>-4.427645788336932</v>
      </c>
    </row>
    <row r="59" spans="1:9" ht="12">
      <c r="A59" s="213"/>
      <c r="B59" s="214" t="s">
        <v>243</v>
      </c>
      <c r="C59" s="215"/>
      <c r="D59" s="161">
        <v>2685</v>
      </c>
      <c r="E59" s="162">
        <v>1301</v>
      </c>
      <c r="F59" s="163">
        <v>1384</v>
      </c>
      <c r="G59" s="167">
        <v>2907</v>
      </c>
      <c r="H59" s="169">
        <f t="shared" si="1"/>
        <v>-222</v>
      </c>
      <c r="I59" s="170">
        <f t="shared" si="0"/>
        <v>-7.636738906088752</v>
      </c>
    </row>
    <row r="60" spans="1:9" ht="12">
      <c r="A60" s="216"/>
      <c r="B60" s="217" t="s">
        <v>244</v>
      </c>
      <c r="C60" s="218"/>
      <c r="D60" s="204">
        <v>5968</v>
      </c>
      <c r="E60" s="205">
        <v>2825</v>
      </c>
      <c r="F60" s="206">
        <v>3143</v>
      </c>
      <c r="G60" s="207">
        <v>6105</v>
      </c>
      <c r="H60" s="208">
        <f t="shared" si="1"/>
        <v>-137</v>
      </c>
      <c r="I60" s="209">
        <f t="shared" si="0"/>
        <v>-2.244062244062235</v>
      </c>
    </row>
    <row r="61" spans="1:9" ht="12">
      <c r="A61" s="26"/>
      <c r="B61" s="27" t="s">
        <v>269</v>
      </c>
      <c r="C61" s="33"/>
      <c r="D61" s="199">
        <v>33853</v>
      </c>
      <c r="E61" s="200">
        <v>16031</v>
      </c>
      <c r="F61" s="201">
        <v>17822</v>
      </c>
      <c r="G61" s="29">
        <f>SUM(G62:G68)</f>
        <v>35968</v>
      </c>
      <c r="H61" s="202">
        <f t="shared" si="1"/>
        <v>-2115</v>
      </c>
      <c r="I61" s="203">
        <f t="shared" si="0"/>
        <v>-5.880226868327398</v>
      </c>
    </row>
    <row r="62" spans="1:9" ht="12">
      <c r="A62" s="210"/>
      <c r="B62" s="211" t="s">
        <v>245</v>
      </c>
      <c r="C62" s="212"/>
      <c r="D62" s="179">
        <v>4189</v>
      </c>
      <c r="E62" s="180">
        <v>1984</v>
      </c>
      <c r="F62" s="181">
        <v>2205</v>
      </c>
      <c r="G62" s="182">
        <v>4629</v>
      </c>
      <c r="H62" s="183">
        <f t="shared" si="1"/>
        <v>-440</v>
      </c>
      <c r="I62" s="184">
        <f t="shared" si="0"/>
        <v>-9.505292719809901</v>
      </c>
    </row>
    <row r="63" spans="1:9" ht="12">
      <c r="A63" s="213"/>
      <c r="B63" s="214" t="s">
        <v>246</v>
      </c>
      <c r="C63" s="215"/>
      <c r="D63" s="161">
        <v>3429</v>
      </c>
      <c r="E63" s="162">
        <v>1640</v>
      </c>
      <c r="F63" s="163">
        <v>1789</v>
      </c>
      <c r="G63" s="167">
        <v>3613</v>
      </c>
      <c r="H63" s="169">
        <f t="shared" si="1"/>
        <v>-184</v>
      </c>
      <c r="I63" s="170">
        <f aca="true" t="shared" si="2" ref="I63:I68">D63/G63*100-100</f>
        <v>-5.092720730694708</v>
      </c>
    </row>
    <row r="64" spans="1:9" ht="12">
      <c r="A64" s="213"/>
      <c r="B64" s="214" t="s">
        <v>247</v>
      </c>
      <c r="C64" s="215"/>
      <c r="D64" s="161">
        <v>10019</v>
      </c>
      <c r="E64" s="162">
        <v>4682</v>
      </c>
      <c r="F64" s="163">
        <v>5337</v>
      </c>
      <c r="G64" s="167">
        <v>10395</v>
      </c>
      <c r="H64" s="169">
        <f t="shared" si="1"/>
        <v>-376</v>
      </c>
      <c r="I64" s="170">
        <f t="shared" si="2"/>
        <v>-3.6171236171236245</v>
      </c>
    </row>
    <row r="65" spans="1:9" ht="12">
      <c r="A65" s="213"/>
      <c r="B65" s="214" t="s">
        <v>248</v>
      </c>
      <c r="C65" s="215"/>
      <c r="D65" s="161">
        <v>6956</v>
      </c>
      <c r="E65" s="162">
        <v>3280</v>
      </c>
      <c r="F65" s="163">
        <v>3676</v>
      </c>
      <c r="G65" s="167">
        <v>7422</v>
      </c>
      <c r="H65" s="169">
        <f t="shared" si="1"/>
        <v>-466</v>
      </c>
      <c r="I65" s="170">
        <f t="shared" si="2"/>
        <v>-6.278631096739431</v>
      </c>
    </row>
    <row r="66" spans="1:9" ht="12">
      <c r="A66" s="213"/>
      <c r="B66" s="214" t="s">
        <v>249</v>
      </c>
      <c r="C66" s="215"/>
      <c r="D66" s="161">
        <v>3573</v>
      </c>
      <c r="E66" s="162">
        <v>1711</v>
      </c>
      <c r="F66" s="163">
        <v>1862</v>
      </c>
      <c r="G66" s="167">
        <v>3862</v>
      </c>
      <c r="H66" s="169">
        <f t="shared" si="1"/>
        <v>-289</v>
      </c>
      <c r="I66" s="170">
        <f t="shared" si="2"/>
        <v>-7.4831693423096795</v>
      </c>
    </row>
    <row r="67" spans="1:9" ht="12">
      <c r="A67" s="213"/>
      <c r="B67" s="214" t="s">
        <v>250</v>
      </c>
      <c r="C67" s="215"/>
      <c r="D67" s="161">
        <v>3816</v>
      </c>
      <c r="E67" s="162">
        <v>1830</v>
      </c>
      <c r="F67" s="163">
        <v>1986</v>
      </c>
      <c r="G67" s="167">
        <v>4061</v>
      </c>
      <c r="H67" s="169">
        <f t="shared" si="1"/>
        <v>-245</v>
      </c>
      <c r="I67" s="170">
        <f t="shared" si="2"/>
        <v>-6.032996798818019</v>
      </c>
    </row>
    <row r="68" spans="1:9" ht="12">
      <c r="A68" s="216"/>
      <c r="B68" s="217" t="s">
        <v>251</v>
      </c>
      <c r="C68" s="218"/>
      <c r="D68" s="164">
        <v>1871</v>
      </c>
      <c r="E68" s="165">
        <v>904</v>
      </c>
      <c r="F68" s="166">
        <v>967</v>
      </c>
      <c r="G68" s="168">
        <v>1986</v>
      </c>
      <c r="H68" s="171">
        <f t="shared" si="1"/>
        <v>-115</v>
      </c>
      <c r="I68" s="172">
        <f t="shared" si="2"/>
        <v>-5.7905337361530655</v>
      </c>
    </row>
    <row r="69" ht="4.5" customHeight="1"/>
    <row r="70" ht="12">
      <c r="B70" s="22" t="s">
        <v>270</v>
      </c>
    </row>
    <row r="71" ht="12">
      <c r="B71" s="34" t="s">
        <v>271</v>
      </c>
    </row>
  </sheetData>
  <mergeCells count="6">
    <mergeCell ref="A3:I3"/>
    <mergeCell ref="B2:I2"/>
    <mergeCell ref="B4:B5"/>
    <mergeCell ref="D4:F4"/>
    <mergeCell ref="H4:I4"/>
    <mergeCell ref="G4:G5"/>
  </mergeCells>
  <printOptions/>
  <pageMargins left="1.3779527559055118" right="0.1968503937007874" top="0.7874015748031497" bottom="0.7874015748031497" header="0.5118110236220472" footer="0.5118110236220472"/>
  <pageSetup fitToHeight="1" fitToWidth="1" horizontalDpi="300" verticalDpi="300" orientation="portrait" paperSize="9" scale="93" r:id="rId1"/>
</worksheet>
</file>

<file path=xl/worksheets/sheet2.xml><?xml version="1.0" encoding="utf-8"?>
<worksheet xmlns="http://schemas.openxmlformats.org/spreadsheetml/2006/main" xmlns:r="http://schemas.openxmlformats.org/officeDocument/2006/relationships">
  <dimension ref="A1:P54"/>
  <sheetViews>
    <sheetView zoomScaleSheetLayoutView="85" workbookViewId="0" topLeftCell="A1">
      <pane xSplit="1" ySplit="4" topLeftCell="B5" activePane="bottomRight" state="frozen"/>
      <selection pane="topLeft" activeCell="D30" sqref="D30"/>
      <selection pane="topRight" activeCell="D30" sqref="D30"/>
      <selection pane="bottomLeft" activeCell="D30" sqref="D30"/>
      <selection pane="bottomRight" activeCell="D30" sqref="D30"/>
    </sheetView>
  </sheetViews>
  <sheetFormatPr defaultColWidth="9.00390625" defaultRowHeight="13.5"/>
  <cols>
    <col min="1" max="1" width="11.875" style="0" customWidth="1"/>
    <col min="2" max="2" width="12.625" style="0" customWidth="1"/>
    <col min="3" max="3" width="9.625" style="0" customWidth="1"/>
    <col min="4" max="4" width="8.625" style="0" customWidth="1"/>
    <col min="5" max="5" width="5.625" style="0" customWidth="1"/>
    <col min="6" max="6" width="7.625" style="0" customWidth="1"/>
    <col min="7" max="7" width="5.625" style="0" customWidth="1"/>
    <col min="8" max="8" width="7.625" style="0" customWidth="1"/>
    <col min="9" max="9" width="5.625" style="0" customWidth="1"/>
    <col min="10" max="10" width="7.625" style="0" customWidth="1"/>
    <col min="11" max="11" width="5.625" style="0" customWidth="1"/>
    <col min="12" max="12" width="7.625" style="0" customWidth="1"/>
    <col min="13" max="13" width="5.625" style="0" customWidth="1"/>
    <col min="15" max="15" width="11.00390625" style="0" bestFit="1" customWidth="1"/>
    <col min="16" max="16" width="10.625" style="0" customWidth="1"/>
  </cols>
  <sheetData>
    <row r="1" spans="1:13" ht="17.25" customHeight="1">
      <c r="A1" s="234" t="s">
        <v>187</v>
      </c>
      <c r="B1" s="234"/>
      <c r="C1" s="234"/>
      <c r="D1" s="234"/>
      <c r="E1" s="234"/>
      <c r="F1" s="234"/>
      <c r="G1" s="234"/>
      <c r="H1" s="234"/>
      <c r="I1" s="234"/>
      <c r="J1" s="234"/>
      <c r="K1" s="234"/>
      <c r="L1" s="234"/>
      <c r="M1" s="234"/>
    </row>
    <row r="2" spans="1:13" ht="13.5">
      <c r="A2" t="s">
        <v>189</v>
      </c>
      <c r="M2" s="21" t="s">
        <v>198</v>
      </c>
    </row>
    <row r="3" spans="1:13" ht="23.25" customHeight="1">
      <c r="A3" s="236"/>
      <c r="B3" s="241" t="s">
        <v>31</v>
      </c>
      <c r="C3" s="241" t="s">
        <v>32</v>
      </c>
      <c r="D3" s="238" t="s">
        <v>33</v>
      </c>
      <c r="E3" s="239"/>
      <c r="F3" s="238" t="s">
        <v>36</v>
      </c>
      <c r="G3" s="239"/>
      <c r="H3" s="238" t="s">
        <v>38</v>
      </c>
      <c r="I3" s="239"/>
      <c r="J3" s="238" t="s">
        <v>39</v>
      </c>
      <c r="K3" s="239"/>
      <c r="L3" s="240" t="s">
        <v>40</v>
      </c>
      <c r="M3" s="239"/>
    </row>
    <row r="4" spans="1:13" ht="23.25" customHeight="1">
      <c r="A4" s="237"/>
      <c r="B4" s="242"/>
      <c r="C4" s="242"/>
      <c r="D4" s="139" t="s">
        <v>34</v>
      </c>
      <c r="E4" s="109" t="s">
        <v>35</v>
      </c>
      <c r="F4" s="139" t="s">
        <v>37</v>
      </c>
      <c r="G4" s="109" t="s">
        <v>35</v>
      </c>
      <c r="H4" s="139" t="s">
        <v>37</v>
      </c>
      <c r="I4" s="109" t="s">
        <v>35</v>
      </c>
      <c r="J4" s="139" t="s">
        <v>37</v>
      </c>
      <c r="K4" s="109" t="s">
        <v>35</v>
      </c>
      <c r="L4" s="125" t="s">
        <v>41</v>
      </c>
      <c r="M4" s="109" t="s">
        <v>35</v>
      </c>
    </row>
    <row r="5" spans="1:16" ht="16.5" customHeight="1">
      <c r="A5" s="59" t="s">
        <v>27</v>
      </c>
      <c r="B5" s="2">
        <f>SUM(B6:B52)</f>
        <v>126925843</v>
      </c>
      <c r="C5" s="3">
        <v>1.1</v>
      </c>
      <c r="D5" s="159">
        <v>340.4</v>
      </c>
      <c r="E5" s="98"/>
      <c r="F5" s="160">
        <v>14.6</v>
      </c>
      <c r="G5" s="98"/>
      <c r="H5" s="160">
        <v>67.9</v>
      </c>
      <c r="I5" s="98"/>
      <c r="J5" s="160">
        <v>17.3</v>
      </c>
      <c r="K5" s="98"/>
      <c r="L5" s="160">
        <v>119.1</v>
      </c>
      <c r="M5" s="98"/>
      <c r="O5" s="4"/>
      <c r="P5" s="4"/>
    </row>
    <row r="6" spans="1:16" ht="16.5" customHeight="1">
      <c r="A6" s="155" t="s">
        <v>95</v>
      </c>
      <c r="B6" s="156">
        <v>5683062</v>
      </c>
      <c r="C6" s="157">
        <v>-0.2</v>
      </c>
      <c r="D6" s="158">
        <v>72.5</v>
      </c>
      <c r="E6" s="113">
        <v>47</v>
      </c>
      <c r="F6" s="127">
        <v>13.9</v>
      </c>
      <c r="G6" s="113">
        <v>43</v>
      </c>
      <c r="H6" s="127">
        <v>67.4</v>
      </c>
      <c r="I6" s="113">
        <v>15</v>
      </c>
      <c r="J6" s="127">
        <v>18.2</v>
      </c>
      <c r="K6" s="113">
        <v>30</v>
      </c>
      <c r="L6" s="127">
        <v>130.2</v>
      </c>
      <c r="M6" s="113">
        <v>21</v>
      </c>
      <c r="O6" s="4"/>
      <c r="P6" s="4"/>
    </row>
    <row r="7" spans="1:16" ht="16.5" customHeight="1">
      <c r="A7" s="146" t="s">
        <v>96</v>
      </c>
      <c r="B7" s="147">
        <v>1475728</v>
      </c>
      <c r="C7" s="148">
        <v>-0.4</v>
      </c>
      <c r="D7" s="153">
        <v>153.6</v>
      </c>
      <c r="E7" s="77">
        <v>40</v>
      </c>
      <c r="F7" s="128">
        <v>15.1</v>
      </c>
      <c r="G7" s="77">
        <v>18</v>
      </c>
      <c r="H7" s="128">
        <v>65.4</v>
      </c>
      <c r="I7" s="77">
        <v>23</v>
      </c>
      <c r="J7" s="128">
        <v>19.5</v>
      </c>
      <c r="K7" s="77">
        <v>25</v>
      </c>
      <c r="L7" s="128">
        <v>128.7</v>
      </c>
      <c r="M7" s="77">
        <v>24</v>
      </c>
      <c r="O7" s="4"/>
      <c r="P7" s="4"/>
    </row>
    <row r="8" spans="1:16" ht="16.5" customHeight="1">
      <c r="A8" s="146" t="s">
        <v>97</v>
      </c>
      <c r="B8" s="147">
        <v>1416180</v>
      </c>
      <c r="C8" s="148">
        <v>-0.2</v>
      </c>
      <c r="D8" s="153">
        <v>92.7</v>
      </c>
      <c r="E8" s="77">
        <v>46</v>
      </c>
      <c r="F8" s="128">
        <v>15</v>
      </c>
      <c r="G8" s="77">
        <v>21</v>
      </c>
      <c r="H8" s="128">
        <v>63.5</v>
      </c>
      <c r="I8" s="77">
        <v>35</v>
      </c>
      <c r="J8" s="128">
        <v>21.5</v>
      </c>
      <c r="K8" s="77">
        <v>10</v>
      </c>
      <c r="L8" s="128">
        <v>143.1</v>
      </c>
      <c r="M8" s="77">
        <v>14</v>
      </c>
      <c r="O8" s="4"/>
      <c r="P8" s="4"/>
    </row>
    <row r="9" spans="1:16" ht="16.5" customHeight="1">
      <c r="A9" s="146" t="s">
        <v>98</v>
      </c>
      <c r="B9" s="147">
        <v>2365320</v>
      </c>
      <c r="C9" s="148">
        <v>1.6</v>
      </c>
      <c r="D9" s="153">
        <v>324.7</v>
      </c>
      <c r="E9" s="77">
        <v>19</v>
      </c>
      <c r="F9" s="128">
        <v>14.9</v>
      </c>
      <c r="G9" s="77">
        <v>24</v>
      </c>
      <c r="H9" s="128">
        <v>67.7</v>
      </c>
      <c r="I9" s="77">
        <v>11</v>
      </c>
      <c r="J9" s="128">
        <v>17.3</v>
      </c>
      <c r="K9" s="77">
        <v>35</v>
      </c>
      <c r="L9" s="128">
        <v>115.7</v>
      </c>
      <c r="M9" s="77">
        <v>36</v>
      </c>
      <c r="O9" s="4"/>
      <c r="P9" s="4"/>
    </row>
    <row r="10" spans="1:16" ht="16.5" customHeight="1">
      <c r="A10" s="146" t="s">
        <v>99</v>
      </c>
      <c r="B10" s="147">
        <v>1189279</v>
      </c>
      <c r="C10" s="148">
        <v>-2</v>
      </c>
      <c r="D10" s="153">
        <v>102.4</v>
      </c>
      <c r="E10" s="77">
        <v>45</v>
      </c>
      <c r="F10" s="128">
        <v>13.7</v>
      </c>
      <c r="G10" s="77">
        <v>45</v>
      </c>
      <c r="H10" s="128">
        <v>62.7</v>
      </c>
      <c r="I10" s="77">
        <v>42</v>
      </c>
      <c r="J10" s="128">
        <v>23.5</v>
      </c>
      <c r="K10" s="77">
        <v>3</v>
      </c>
      <c r="L10" s="128">
        <v>171.5</v>
      </c>
      <c r="M10" s="77">
        <v>2</v>
      </c>
      <c r="O10" s="4"/>
      <c r="P10" s="4"/>
    </row>
    <row r="11" spans="1:16" ht="16.5" customHeight="1">
      <c r="A11" s="146" t="s">
        <v>100</v>
      </c>
      <c r="B11" s="147">
        <v>1244147</v>
      </c>
      <c r="C11" s="148">
        <v>-1</v>
      </c>
      <c r="D11" s="153">
        <v>133.4</v>
      </c>
      <c r="E11" s="77">
        <v>42</v>
      </c>
      <c r="F11" s="128">
        <v>15</v>
      </c>
      <c r="G11" s="77">
        <v>22</v>
      </c>
      <c r="H11" s="128">
        <v>62.1</v>
      </c>
      <c r="I11" s="77">
        <v>45</v>
      </c>
      <c r="J11" s="128">
        <v>23</v>
      </c>
      <c r="K11" s="77">
        <v>4</v>
      </c>
      <c r="L11" s="128">
        <v>153.4</v>
      </c>
      <c r="M11" s="77">
        <v>6</v>
      </c>
      <c r="O11" s="4"/>
      <c r="P11" s="4"/>
    </row>
    <row r="12" spans="1:16" ht="16.5" customHeight="1">
      <c r="A12" s="146" t="s">
        <v>101</v>
      </c>
      <c r="B12" s="147">
        <v>2126935</v>
      </c>
      <c r="C12" s="148">
        <v>-0.3</v>
      </c>
      <c r="D12" s="153">
        <v>154.3</v>
      </c>
      <c r="E12" s="77">
        <v>39</v>
      </c>
      <c r="F12" s="128">
        <v>16</v>
      </c>
      <c r="G12" s="77">
        <v>4</v>
      </c>
      <c r="H12" s="128">
        <v>63.6</v>
      </c>
      <c r="I12" s="77">
        <v>34</v>
      </c>
      <c r="J12" s="128">
        <v>20.3</v>
      </c>
      <c r="K12" s="77">
        <v>22</v>
      </c>
      <c r="L12" s="128">
        <v>126.6</v>
      </c>
      <c r="M12" s="77">
        <v>26</v>
      </c>
      <c r="O12" s="4"/>
      <c r="P12" s="4"/>
    </row>
    <row r="13" spans="1:16" ht="16.5" customHeight="1">
      <c r="A13" s="146" t="s">
        <v>102</v>
      </c>
      <c r="B13" s="147">
        <v>2985676</v>
      </c>
      <c r="C13" s="148">
        <v>1</v>
      </c>
      <c r="D13" s="153">
        <v>489.8</v>
      </c>
      <c r="E13" s="77">
        <v>12</v>
      </c>
      <c r="F13" s="128">
        <v>15.4</v>
      </c>
      <c r="G13" s="77">
        <v>11</v>
      </c>
      <c r="H13" s="128">
        <v>68</v>
      </c>
      <c r="I13" s="77">
        <v>10</v>
      </c>
      <c r="J13" s="128">
        <v>16.6</v>
      </c>
      <c r="K13" s="77">
        <v>38</v>
      </c>
      <c r="L13" s="128">
        <v>108.1</v>
      </c>
      <c r="M13" s="77">
        <v>40</v>
      </c>
      <c r="O13" s="4"/>
      <c r="P13" s="4"/>
    </row>
    <row r="14" spans="1:16" ht="16.5" customHeight="1">
      <c r="A14" s="146" t="s">
        <v>103</v>
      </c>
      <c r="B14" s="147">
        <v>2004817</v>
      </c>
      <c r="C14" s="148">
        <v>1</v>
      </c>
      <c r="D14" s="153">
        <v>312.8</v>
      </c>
      <c r="E14" s="77">
        <v>22</v>
      </c>
      <c r="F14" s="128">
        <v>15.3</v>
      </c>
      <c r="G14" s="77">
        <v>14</v>
      </c>
      <c r="H14" s="128">
        <v>67.5</v>
      </c>
      <c r="I14" s="77">
        <v>14</v>
      </c>
      <c r="J14" s="128">
        <v>17.2</v>
      </c>
      <c r="K14" s="77">
        <v>36</v>
      </c>
      <c r="L14" s="128">
        <v>112.3</v>
      </c>
      <c r="M14" s="77">
        <v>38</v>
      </c>
      <c r="O14" s="4"/>
      <c r="P14" s="4"/>
    </row>
    <row r="15" spans="1:16" ht="16.5" customHeight="1">
      <c r="A15" s="146" t="s">
        <v>59</v>
      </c>
      <c r="B15" s="147">
        <v>2024852</v>
      </c>
      <c r="C15" s="148">
        <v>1.1</v>
      </c>
      <c r="D15" s="153">
        <v>318.2</v>
      </c>
      <c r="E15" s="77">
        <v>21</v>
      </c>
      <c r="F15" s="128">
        <v>15.2</v>
      </c>
      <c r="G15" s="77">
        <v>17</v>
      </c>
      <c r="H15" s="128">
        <v>66.5</v>
      </c>
      <c r="I15" s="77">
        <v>18</v>
      </c>
      <c r="J15" s="128">
        <v>18.1</v>
      </c>
      <c r="K15" s="77">
        <v>31</v>
      </c>
      <c r="L15" s="128">
        <v>119.6</v>
      </c>
      <c r="M15" s="77">
        <v>32</v>
      </c>
      <c r="O15" s="4"/>
      <c r="P15" s="4"/>
    </row>
    <row r="16" spans="1:16" ht="16.5" customHeight="1">
      <c r="A16" s="146" t="s">
        <v>60</v>
      </c>
      <c r="B16" s="147">
        <v>6938006</v>
      </c>
      <c r="C16" s="148">
        <v>2.6</v>
      </c>
      <c r="D16" s="153">
        <v>1827.1</v>
      </c>
      <c r="E16" s="77">
        <v>4</v>
      </c>
      <c r="F16" s="128">
        <v>14.8</v>
      </c>
      <c r="G16" s="77">
        <v>31</v>
      </c>
      <c r="H16" s="128">
        <v>72.2</v>
      </c>
      <c r="I16" s="77">
        <v>1</v>
      </c>
      <c r="J16" s="128">
        <v>12.8</v>
      </c>
      <c r="K16" s="77">
        <v>47</v>
      </c>
      <c r="L16" s="128">
        <v>86.8</v>
      </c>
      <c r="M16" s="77">
        <v>46</v>
      </c>
      <c r="O16" s="4"/>
      <c r="P16" s="4"/>
    </row>
    <row r="17" spans="1:16" ht="16.5" customHeight="1">
      <c r="A17" s="146" t="s">
        <v>61</v>
      </c>
      <c r="B17" s="147">
        <v>5926285</v>
      </c>
      <c r="C17" s="148">
        <v>2.2</v>
      </c>
      <c r="D17" s="153">
        <v>1149.4</v>
      </c>
      <c r="E17" s="77">
        <v>6</v>
      </c>
      <c r="F17" s="128">
        <v>14.2</v>
      </c>
      <c r="G17" s="77">
        <v>38</v>
      </c>
      <c r="H17" s="128">
        <v>71.5</v>
      </c>
      <c r="I17" s="77">
        <v>4</v>
      </c>
      <c r="J17" s="128">
        <v>14.1</v>
      </c>
      <c r="K17" s="77">
        <v>44</v>
      </c>
      <c r="L17" s="128">
        <v>99.3</v>
      </c>
      <c r="M17" s="77">
        <v>42</v>
      </c>
      <c r="O17" s="4"/>
      <c r="P17" s="4"/>
    </row>
    <row r="18" spans="1:16" ht="16.5" customHeight="1">
      <c r="A18" s="146" t="s">
        <v>62</v>
      </c>
      <c r="B18" s="147">
        <v>12064101</v>
      </c>
      <c r="C18" s="148">
        <v>2.5</v>
      </c>
      <c r="D18" s="153">
        <v>5516.5</v>
      </c>
      <c r="E18" s="77">
        <v>1</v>
      </c>
      <c r="F18" s="128">
        <v>11.8</v>
      </c>
      <c r="G18" s="77">
        <v>47</v>
      </c>
      <c r="H18" s="128">
        <v>72</v>
      </c>
      <c r="I18" s="77">
        <v>3</v>
      </c>
      <c r="J18" s="128">
        <v>15.8</v>
      </c>
      <c r="K18" s="77">
        <v>41</v>
      </c>
      <c r="L18" s="128">
        <v>134.5</v>
      </c>
      <c r="M18" s="77">
        <v>19</v>
      </c>
      <c r="O18" s="4"/>
      <c r="P18" s="4"/>
    </row>
    <row r="19" spans="1:16" ht="16.5" customHeight="1">
      <c r="A19" s="146" t="s">
        <v>28</v>
      </c>
      <c r="B19" s="147">
        <v>8489974</v>
      </c>
      <c r="C19" s="148">
        <v>3</v>
      </c>
      <c r="D19" s="153">
        <v>3514.9</v>
      </c>
      <c r="E19" s="77">
        <v>3</v>
      </c>
      <c r="F19" s="128">
        <v>13.9</v>
      </c>
      <c r="G19" s="77">
        <v>42</v>
      </c>
      <c r="H19" s="128">
        <v>72.1</v>
      </c>
      <c r="I19" s="77">
        <v>2</v>
      </c>
      <c r="J19" s="128">
        <v>13.8</v>
      </c>
      <c r="K19" s="77">
        <v>46</v>
      </c>
      <c r="L19" s="128">
        <v>98.8</v>
      </c>
      <c r="M19" s="77">
        <v>43</v>
      </c>
      <c r="O19" s="4"/>
      <c r="P19" s="4"/>
    </row>
    <row r="20" spans="1:16" ht="16.5" customHeight="1">
      <c r="A20" s="146" t="s">
        <v>63</v>
      </c>
      <c r="B20" s="147">
        <v>2475733</v>
      </c>
      <c r="C20" s="148">
        <v>-0.5</v>
      </c>
      <c r="D20" s="153">
        <v>196.8</v>
      </c>
      <c r="E20" s="77">
        <v>34</v>
      </c>
      <c r="F20" s="128">
        <v>14.8</v>
      </c>
      <c r="G20" s="77">
        <v>32</v>
      </c>
      <c r="H20" s="128">
        <v>63.9</v>
      </c>
      <c r="I20" s="77">
        <v>29</v>
      </c>
      <c r="J20" s="128">
        <v>21.3</v>
      </c>
      <c r="K20" s="77">
        <v>14</v>
      </c>
      <c r="L20" s="128">
        <v>143.9</v>
      </c>
      <c r="M20" s="77">
        <v>12</v>
      </c>
      <c r="O20" s="4"/>
      <c r="P20" s="4"/>
    </row>
    <row r="21" spans="1:16" ht="16.5" customHeight="1">
      <c r="A21" s="146" t="s">
        <v>64</v>
      </c>
      <c r="B21" s="147">
        <v>1120851</v>
      </c>
      <c r="C21" s="148">
        <v>-0.2</v>
      </c>
      <c r="D21" s="153">
        <v>263.9</v>
      </c>
      <c r="E21" s="77">
        <v>25</v>
      </c>
      <c r="F21" s="128">
        <v>14</v>
      </c>
      <c r="G21" s="77">
        <v>40</v>
      </c>
      <c r="H21" s="128">
        <v>65.2</v>
      </c>
      <c r="I21" s="77">
        <v>24</v>
      </c>
      <c r="J21" s="128">
        <v>20.8</v>
      </c>
      <c r="K21" s="77">
        <v>18</v>
      </c>
      <c r="L21" s="128">
        <v>148.1</v>
      </c>
      <c r="M21" s="77">
        <v>8</v>
      </c>
      <c r="O21" s="4"/>
      <c r="P21" s="4"/>
    </row>
    <row r="22" spans="1:16" ht="16.5" customHeight="1">
      <c r="A22" s="146" t="s">
        <v>65</v>
      </c>
      <c r="B22" s="147">
        <v>1180977</v>
      </c>
      <c r="C22" s="148">
        <v>0.1</v>
      </c>
      <c r="D22" s="153">
        <v>282.2</v>
      </c>
      <c r="E22" s="77">
        <v>23</v>
      </c>
      <c r="F22" s="128">
        <v>14.9</v>
      </c>
      <c r="G22" s="77">
        <v>28</v>
      </c>
      <c r="H22" s="128">
        <v>66.1</v>
      </c>
      <c r="I22" s="77">
        <v>20</v>
      </c>
      <c r="J22" s="128">
        <v>18.6</v>
      </c>
      <c r="K22" s="77">
        <v>27</v>
      </c>
      <c r="L22" s="128">
        <v>125.1</v>
      </c>
      <c r="M22" s="77">
        <v>28</v>
      </c>
      <c r="O22" s="4"/>
      <c r="P22" s="4"/>
    </row>
    <row r="23" spans="1:16" ht="16.5" customHeight="1">
      <c r="A23" s="146" t="s">
        <v>66</v>
      </c>
      <c r="B23" s="147">
        <v>828944</v>
      </c>
      <c r="C23" s="148">
        <v>0.2</v>
      </c>
      <c r="D23" s="153">
        <v>197.9</v>
      </c>
      <c r="E23" s="77">
        <v>33</v>
      </c>
      <c r="F23" s="128">
        <v>15.7</v>
      </c>
      <c r="G23" s="77">
        <v>8</v>
      </c>
      <c r="H23" s="128">
        <v>63.8</v>
      </c>
      <c r="I23" s="77">
        <v>31</v>
      </c>
      <c r="J23" s="128">
        <v>20.4</v>
      </c>
      <c r="K23" s="77">
        <v>20</v>
      </c>
      <c r="L23" s="128">
        <v>130.2</v>
      </c>
      <c r="M23" s="77">
        <v>20</v>
      </c>
      <c r="O23" s="4"/>
      <c r="P23" s="4"/>
    </row>
    <row r="24" spans="1:16" ht="16.5" customHeight="1">
      <c r="A24" s="146" t="s">
        <v>67</v>
      </c>
      <c r="B24" s="147">
        <v>888172</v>
      </c>
      <c r="C24" s="148">
        <v>0.7</v>
      </c>
      <c r="D24" s="153">
        <v>198.9</v>
      </c>
      <c r="E24" s="77">
        <v>30</v>
      </c>
      <c r="F24" s="128">
        <v>15.5</v>
      </c>
      <c r="G24" s="77">
        <v>10</v>
      </c>
      <c r="H24" s="128">
        <v>64.9</v>
      </c>
      <c r="I24" s="77">
        <v>25</v>
      </c>
      <c r="J24" s="128">
        <v>19.5</v>
      </c>
      <c r="K24" s="77">
        <v>24</v>
      </c>
      <c r="L24" s="128">
        <v>126.2</v>
      </c>
      <c r="M24" s="77">
        <v>27</v>
      </c>
      <c r="O24" s="4"/>
      <c r="P24" s="4"/>
    </row>
    <row r="25" spans="1:16" ht="16.5" customHeight="1">
      <c r="A25" s="146" t="s">
        <v>68</v>
      </c>
      <c r="B25" s="147">
        <v>2215168</v>
      </c>
      <c r="C25" s="148">
        <v>1</v>
      </c>
      <c r="D25" s="153">
        <v>163.1</v>
      </c>
      <c r="E25" s="77">
        <v>38</v>
      </c>
      <c r="F25" s="128">
        <v>15.1</v>
      </c>
      <c r="G25" s="77">
        <v>20</v>
      </c>
      <c r="H25" s="128">
        <v>63.4</v>
      </c>
      <c r="I25" s="77">
        <v>37</v>
      </c>
      <c r="J25" s="128">
        <v>21.4</v>
      </c>
      <c r="K25" s="77">
        <v>11</v>
      </c>
      <c r="L25" s="128">
        <v>142.1</v>
      </c>
      <c r="M25" s="77">
        <v>15</v>
      </c>
      <c r="O25" s="4"/>
      <c r="P25" s="4"/>
    </row>
    <row r="26" spans="1:16" ht="16.5" customHeight="1">
      <c r="A26" s="146" t="s">
        <v>69</v>
      </c>
      <c r="B26" s="147">
        <v>2107700</v>
      </c>
      <c r="C26" s="148">
        <v>0.4</v>
      </c>
      <c r="D26" s="153">
        <v>198.9</v>
      </c>
      <c r="E26" s="77">
        <v>31</v>
      </c>
      <c r="F26" s="128">
        <v>15.3</v>
      </c>
      <c r="G26" s="77">
        <v>13</v>
      </c>
      <c r="H26" s="128">
        <v>66.5</v>
      </c>
      <c r="I26" s="77">
        <v>19</v>
      </c>
      <c r="J26" s="128">
        <v>18.2</v>
      </c>
      <c r="K26" s="77">
        <v>29</v>
      </c>
      <c r="L26" s="128">
        <v>118.7</v>
      </c>
      <c r="M26" s="77">
        <v>33</v>
      </c>
      <c r="O26" s="4"/>
      <c r="P26" s="4"/>
    </row>
    <row r="27" spans="1:16" ht="16.5" customHeight="1">
      <c r="A27" s="146" t="s">
        <v>70</v>
      </c>
      <c r="B27" s="147">
        <v>3767393</v>
      </c>
      <c r="C27" s="148">
        <v>0.8</v>
      </c>
      <c r="D27" s="153">
        <v>484.3</v>
      </c>
      <c r="E27" s="77">
        <v>13</v>
      </c>
      <c r="F27" s="128">
        <v>15.1</v>
      </c>
      <c r="G27" s="77">
        <v>19</v>
      </c>
      <c r="H27" s="128">
        <v>67.2</v>
      </c>
      <c r="I27" s="77">
        <v>16</v>
      </c>
      <c r="J27" s="128">
        <v>17.7</v>
      </c>
      <c r="K27" s="77">
        <v>32</v>
      </c>
      <c r="L27" s="128">
        <v>117</v>
      </c>
      <c r="M27" s="77">
        <v>35</v>
      </c>
      <c r="O27" s="4"/>
      <c r="P27" s="4"/>
    </row>
    <row r="28" spans="1:16" ht="16.5" customHeight="1">
      <c r="A28" s="146" t="s">
        <v>71</v>
      </c>
      <c r="B28" s="147">
        <v>7043300</v>
      </c>
      <c r="C28" s="148">
        <v>2.5</v>
      </c>
      <c r="D28" s="153">
        <v>1366.1</v>
      </c>
      <c r="E28" s="77">
        <v>5</v>
      </c>
      <c r="F28" s="128">
        <v>15.4</v>
      </c>
      <c r="G28" s="77">
        <v>12</v>
      </c>
      <c r="H28" s="128">
        <v>69.8</v>
      </c>
      <c r="I28" s="77">
        <v>6</v>
      </c>
      <c r="J28" s="128">
        <v>14.5</v>
      </c>
      <c r="K28" s="77">
        <v>43</v>
      </c>
      <c r="L28" s="128">
        <v>94.3</v>
      </c>
      <c r="M28" s="77">
        <v>45</v>
      </c>
      <c r="O28" s="4"/>
      <c r="P28" s="4"/>
    </row>
    <row r="29" spans="1:16" ht="16.5" customHeight="1">
      <c r="A29" s="146" t="s">
        <v>72</v>
      </c>
      <c r="B29" s="147">
        <v>1857339</v>
      </c>
      <c r="C29" s="148">
        <v>0.9</v>
      </c>
      <c r="D29" s="153">
        <v>321.5</v>
      </c>
      <c r="E29" s="77">
        <v>20</v>
      </c>
      <c r="F29" s="128">
        <v>15.2</v>
      </c>
      <c r="G29" s="77">
        <v>16</v>
      </c>
      <c r="H29" s="128">
        <v>65.8</v>
      </c>
      <c r="I29" s="77">
        <v>21</v>
      </c>
      <c r="J29" s="128">
        <v>18.9</v>
      </c>
      <c r="K29" s="77">
        <v>26</v>
      </c>
      <c r="L29" s="128">
        <v>124</v>
      </c>
      <c r="M29" s="77">
        <v>31</v>
      </c>
      <c r="O29" s="4"/>
      <c r="P29" s="4"/>
    </row>
    <row r="30" spans="1:16" ht="16.5" customHeight="1">
      <c r="A30" s="146" t="s">
        <v>73</v>
      </c>
      <c r="B30" s="147">
        <v>1342832</v>
      </c>
      <c r="C30" s="148">
        <v>4.3</v>
      </c>
      <c r="D30" s="153">
        <v>334.3</v>
      </c>
      <c r="E30" s="77">
        <v>18</v>
      </c>
      <c r="F30" s="128">
        <v>16.4</v>
      </c>
      <c r="G30" s="77">
        <v>3</v>
      </c>
      <c r="H30" s="128">
        <v>67.5</v>
      </c>
      <c r="I30" s="77">
        <v>13</v>
      </c>
      <c r="J30" s="128">
        <v>16.1</v>
      </c>
      <c r="K30" s="77">
        <v>40</v>
      </c>
      <c r="L30" s="128">
        <v>97.9</v>
      </c>
      <c r="M30" s="77">
        <v>44</v>
      </c>
      <c r="O30" s="4"/>
      <c r="P30" s="4"/>
    </row>
    <row r="31" spans="1:16" ht="16.5" customHeight="1">
      <c r="A31" s="146" t="s">
        <v>74</v>
      </c>
      <c r="B31" s="147">
        <v>2644391</v>
      </c>
      <c r="C31" s="148">
        <v>0.6</v>
      </c>
      <c r="D31" s="153">
        <v>573.3</v>
      </c>
      <c r="E31" s="77">
        <v>10</v>
      </c>
      <c r="F31" s="128">
        <v>13.6</v>
      </c>
      <c r="G31" s="77">
        <v>46</v>
      </c>
      <c r="H31" s="128">
        <v>68.5</v>
      </c>
      <c r="I31" s="77">
        <v>7</v>
      </c>
      <c r="J31" s="128">
        <v>17.4</v>
      </c>
      <c r="K31" s="77">
        <v>33</v>
      </c>
      <c r="L31" s="128">
        <v>127.4</v>
      </c>
      <c r="M31" s="77">
        <v>25</v>
      </c>
      <c r="O31" s="4"/>
      <c r="P31" s="4"/>
    </row>
    <row r="32" spans="1:16" ht="16.5" customHeight="1">
      <c r="A32" s="146" t="s">
        <v>75</v>
      </c>
      <c r="B32" s="147">
        <v>8805081</v>
      </c>
      <c r="C32" s="148">
        <v>0.1</v>
      </c>
      <c r="D32" s="153">
        <v>4651.7</v>
      </c>
      <c r="E32" s="77">
        <v>2</v>
      </c>
      <c r="F32" s="128">
        <v>14.2</v>
      </c>
      <c r="G32" s="77">
        <v>39</v>
      </c>
      <c r="H32" s="128">
        <v>70.7</v>
      </c>
      <c r="I32" s="77">
        <v>5</v>
      </c>
      <c r="J32" s="128">
        <v>14.9</v>
      </c>
      <c r="K32" s="77">
        <v>42</v>
      </c>
      <c r="L32" s="128">
        <v>105.2</v>
      </c>
      <c r="M32" s="77">
        <v>41</v>
      </c>
      <c r="O32" s="4"/>
      <c r="P32" s="4"/>
    </row>
    <row r="33" spans="1:16" ht="16.5" customHeight="1">
      <c r="A33" s="146" t="s">
        <v>76</v>
      </c>
      <c r="B33" s="147">
        <v>5550574</v>
      </c>
      <c r="C33" s="148">
        <v>2.8</v>
      </c>
      <c r="D33" s="153">
        <v>661.4</v>
      </c>
      <c r="E33" s="77">
        <v>8</v>
      </c>
      <c r="F33" s="128">
        <v>15</v>
      </c>
      <c r="G33" s="77">
        <v>23</v>
      </c>
      <c r="H33" s="128">
        <v>68</v>
      </c>
      <c r="I33" s="77">
        <v>9</v>
      </c>
      <c r="J33" s="128">
        <v>16.9</v>
      </c>
      <c r="K33" s="77">
        <v>37</v>
      </c>
      <c r="L33" s="128">
        <v>113.2</v>
      </c>
      <c r="M33" s="77">
        <v>37</v>
      </c>
      <c r="O33" s="4"/>
      <c r="P33" s="4"/>
    </row>
    <row r="34" spans="1:16" ht="16.5" customHeight="1">
      <c r="A34" s="146" t="s">
        <v>77</v>
      </c>
      <c r="B34" s="147">
        <v>1442795</v>
      </c>
      <c r="C34" s="148">
        <v>0.8</v>
      </c>
      <c r="D34" s="153">
        <v>390.9</v>
      </c>
      <c r="E34" s="77">
        <v>14</v>
      </c>
      <c r="F34" s="128">
        <v>14.8</v>
      </c>
      <c r="G34" s="77">
        <v>29</v>
      </c>
      <c r="H34" s="128">
        <v>68.4</v>
      </c>
      <c r="I34" s="77">
        <v>8</v>
      </c>
      <c r="J34" s="128">
        <v>16.6</v>
      </c>
      <c r="K34" s="77">
        <v>39</v>
      </c>
      <c r="L34" s="128">
        <v>112</v>
      </c>
      <c r="M34" s="77">
        <v>39</v>
      </c>
      <c r="O34" s="4"/>
      <c r="P34" s="4"/>
    </row>
    <row r="35" spans="1:16" ht="16.5" customHeight="1">
      <c r="A35" s="146" t="s">
        <v>29</v>
      </c>
      <c r="B35" s="147">
        <v>1069912</v>
      </c>
      <c r="C35" s="148">
        <v>-1</v>
      </c>
      <c r="D35" s="153">
        <v>226.4</v>
      </c>
      <c r="E35" s="77">
        <v>29</v>
      </c>
      <c r="F35" s="128">
        <v>14.9</v>
      </c>
      <c r="G35" s="77">
        <v>26</v>
      </c>
      <c r="H35" s="128">
        <v>63.9</v>
      </c>
      <c r="I35" s="77">
        <v>28</v>
      </c>
      <c r="J35" s="128">
        <v>21.2</v>
      </c>
      <c r="K35" s="77">
        <v>15</v>
      </c>
      <c r="L35" s="128">
        <v>141.9</v>
      </c>
      <c r="M35" s="77">
        <v>16</v>
      </c>
      <c r="O35" s="4"/>
      <c r="P35" s="4"/>
    </row>
    <row r="36" spans="1:16" ht="16.5" customHeight="1">
      <c r="A36" s="146" t="s">
        <v>78</v>
      </c>
      <c r="B36" s="147">
        <v>613289</v>
      </c>
      <c r="C36" s="148">
        <v>-0.3</v>
      </c>
      <c r="D36" s="153">
        <v>174.9</v>
      </c>
      <c r="E36" s="77">
        <v>37</v>
      </c>
      <c r="F36" s="128">
        <v>15.3</v>
      </c>
      <c r="G36" s="77">
        <v>15</v>
      </c>
      <c r="H36" s="128">
        <v>62.6</v>
      </c>
      <c r="I36" s="77">
        <v>43</v>
      </c>
      <c r="J36" s="128">
        <v>22</v>
      </c>
      <c r="K36" s="77">
        <v>7</v>
      </c>
      <c r="L36" s="128">
        <v>144.2</v>
      </c>
      <c r="M36" s="77">
        <v>11</v>
      </c>
      <c r="O36" s="4"/>
      <c r="P36" s="4"/>
    </row>
    <row r="37" spans="1:16" ht="16.5" customHeight="1">
      <c r="A37" s="146" t="s">
        <v>79</v>
      </c>
      <c r="B37" s="147">
        <v>761503</v>
      </c>
      <c r="C37" s="148">
        <v>-1.3</v>
      </c>
      <c r="D37" s="153">
        <v>113.5</v>
      </c>
      <c r="E37" s="77">
        <v>44</v>
      </c>
      <c r="F37" s="128">
        <v>14.7</v>
      </c>
      <c r="G37" s="77">
        <v>33</v>
      </c>
      <c r="H37" s="128">
        <v>60.4</v>
      </c>
      <c r="I37" s="77">
        <v>47</v>
      </c>
      <c r="J37" s="128">
        <v>24.8</v>
      </c>
      <c r="K37" s="77">
        <v>1</v>
      </c>
      <c r="L37" s="128">
        <v>168.8</v>
      </c>
      <c r="M37" s="77">
        <v>3</v>
      </c>
      <c r="O37" s="4"/>
      <c r="P37" s="4"/>
    </row>
    <row r="38" spans="1:16" ht="16.5" customHeight="1">
      <c r="A38" s="146" t="s">
        <v>80</v>
      </c>
      <c r="B38" s="147">
        <v>1950828</v>
      </c>
      <c r="C38" s="148">
        <v>0</v>
      </c>
      <c r="D38" s="153">
        <v>274.3</v>
      </c>
      <c r="E38" s="77">
        <v>24</v>
      </c>
      <c r="F38" s="128">
        <v>14.9</v>
      </c>
      <c r="G38" s="77">
        <v>25</v>
      </c>
      <c r="H38" s="128">
        <v>64.9</v>
      </c>
      <c r="I38" s="77">
        <v>26</v>
      </c>
      <c r="J38" s="128">
        <v>20.2</v>
      </c>
      <c r="K38" s="77">
        <v>23</v>
      </c>
      <c r="L38" s="128">
        <v>135.1</v>
      </c>
      <c r="M38" s="77">
        <v>18</v>
      </c>
      <c r="O38" s="4"/>
      <c r="P38" s="4"/>
    </row>
    <row r="39" spans="1:16" ht="16.5" customHeight="1">
      <c r="A39" s="146" t="s">
        <v>81</v>
      </c>
      <c r="B39" s="147">
        <v>2878915</v>
      </c>
      <c r="C39" s="148">
        <v>-0.1</v>
      </c>
      <c r="D39" s="153">
        <v>339.6</v>
      </c>
      <c r="E39" s="77">
        <v>17</v>
      </c>
      <c r="F39" s="128">
        <v>14.9</v>
      </c>
      <c r="G39" s="77">
        <v>27</v>
      </c>
      <c r="H39" s="128">
        <v>66.6</v>
      </c>
      <c r="I39" s="77">
        <v>17</v>
      </c>
      <c r="J39" s="128">
        <v>18.5</v>
      </c>
      <c r="K39" s="77">
        <v>28</v>
      </c>
      <c r="L39" s="128">
        <v>124.2</v>
      </c>
      <c r="M39" s="77">
        <v>30</v>
      </c>
      <c r="O39" s="4"/>
      <c r="P39" s="4"/>
    </row>
    <row r="40" spans="1:16" ht="16.5" customHeight="1">
      <c r="A40" s="146" t="s">
        <v>82</v>
      </c>
      <c r="B40" s="147">
        <v>1527964</v>
      </c>
      <c r="C40" s="148">
        <v>-1.8</v>
      </c>
      <c r="D40" s="153">
        <v>250.1</v>
      </c>
      <c r="E40" s="77">
        <v>28</v>
      </c>
      <c r="F40" s="128">
        <v>14</v>
      </c>
      <c r="G40" s="77">
        <v>41</v>
      </c>
      <c r="H40" s="128">
        <v>63.8</v>
      </c>
      <c r="I40" s="77">
        <v>33</v>
      </c>
      <c r="J40" s="128">
        <v>22.2</v>
      </c>
      <c r="K40" s="77">
        <v>6</v>
      </c>
      <c r="L40" s="128">
        <v>159.1</v>
      </c>
      <c r="M40" s="77">
        <v>4</v>
      </c>
      <c r="O40" s="4"/>
      <c r="P40" s="4"/>
    </row>
    <row r="41" spans="1:16" ht="16.5" customHeight="1">
      <c r="A41" s="146" t="s">
        <v>83</v>
      </c>
      <c r="B41" s="147">
        <v>824108</v>
      </c>
      <c r="C41" s="148">
        <v>-1</v>
      </c>
      <c r="D41" s="153">
        <v>198.8</v>
      </c>
      <c r="E41" s="77">
        <v>32</v>
      </c>
      <c r="F41" s="128">
        <v>14.2</v>
      </c>
      <c r="G41" s="77">
        <v>37</v>
      </c>
      <c r="H41" s="128">
        <v>63.8</v>
      </c>
      <c r="I41" s="77">
        <v>32</v>
      </c>
      <c r="J41" s="128">
        <v>21.9</v>
      </c>
      <c r="K41" s="77">
        <v>8</v>
      </c>
      <c r="L41" s="128">
        <v>154.1</v>
      </c>
      <c r="M41" s="77">
        <v>5</v>
      </c>
      <c r="O41" s="4"/>
      <c r="P41" s="4"/>
    </row>
    <row r="42" spans="1:16" ht="16.5" customHeight="1">
      <c r="A42" s="146" t="s">
        <v>84</v>
      </c>
      <c r="B42" s="147">
        <v>1022890</v>
      </c>
      <c r="C42" s="148">
        <v>-0.4</v>
      </c>
      <c r="D42" s="153">
        <v>545.3</v>
      </c>
      <c r="E42" s="77">
        <v>11</v>
      </c>
      <c r="F42" s="128">
        <v>14.5</v>
      </c>
      <c r="G42" s="77">
        <v>36</v>
      </c>
      <c r="H42" s="128">
        <v>64.5</v>
      </c>
      <c r="I42" s="77">
        <v>27</v>
      </c>
      <c r="J42" s="128">
        <v>20.9</v>
      </c>
      <c r="K42" s="77">
        <v>16</v>
      </c>
      <c r="L42" s="128">
        <v>144.5</v>
      </c>
      <c r="M42" s="77">
        <v>10</v>
      </c>
      <c r="O42" s="4"/>
      <c r="P42" s="4"/>
    </row>
    <row r="43" spans="1:16" ht="16.5" customHeight="1">
      <c r="A43" s="146" t="s">
        <v>85</v>
      </c>
      <c r="B43" s="147">
        <v>1493092</v>
      </c>
      <c r="C43" s="148">
        <v>-0.9</v>
      </c>
      <c r="D43" s="153">
        <v>263</v>
      </c>
      <c r="E43" s="77">
        <v>26</v>
      </c>
      <c r="F43" s="128">
        <v>14.7</v>
      </c>
      <c r="G43" s="77">
        <v>35</v>
      </c>
      <c r="H43" s="128">
        <v>63.8</v>
      </c>
      <c r="I43" s="77">
        <v>30</v>
      </c>
      <c r="J43" s="128">
        <v>21.4</v>
      </c>
      <c r="K43" s="77">
        <v>12</v>
      </c>
      <c r="L43" s="128">
        <v>145.9</v>
      </c>
      <c r="M43" s="77">
        <v>9</v>
      </c>
      <c r="O43" s="4"/>
      <c r="P43" s="4"/>
    </row>
    <row r="44" spans="1:16" ht="16.5" customHeight="1">
      <c r="A44" s="146" t="s">
        <v>86</v>
      </c>
      <c r="B44" s="147">
        <v>813949</v>
      </c>
      <c r="C44" s="148">
        <v>-0.3</v>
      </c>
      <c r="D44" s="153">
        <v>114.6</v>
      </c>
      <c r="E44" s="77">
        <v>43</v>
      </c>
      <c r="F44" s="128">
        <v>13.7</v>
      </c>
      <c r="G44" s="77">
        <v>44</v>
      </c>
      <c r="H44" s="128">
        <v>62.5</v>
      </c>
      <c r="I44" s="77">
        <v>44</v>
      </c>
      <c r="J44" s="128">
        <v>23.6</v>
      </c>
      <c r="K44" s="77">
        <v>2</v>
      </c>
      <c r="L44" s="128">
        <v>171.6</v>
      </c>
      <c r="M44" s="77">
        <v>1</v>
      </c>
      <c r="O44" s="4"/>
      <c r="P44" s="4"/>
    </row>
    <row r="45" spans="1:16" ht="16.5" customHeight="1">
      <c r="A45" s="146" t="s">
        <v>87</v>
      </c>
      <c r="B45" s="147">
        <v>5015699</v>
      </c>
      <c r="C45" s="148">
        <v>1.7</v>
      </c>
      <c r="D45" s="153">
        <v>1009</v>
      </c>
      <c r="E45" s="77">
        <v>7</v>
      </c>
      <c r="F45" s="128">
        <v>14.8</v>
      </c>
      <c r="G45" s="77">
        <v>30</v>
      </c>
      <c r="H45" s="128">
        <v>67.6</v>
      </c>
      <c r="I45" s="77">
        <v>12</v>
      </c>
      <c r="J45" s="128">
        <v>17.4</v>
      </c>
      <c r="K45" s="77">
        <v>34</v>
      </c>
      <c r="L45" s="128">
        <v>117.2</v>
      </c>
      <c r="M45" s="77">
        <v>34</v>
      </c>
      <c r="O45" s="4"/>
      <c r="P45" s="4"/>
    </row>
    <row r="46" spans="1:16" ht="16.5" customHeight="1">
      <c r="A46" s="146" t="s">
        <v>88</v>
      </c>
      <c r="B46" s="147">
        <v>876654</v>
      </c>
      <c r="C46" s="148">
        <v>-0.9</v>
      </c>
      <c r="D46" s="153">
        <v>359.4</v>
      </c>
      <c r="E46" s="77">
        <v>16</v>
      </c>
      <c r="F46" s="128">
        <v>16.4</v>
      </c>
      <c r="G46" s="77">
        <v>2</v>
      </c>
      <c r="H46" s="128">
        <v>63.1</v>
      </c>
      <c r="I46" s="77">
        <v>40</v>
      </c>
      <c r="J46" s="128">
        <v>20.4</v>
      </c>
      <c r="K46" s="77">
        <v>21</v>
      </c>
      <c r="L46" s="128">
        <v>124.4</v>
      </c>
      <c r="M46" s="77">
        <v>29</v>
      </c>
      <c r="O46" s="4"/>
      <c r="P46" s="4"/>
    </row>
    <row r="47" spans="1:16" ht="16.5" customHeight="1">
      <c r="A47" s="146" t="s">
        <v>89</v>
      </c>
      <c r="B47" s="147">
        <v>1516523</v>
      </c>
      <c r="C47" s="148">
        <v>-1.8</v>
      </c>
      <c r="D47" s="153">
        <v>370.6</v>
      </c>
      <c r="E47" s="77">
        <v>15</v>
      </c>
      <c r="F47" s="128">
        <v>16</v>
      </c>
      <c r="G47" s="77">
        <v>5</v>
      </c>
      <c r="H47" s="128">
        <v>63.1</v>
      </c>
      <c r="I47" s="77">
        <v>41</v>
      </c>
      <c r="J47" s="128">
        <v>20.8</v>
      </c>
      <c r="K47" s="77">
        <v>17</v>
      </c>
      <c r="L47" s="128">
        <v>130</v>
      </c>
      <c r="M47" s="77">
        <v>22</v>
      </c>
      <c r="O47" s="4"/>
      <c r="P47" s="4"/>
    </row>
    <row r="48" spans="1:16" ht="16.5" customHeight="1">
      <c r="A48" s="146" t="s">
        <v>90</v>
      </c>
      <c r="B48" s="147">
        <v>1859344</v>
      </c>
      <c r="C48" s="149" t="s">
        <v>42</v>
      </c>
      <c r="D48" s="153">
        <v>251.1</v>
      </c>
      <c r="E48" s="77">
        <v>27</v>
      </c>
      <c r="F48" s="128">
        <v>15.5</v>
      </c>
      <c r="G48" s="77">
        <v>9</v>
      </c>
      <c r="H48" s="128">
        <v>63.1</v>
      </c>
      <c r="I48" s="77">
        <v>39</v>
      </c>
      <c r="J48" s="128">
        <v>21.3</v>
      </c>
      <c r="K48" s="77">
        <v>13</v>
      </c>
      <c r="L48" s="128">
        <v>137.2</v>
      </c>
      <c r="M48" s="77">
        <v>17</v>
      </c>
      <c r="O48" s="4"/>
      <c r="P48" s="4"/>
    </row>
    <row r="49" spans="1:16" ht="16.5" customHeight="1">
      <c r="A49" s="146" t="s">
        <v>91</v>
      </c>
      <c r="B49" s="147">
        <v>1221140</v>
      </c>
      <c r="C49" s="148">
        <v>-0.8</v>
      </c>
      <c r="D49" s="153">
        <v>192.7</v>
      </c>
      <c r="E49" s="77">
        <v>36</v>
      </c>
      <c r="F49" s="128">
        <v>14.7</v>
      </c>
      <c r="G49" s="77">
        <v>34</v>
      </c>
      <c r="H49" s="128">
        <v>63.4</v>
      </c>
      <c r="I49" s="77">
        <v>36</v>
      </c>
      <c r="J49" s="128">
        <v>21.8</v>
      </c>
      <c r="K49" s="77">
        <v>9</v>
      </c>
      <c r="L49" s="128">
        <v>148.2</v>
      </c>
      <c r="M49" s="77">
        <v>7</v>
      </c>
      <c r="O49" s="4"/>
      <c r="P49" s="4"/>
    </row>
    <row r="50" spans="1:16" ht="16.5" customHeight="1">
      <c r="A50" s="146" t="s">
        <v>92</v>
      </c>
      <c r="B50" s="147">
        <v>1170007</v>
      </c>
      <c r="C50" s="148">
        <v>-0.5</v>
      </c>
      <c r="D50" s="153">
        <v>151.3</v>
      </c>
      <c r="E50" s="77">
        <v>41</v>
      </c>
      <c r="F50" s="128">
        <v>16</v>
      </c>
      <c r="G50" s="77">
        <v>6</v>
      </c>
      <c r="H50" s="128">
        <v>63.3</v>
      </c>
      <c r="I50" s="77">
        <v>38</v>
      </c>
      <c r="J50" s="128">
        <v>20.7</v>
      </c>
      <c r="K50" s="77">
        <v>19</v>
      </c>
      <c r="L50" s="128">
        <v>129</v>
      </c>
      <c r="M50" s="77">
        <v>23</v>
      </c>
      <c r="O50" s="4"/>
      <c r="P50" s="4"/>
    </row>
    <row r="51" spans="1:16" ht="16.5" customHeight="1">
      <c r="A51" s="146" t="s">
        <v>30</v>
      </c>
      <c r="B51" s="147">
        <v>1786194</v>
      </c>
      <c r="C51" s="148">
        <v>-0.4</v>
      </c>
      <c r="D51" s="153">
        <v>194.4</v>
      </c>
      <c r="E51" s="77">
        <v>35</v>
      </c>
      <c r="F51" s="128">
        <v>15.7</v>
      </c>
      <c r="G51" s="77">
        <v>7</v>
      </c>
      <c r="H51" s="128">
        <v>61.7</v>
      </c>
      <c r="I51" s="77">
        <v>46</v>
      </c>
      <c r="J51" s="128">
        <v>22.6</v>
      </c>
      <c r="K51" s="77">
        <v>5</v>
      </c>
      <c r="L51" s="128">
        <v>143.6</v>
      </c>
      <c r="M51" s="77">
        <v>13</v>
      </c>
      <c r="O51" s="4"/>
      <c r="P51" s="4"/>
    </row>
    <row r="52" spans="1:16" ht="16.5" customHeight="1">
      <c r="A52" s="150" t="s">
        <v>93</v>
      </c>
      <c r="B52" s="151">
        <v>1318220</v>
      </c>
      <c r="C52" s="152">
        <v>3.5</v>
      </c>
      <c r="D52" s="154">
        <v>580.4</v>
      </c>
      <c r="E52" s="80">
        <v>9</v>
      </c>
      <c r="F52" s="129">
        <v>20</v>
      </c>
      <c r="G52" s="80">
        <v>1</v>
      </c>
      <c r="H52" s="129">
        <v>65.4</v>
      </c>
      <c r="I52" s="80">
        <v>22</v>
      </c>
      <c r="J52" s="129">
        <v>13.8</v>
      </c>
      <c r="K52" s="80">
        <v>45</v>
      </c>
      <c r="L52" s="129">
        <v>69.1</v>
      </c>
      <c r="M52" s="80">
        <v>47</v>
      </c>
      <c r="O52" s="4"/>
      <c r="P52" s="4"/>
    </row>
    <row r="54" spans="6:13" ht="13.5">
      <c r="F54" s="235" t="s">
        <v>104</v>
      </c>
      <c r="G54" s="235"/>
      <c r="H54" s="235"/>
      <c r="I54" s="235"/>
      <c r="J54" s="235"/>
      <c r="K54" s="235"/>
      <c r="L54" s="235"/>
      <c r="M54" s="235"/>
    </row>
  </sheetData>
  <mergeCells count="10">
    <mergeCell ref="A1:M1"/>
    <mergeCell ref="F54:M54"/>
    <mergeCell ref="A3:A4"/>
    <mergeCell ref="J3:K3"/>
    <mergeCell ref="L3:M3"/>
    <mergeCell ref="C3:C4"/>
    <mergeCell ref="B3:B4"/>
    <mergeCell ref="D3:E3"/>
    <mergeCell ref="F3:G3"/>
    <mergeCell ref="H3:I3"/>
  </mergeCells>
  <printOptions horizontalCentered="1"/>
  <pageMargins left="0.7874015748031497" right="0.7874015748031497" top="0.984251968503937" bottom="0.984251968503937" header="0.5118110236220472" footer="0.5118110236220472"/>
  <pageSetup horizontalDpi="300" verticalDpi="300" orientation="portrait" paperSize="9" scale="85" r:id="rId1"/>
</worksheet>
</file>

<file path=xl/worksheets/sheet3.xml><?xml version="1.0" encoding="utf-8"?>
<worksheet xmlns="http://schemas.openxmlformats.org/spreadsheetml/2006/main" xmlns:r="http://schemas.openxmlformats.org/officeDocument/2006/relationships">
  <dimension ref="A1:M52"/>
  <sheetViews>
    <sheetView zoomScaleSheetLayoutView="85" workbookViewId="0" topLeftCell="A1">
      <selection activeCell="H23" sqref="H23"/>
    </sheetView>
  </sheetViews>
  <sheetFormatPr defaultColWidth="9.00390625" defaultRowHeight="13.5"/>
  <cols>
    <col min="1" max="1" width="11.625" style="0" customWidth="1"/>
    <col min="2" max="9" width="5.625" style="0" customWidth="1"/>
    <col min="10" max="10" width="12.375" style="0" bestFit="1" customWidth="1"/>
    <col min="11" max="11" width="11.625" style="0" customWidth="1"/>
    <col min="12" max="12" width="9.125" style="0" bestFit="1" customWidth="1"/>
    <col min="13" max="13" width="5.625" style="0" customWidth="1"/>
  </cols>
  <sheetData>
    <row r="1" spans="1:13" ht="17.25" customHeight="1">
      <c r="A1" s="243" t="s">
        <v>188</v>
      </c>
      <c r="B1" s="243"/>
      <c r="C1" s="243"/>
      <c r="D1" s="243"/>
      <c r="E1" s="243"/>
      <c r="F1" s="243"/>
      <c r="G1" s="243"/>
      <c r="H1" s="243"/>
      <c r="I1" s="243"/>
      <c r="J1" s="243"/>
      <c r="K1" s="243"/>
      <c r="L1" s="243"/>
      <c r="M1" s="243"/>
    </row>
    <row r="3" spans="1:13" ht="15.75" customHeight="1">
      <c r="A3" s="245"/>
      <c r="B3" s="238" t="s">
        <v>43</v>
      </c>
      <c r="C3" s="244"/>
      <c r="D3" s="244"/>
      <c r="E3" s="239"/>
      <c r="F3" s="238" t="s">
        <v>348</v>
      </c>
      <c r="G3" s="244"/>
      <c r="H3" s="244"/>
      <c r="I3" s="239"/>
      <c r="J3" s="141" t="s">
        <v>44</v>
      </c>
      <c r="K3" s="245" t="s">
        <v>44</v>
      </c>
      <c r="L3" s="247"/>
      <c r="M3" s="248"/>
    </row>
    <row r="4" spans="1:13" ht="15.75" customHeight="1">
      <c r="A4" s="246"/>
      <c r="B4" s="125" t="s">
        <v>1</v>
      </c>
      <c r="C4" s="124" t="s">
        <v>35</v>
      </c>
      <c r="D4" s="124" t="s">
        <v>2</v>
      </c>
      <c r="E4" s="130" t="s">
        <v>35</v>
      </c>
      <c r="F4" s="139" t="s">
        <v>1</v>
      </c>
      <c r="G4" s="108" t="s">
        <v>35</v>
      </c>
      <c r="H4" s="108" t="s">
        <v>2</v>
      </c>
      <c r="I4" s="109" t="s">
        <v>35</v>
      </c>
      <c r="J4" s="142" t="s">
        <v>45</v>
      </c>
      <c r="K4" s="123" t="s">
        <v>94</v>
      </c>
      <c r="L4" s="108" t="s">
        <v>46</v>
      </c>
      <c r="M4" s="109" t="s">
        <v>35</v>
      </c>
    </row>
    <row r="5" spans="1:13" ht="15.75" customHeight="1">
      <c r="A5" s="119" t="s">
        <v>27</v>
      </c>
      <c r="B5" s="114">
        <v>31.8</v>
      </c>
      <c r="C5" s="115"/>
      <c r="D5" s="115">
        <v>23.7</v>
      </c>
      <c r="E5" s="131"/>
      <c r="F5" s="140">
        <v>69.3</v>
      </c>
      <c r="G5" s="115"/>
      <c r="H5" s="116">
        <v>54</v>
      </c>
      <c r="I5" s="126"/>
      <c r="J5" s="60">
        <f>SUM(J6:J52)</f>
        <v>46782383</v>
      </c>
      <c r="K5" s="135">
        <f>SUM(K6:K52)</f>
        <v>124724660</v>
      </c>
      <c r="L5" s="117">
        <v>2.67</v>
      </c>
      <c r="M5" s="118"/>
    </row>
    <row r="6" spans="1:13" ht="15.75" customHeight="1">
      <c r="A6" s="120" t="s">
        <v>95</v>
      </c>
      <c r="B6" s="127">
        <v>28.9</v>
      </c>
      <c r="C6" s="111">
        <v>23</v>
      </c>
      <c r="D6" s="110">
        <v>23</v>
      </c>
      <c r="E6" s="132">
        <v>13</v>
      </c>
      <c r="F6" s="127">
        <v>64.8</v>
      </c>
      <c r="G6" s="111">
        <v>29</v>
      </c>
      <c r="H6" s="110">
        <v>52.6</v>
      </c>
      <c r="I6" s="113">
        <v>16</v>
      </c>
      <c r="J6" s="143">
        <v>2277968</v>
      </c>
      <c r="K6" s="136">
        <v>5522308</v>
      </c>
      <c r="L6" s="112">
        <v>2.42</v>
      </c>
      <c r="M6" s="113">
        <v>46</v>
      </c>
    </row>
    <row r="7" spans="1:13" ht="15.75" customHeight="1">
      <c r="A7" s="121" t="s">
        <v>96</v>
      </c>
      <c r="B7" s="128">
        <v>28.9</v>
      </c>
      <c r="C7" s="104">
        <v>21</v>
      </c>
      <c r="D7" s="90">
        <v>20.3</v>
      </c>
      <c r="E7" s="133">
        <v>34</v>
      </c>
      <c r="F7" s="128">
        <v>64</v>
      </c>
      <c r="G7" s="104">
        <v>35</v>
      </c>
      <c r="H7" s="90">
        <v>48.9</v>
      </c>
      <c r="I7" s="77">
        <v>38</v>
      </c>
      <c r="J7" s="144">
        <v>504373</v>
      </c>
      <c r="K7" s="137">
        <v>1444345</v>
      </c>
      <c r="L7" s="105">
        <v>2.86</v>
      </c>
      <c r="M7" s="77">
        <v>21</v>
      </c>
    </row>
    <row r="8" spans="1:13" ht="15.75" customHeight="1">
      <c r="A8" s="121" t="s">
        <v>97</v>
      </c>
      <c r="B8" s="128">
        <v>28.7</v>
      </c>
      <c r="C8" s="104">
        <v>24</v>
      </c>
      <c r="D8" s="90">
        <v>19.6</v>
      </c>
      <c r="E8" s="133">
        <v>41</v>
      </c>
      <c r="F8" s="128">
        <v>63.7</v>
      </c>
      <c r="G8" s="104">
        <v>38</v>
      </c>
      <c r="H8" s="90">
        <v>48.2</v>
      </c>
      <c r="I8" s="77">
        <v>42</v>
      </c>
      <c r="J8" s="144">
        <v>474660</v>
      </c>
      <c r="K8" s="137">
        <v>1387989</v>
      </c>
      <c r="L8" s="105">
        <v>2.92</v>
      </c>
      <c r="M8" s="77">
        <v>14</v>
      </c>
    </row>
    <row r="9" spans="1:13" ht="15.75" customHeight="1">
      <c r="A9" s="121" t="s">
        <v>98</v>
      </c>
      <c r="B9" s="128">
        <v>32.4</v>
      </c>
      <c r="C9" s="104">
        <v>9</v>
      </c>
      <c r="D9" s="90">
        <v>24.4</v>
      </c>
      <c r="E9" s="133">
        <v>9</v>
      </c>
      <c r="F9" s="128">
        <v>66.7</v>
      </c>
      <c r="G9" s="104">
        <v>18</v>
      </c>
      <c r="H9" s="90">
        <v>52.6</v>
      </c>
      <c r="I9" s="77">
        <v>17</v>
      </c>
      <c r="J9" s="144">
        <v>831669</v>
      </c>
      <c r="K9" s="137">
        <v>2332158</v>
      </c>
      <c r="L9" s="105">
        <v>2.8</v>
      </c>
      <c r="M9" s="77">
        <v>25</v>
      </c>
    </row>
    <row r="10" spans="1:13" ht="15.75" customHeight="1">
      <c r="A10" s="121" t="s">
        <v>99</v>
      </c>
      <c r="B10" s="128">
        <v>26.4</v>
      </c>
      <c r="C10" s="104">
        <v>46</v>
      </c>
      <c r="D10" s="90">
        <v>17.6</v>
      </c>
      <c r="E10" s="133">
        <v>47</v>
      </c>
      <c r="F10" s="128">
        <v>64.8</v>
      </c>
      <c r="G10" s="104">
        <v>28</v>
      </c>
      <c r="H10" s="90">
        <v>48.7</v>
      </c>
      <c r="I10" s="77">
        <v>40</v>
      </c>
      <c r="J10" s="144">
        <v>388424</v>
      </c>
      <c r="K10" s="137">
        <v>1165006</v>
      </c>
      <c r="L10" s="105">
        <v>3</v>
      </c>
      <c r="M10" s="77">
        <v>10</v>
      </c>
    </row>
    <row r="11" spans="1:13" ht="15.75" customHeight="1">
      <c r="A11" s="121" t="s">
        <v>100</v>
      </c>
      <c r="B11" s="128">
        <v>26.9</v>
      </c>
      <c r="C11" s="104">
        <v>42</v>
      </c>
      <c r="D11" s="90">
        <v>18.1</v>
      </c>
      <c r="E11" s="133">
        <v>45</v>
      </c>
      <c r="F11" s="128">
        <v>64.4</v>
      </c>
      <c r="G11" s="104">
        <v>32</v>
      </c>
      <c r="H11" s="90">
        <v>47</v>
      </c>
      <c r="I11" s="77">
        <v>46</v>
      </c>
      <c r="J11" s="144">
        <v>376219</v>
      </c>
      <c r="K11" s="137">
        <v>1224003</v>
      </c>
      <c r="L11" s="105">
        <v>3.25</v>
      </c>
      <c r="M11" s="77">
        <v>1</v>
      </c>
    </row>
    <row r="12" spans="1:13" ht="15.75" customHeight="1">
      <c r="A12" s="121" t="s">
        <v>101</v>
      </c>
      <c r="B12" s="128">
        <v>28.9</v>
      </c>
      <c r="C12" s="104">
        <v>22</v>
      </c>
      <c r="D12" s="90">
        <v>20</v>
      </c>
      <c r="E12" s="133">
        <v>37</v>
      </c>
      <c r="F12" s="128">
        <v>62.5</v>
      </c>
      <c r="G12" s="104">
        <v>46</v>
      </c>
      <c r="H12" s="90">
        <v>45.9</v>
      </c>
      <c r="I12" s="77">
        <v>47</v>
      </c>
      <c r="J12" s="144">
        <v>686225</v>
      </c>
      <c r="K12" s="137">
        <v>2096417</v>
      </c>
      <c r="L12" s="105">
        <v>3.05</v>
      </c>
      <c r="M12" s="77">
        <v>7</v>
      </c>
    </row>
    <row r="13" spans="1:13" ht="15.75" customHeight="1">
      <c r="A13" s="121" t="s">
        <v>102</v>
      </c>
      <c r="B13" s="128">
        <v>31.2</v>
      </c>
      <c r="C13" s="104">
        <v>11</v>
      </c>
      <c r="D13" s="90">
        <v>21.8</v>
      </c>
      <c r="E13" s="133">
        <v>20</v>
      </c>
      <c r="F13" s="128">
        <v>68</v>
      </c>
      <c r="G13" s="104">
        <v>12</v>
      </c>
      <c r="H13" s="90">
        <v>50.8</v>
      </c>
      <c r="I13" s="77">
        <v>24</v>
      </c>
      <c r="J13" s="144">
        <v>983817</v>
      </c>
      <c r="K13" s="137">
        <v>2942906</v>
      </c>
      <c r="L13" s="105">
        <v>2.99</v>
      </c>
      <c r="M13" s="77">
        <v>11</v>
      </c>
    </row>
    <row r="14" spans="1:13" ht="15.75" customHeight="1">
      <c r="A14" s="121" t="s">
        <v>103</v>
      </c>
      <c r="B14" s="128">
        <v>31</v>
      </c>
      <c r="C14" s="104">
        <v>12</v>
      </c>
      <c r="D14" s="90">
        <v>21.5</v>
      </c>
      <c r="E14" s="133">
        <v>22</v>
      </c>
      <c r="F14" s="128">
        <v>67.1</v>
      </c>
      <c r="G14" s="104">
        <v>14</v>
      </c>
      <c r="H14" s="90">
        <v>49.4</v>
      </c>
      <c r="I14" s="77">
        <v>35</v>
      </c>
      <c r="J14" s="144">
        <v>665934</v>
      </c>
      <c r="K14" s="137">
        <v>1976646</v>
      </c>
      <c r="L14" s="105">
        <v>2.97</v>
      </c>
      <c r="M14" s="77">
        <v>12</v>
      </c>
    </row>
    <row r="15" spans="1:13" ht="15.75" customHeight="1">
      <c r="A15" s="121" t="s">
        <v>59</v>
      </c>
      <c r="B15" s="128">
        <v>30.2</v>
      </c>
      <c r="C15" s="104">
        <v>15</v>
      </c>
      <c r="D15" s="90">
        <v>21.5</v>
      </c>
      <c r="E15" s="133">
        <v>21</v>
      </c>
      <c r="F15" s="128">
        <v>66.1</v>
      </c>
      <c r="G15" s="104">
        <v>20</v>
      </c>
      <c r="H15" s="90">
        <v>49.7</v>
      </c>
      <c r="I15" s="77">
        <v>33</v>
      </c>
      <c r="J15" s="144">
        <v>690972</v>
      </c>
      <c r="K15" s="137">
        <v>1992112</v>
      </c>
      <c r="L15" s="105">
        <v>2.88</v>
      </c>
      <c r="M15" s="77">
        <v>19</v>
      </c>
    </row>
    <row r="16" spans="1:13" ht="15.75" customHeight="1">
      <c r="A16" s="121" t="s">
        <v>60</v>
      </c>
      <c r="B16" s="128">
        <v>33.9</v>
      </c>
      <c r="C16" s="104">
        <v>4</v>
      </c>
      <c r="D16" s="90">
        <v>24.9</v>
      </c>
      <c r="E16" s="133">
        <v>7</v>
      </c>
      <c r="F16" s="128">
        <v>71.5</v>
      </c>
      <c r="G16" s="104">
        <v>4</v>
      </c>
      <c r="H16" s="90">
        <v>54.6</v>
      </c>
      <c r="I16" s="77">
        <v>8</v>
      </c>
      <c r="J16" s="144">
        <v>2470487</v>
      </c>
      <c r="K16" s="137">
        <v>6858124</v>
      </c>
      <c r="L16" s="105">
        <v>2.78</v>
      </c>
      <c r="M16" s="77">
        <v>27</v>
      </c>
    </row>
    <row r="17" spans="1:13" ht="15.75" customHeight="1">
      <c r="A17" s="121" t="s">
        <v>61</v>
      </c>
      <c r="B17" s="128">
        <v>33.7</v>
      </c>
      <c r="C17" s="104">
        <v>5</v>
      </c>
      <c r="D17" s="90">
        <v>24.4</v>
      </c>
      <c r="E17" s="133">
        <v>8</v>
      </c>
      <c r="F17" s="128">
        <v>72.5</v>
      </c>
      <c r="G17" s="104">
        <v>3</v>
      </c>
      <c r="H17" s="90">
        <v>55</v>
      </c>
      <c r="I17" s="77">
        <v>7</v>
      </c>
      <c r="J17" s="144">
        <v>2164117</v>
      </c>
      <c r="K17" s="137">
        <v>5852865</v>
      </c>
      <c r="L17" s="105">
        <v>2.7</v>
      </c>
      <c r="M17" s="77">
        <v>33</v>
      </c>
    </row>
    <row r="18" spans="1:13" ht="15.75" customHeight="1">
      <c r="A18" s="121" t="s">
        <v>62</v>
      </c>
      <c r="B18" s="128">
        <v>39.5</v>
      </c>
      <c r="C18" s="104">
        <v>1</v>
      </c>
      <c r="D18" s="90">
        <v>30.8</v>
      </c>
      <c r="E18" s="133">
        <v>1</v>
      </c>
      <c r="F18" s="128">
        <v>79.4</v>
      </c>
      <c r="G18" s="104">
        <v>1</v>
      </c>
      <c r="H18" s="90">
        <v>65.3</v>
      </c>
      <c r="I18" s="77">
        <v>1</v>
      </c>
      <c r="J18" s="144">
        <v>5371057</v>
      </c>
      <c r="K18" s="137">
        <v>11864419</v>
      </c>
      <c r="L18" s="105">
        <v>2.21</v>
      </c>
      <c r="M18" s="77">
        <v>47</v>
      </c>
    </row>
    <row r="19" spans="1:13" ht="15.75" customHeight="1">
      <c r="A19" s="121" t="s">
        <v>28</v>
      </c>
      <c r="B19" s="128">
        <v>35.9</v>
      </c>
      <c r="C19" s="104">
        <v>3</v>
      </c>
      <c r="D19" s="90">
        <v>25.7</v>
      </c>
      <c r="E19" s="133">
        <v>6</v>
      </c>
      <c r="F19" s="128">
        <v>74.2</v>
      </c>
      <c r="G19" s="104">
        <v>2</v>
      </c>
      <c r="H19" s="90">
        <v>55.4</v>
      </c>
      <c r="I19" s="77">
        <v>5</v>
      </c>
      <c r="J19" s="144">
        <v>3318332</v>
      </c>
      <c r="K19" s="137">
        <v>8388296</v>
      </c>
      <c r="L19" s="105">
        <v>2.53</v>
      </c>
      <c r="M19" s="77">
        <v>42</v>
      </c>
    </row>
    <row r="20" spans="1:13" ht="15.75" customHeight="1">
      <c r="A20" s="121" t="s">
        <v>63</v>
      </c>
      <c r="B20" s="128">
        <v>28.7</v>
      </c>
      <c r="C20" s="104">
        <v>25</v>
      </c>
      <c r="D20" s="90">
        <v>19.9</v>
      </c>
      <c r="E20" s="133">
        <v>38</v>
      </c>
      <c r="F20" s="128">
        <v>65.9</v>
      </c>
      <c r="G20" s="104">
        <v>21</v>
      </c>
      <c r="H20" s="90">
        <v>50.3</v>
      </c>
      <c r="I20" s="77">
        <v>26</v>
      </c>
      <c r="J20" s="144">
        <v>791880</v>
      </c>
      <c r="K20" s="137">
        <v>2434458</v>
      </c>
      <c r="L20" s="105">
        <v>3.07</v>
      </c>
      <c r="M20" s="77">
        <v>5</v>
      </c>
    </row>
    <row r="21" spans="1:13" ht="15.75" customHeight="1">
      <c r="A21" s="121" t="s">
        <v>64</v>
      </c>
      <c r="B21" s="128">
        <v>27.4</v>
      </c>
      <c r="C21" s="104">
        <v>37</v>
      </c>
      <c r="D21" s="90">
        <v>18.6</v>
      </c>
      <c r="E21" s="133">
        <v>44</v>
      </c>
      <c r="F21" s="128">
        <v>65.6</v>
      </c>
      <c r="G21" s="104">
        <v>23</v>
      </c>
      <c r="H21" s="90">
        <v>49.3</v>
      </c>
      <c r="I21" s="77">
        <v>36</v>
      </c>
      <c r="J21" s="144">
        <v>356361</v>
      </c>
      <c r="K21" s="137">
        <v>1099814</v>
      </c>
      <c r="L21" s="105">
        <v>3.09</v>
      </c>
      <c r="M21" s="77">
        <v>3</v>
      </c>
    </row>
    <row r="22" spans="1:13" ht="15.75" customHeight="1">
      <c r="A22" s="121" t="s">
        <v>65</v>
      </c>
      <c r="B22" s="128">
        <v>29.6</v>
      </c>
      <c r="C22" s="104">
        <v>18</v>
      </c>
      <c r="D22" s="90">
        <v>20.9</v>
      </c>
      <c r="E22" s="133">
        <v>27</v>
      </c>
      <c r="F22" s="128">
        <v>65.8</v>
      </c>
      <c r="G22" s="104">
        <v>22</v>
      </c>
      <c r="H22" s="90">
        <v>50.1</v>
      </c>
      <c r="I22" s="77">
        <v>29</v>
      </c>
      <c r="J22" s="144">
        <v>406618</v>
      </c>
      <c r="K22" s="137">
        <v>1152171</v>
      </c>
      <c r="L22" s="105">
        <v>2.83</v>
      </c>
      <c r="M22" s="77">
        <v>23</v>
      </c>
    </row>
    <row r="23" spans="1:13" ht="15.75" customHeight="1">
      <c r="A23" s="121" t="s">
        <v>66</v>
      </c>
      <c r="B23" s="128">
        <v>27.5</v>
      </c>
      <c r="C23" s="104">
        <v>36</v>
      </c>
      <c r="D23" s="90">
        <v>18.8</v>
      </c>
      <c r="E23" s="133">
        <v>43</v>
      </c>
      <c r="F23" s="128">
        <v>65.3</v>
      </c>
      <c r="G23" s="104">
        <v>25</v>
      </c>
      <c r="H23" s="90">
        <v>47.6</v>
      </c>
      <c r="I23" s="77">
        <v>44</v>
      </c>
      <c r="J23" s="144">
        <v>258328</v>
      </c>
      <c r="K23" s="137">
        <v>812365</v>
      </c>
      <c r="L23" s="105">
        <v>3.14</v>
      </c>
      <c r="M23" s="77">
        <v>2</v>
      </c>
    </row>
    <row r="24" spans="1:13" ht="15.75" customHeight="1">
      <c r="A24" s="121" t="s">
        <v>67</v>
      </c>
      <c r="B24" s="128">
        <v>31</v>
      </c>
      <c r="C24" s="104">
        <v>13</v>
      </c>
      <c r="D24" s="90">
        <v>21.4</v>
      </c>
      <c r="E24" s="133">
        <v>23</v>
      </c>
      <c r="F24" s="128">
        <v>69</v>
      </c>
      <c r="G24" s="104">
        <v>8</v>
      </c>
      <c r="H24" s="90">
        <v>51.9</v>
      </c>
      <c r="I24" s="77">
        <v>20</v>
      </c>
      <c r="J24" s="144">
        <v>307916</v>
      </c>
      <c r="K24" s="137">
        <v>873052</v>
      </c>
      <c r="L24" s="105">
        <v>2.84</v>
      </c>
      <c r="M24" s="77">
        <v>22</v>
      </c>
    </row>
    <row r="25" spans="1:13" ht="15.75" customHeight="1">
      <c r="A25" s="121" t="s">
        <v>68</v>
      </c>
      <c r="B25" s="128">
        <v>28.6</v>
      </c>
      <c r="C25" s="104">
        <v>26</v>
      </c>
      <c r="D25" s="90">
        <v>20.3</v>
      </c>
      <c r="E25" s="133">
        <v>33</v>
      </c>
      <c r="F25" s="128">
        <v>68.9</v>
      </c>
      <c r="G25" s="104">
        <v>9</v>
      </c>
      <c r="H25" s="90">
        <v>52.1</v>
      </c>
      <c r="I25" s="77">
        <v>19</v>
      </c>
      <c r="J25" s="144">
        <v>755840</v>
      </c>
      <c r="K25" s="137">
        <v>2182697</v>
      </c>
      <c r="L25" s="105">
        <v>2.89</v>
      </c>
      <c r="M25" s="77">
        <v>18</v>
      </c>
    </row>
    <row r="26" spans="1:13" ht="15.75" customHeight="1">
      <c r="A26" s="121" t="s">
        <v>69</v>
      </c>
      <c r="B26" s="128">
        <v>28.2</v>
      </c>
      <c r="C26" s="104">
        <v>31</v>
      </c>
      <c r="D26" s="90">
        <v>21.4</v>
      </c>
      <c r="E26" s="133">
        <v>24</v>
      </c>
      <c r="F26" s="128">
        <v>66.8</v>
      </c>
      <c r="G26" s="104">
        <v>16</v>
      </c>
      <c r="H26" s="90">
        <v>50.7</v>
      </c>
      <c r="I26" s="77">
        <v>25</v>
      </c>
      <c r="J26" s="144">
        <v>678036</v>
      </c>
      <c r="K26" s="137">
        <v>2080719</v>
      </c>
      <c r="L26" s="105">
        <v>3.07</v>
      </c>
      <c r="M26" s="77">
        <v>6</v>
      </c>
    </row>
    <row r="27" spans="1:13" ht="15.75" customHeight="1">
      <c r="A27" s="121" t="s">
        <v>70</v>
      </c>
      <c r="B27" s="128">
        <v>30.1</v>
      </c>
      <c r="C27" s="104">
        <v>16</v>
      </c>
      <c r="D27" s="90">
        <v>21.3</v>
      </c>
      <c r="E27" s="133">
        <v>26</v>
      </c>
      <c r="F27" s="128">
        <v>68.2</v>
      </c>
      <c r="G27" s="104">
        <v>11</v>
      </c>
      <c r="H27" s="90">
        <v>50.8</v>
      </c>
      <c r="I27" s="77">
        <v>23</v>
      </c>
      <c r="J27" s="144">
        <v>1278668</v>
      </c>
      <c r="K27" s="137">
        <v>3719841</v>
      </c>
      <c r="L27" s="105">
        <v>2.91</v>
      </c>
      <c r="M27" s="77">
        <v>16</v>
      </c>
    </row>
    <row r="28" spans="1:13" ht="15.75" customHeight="1">
      <c r="A28" s="121" t="s">
        <v>71</v>
      </c>
      <c r="B28" s="128">
        <v>32.7</v>
      </c>
      <c r="C28" s="104">
        <v>8</v>
      </c>
      <c r="D28" s="90">
        <v>23.7</v>
      </c>
      <c r="E28" s="133">
        <v>12</v>
      </c>
      <c r="F28" s="128">
        <v>68.5</v>
      </c>
      <c r="G28" s="104">
        <v>10</v>
      </c>
      <c r="H28" s="90">
        <v>49.5</v>
      </c>
      <c r="I28" s="77">
        <v>34</v>
      </c>
      <c r="J28" s="144">
        <v>2522824</v>
      </c>
      <c r="K28" s="137">
        <v>6942524</v>
      </c>
      <c r="L28" s="105">
        <v>2.75</v>
      </c>
      <c r="M28" s="77">
        <v>31</v>
      </c>
    </row>
    <row r="29" spans="1:13" ht="15.75" customHeight="1">
      <c r="A29" s="121" t="s">
        <v>72</v>
      </c>
      <c r="B29" s="128">
        <v>27.6</v>
      </c>
      <c r="C29" s="104">
        <v>35</v>
      </c>
      <c r="D29" s="90">
        <v>20.4</v>
      </c>
      <c r="E29" s="133">
        <v>32</v>
      </c>
      <c r="F29" s="128">
        <v>64.7</v>
      </c>
      <c r="G29" s="104">
        <v>31</v>
      </c>
      <c r="H29" s="90">
        <v>47.9</v>
      </c>
      <c r="I29" s="77">
        <v>43</v>
      </c>
      <c r="J29" s="144">
        <v>635382</v>
      </c>
      <c r="K29" s="137">
        <v>1829918</v>
      </c>
      <c r="L29" s="105">
        <v>2.88</v>
      </c>
      <c r="M29" s="77">
        <v>20</v>
      </c>
    </row>
    <row r="30" spans="1:13" ht="15.75" customHeight="1">
      <c r="A30" s="121" t="s">
        <v>73</v>
      </c>
      <c r="B30" s="128">
        <v>30.9</v>
      </c>
      <c r="C30" s="104">
        <v>14</v>
      </c>
      <c r="D30" s="90">
        <v>22.5</v>
      </c>
      <c r="E30" s="133">
        <v>14</v>
      </c>
      <c r="F30" s="128">
        <v>66.7</v>
      </c>
      <c r="G30" s="104">
        <v>17</v>
      </c>
      <c r="H30" s="90">
        <v>48.8</v>
      </c>
      <c r="I30" s="77">
        <v>39</v>
      </c>
      <c r="J30" s="144">
        <v>439370</v>
      </c>
      <c r="K30" s="137">
        <v>1328322</v>
      </c>
      <c r="L30" s="105">
        <v>3.02</v>
      </c>
      <c r="M30" s="77">
        <v>8</v>
      </c>
    </row>
    <row r="31" spans="1:13" ht="15.75" customHeight="1">
      <c r="A31" s="121" t="s">
        <v>74</v>
      </c>
      <c r="B31" s="128">
        <v>33.5</v>
      </c>
      <c r="C31" s="104">
        <v>6</v>
      </c>
      <c r="D31" s="90">
        <v>26.5</v>
      </c>
      <c r="E31" s="133">
        <v>3</v>
      </c>
      <c r="F31" s="128">
        <v>71.3</v>
      </c>
      <c r="G31" s="104">
        <v>5</v>
      </c>
      <c r="H31" s="90">
        <v>58</v>
      </c>
      <c r="I31" s="77">
        <v>2</v>
      </c>
      <c r="J31" s="144">
        <v>1015468</v>
      </c>
      <c r="K31" s="137">
        <v>2588471</v>
      </c>
      <c r="L31" s="105">
        <v>2.55</v>
      </c>
      <c r="M31" s="77">
        <v>41</v>
      </c>
    </row>
    <row r="32" spans="1:13" ht="15.75" customHeight="1">
      <c r="A32" s="121" t="s">
        <v>75</v>
      </c>
      <c r="B32" s="128">
        <v>33.1</v>
      </c>
      <c r="C32" s="104">
        <v>7</v>
      </c>
      <c r="D32" s="90">
        <v>26.2</v>
      </c>
      <c r="E32" s="133">
        <v>4</v>
      </c>
      <c r="F32" s="128">
        <v>69.1</v>
      </c>
      <c r="G32" s="104">
        <v>7</v>
      </c>
      <c r="H32" s="90">
        <v>55.2</v>
      </c>
      <c r="I32" s="77">
        <v>6</v>
      </c>
      <c r="J32" s="144">
        <v>3454840</v>
      </c>
      <c r="K32" s="137">
        <v>8673216</v>
      </c>
      <c r="L32" s="105">
        <v>2.51</v>
      </c>
      <c r="M32" s="77">
        <v>43</v>
      </c>
    </row>
    <row r="33" spans="1:13" ht="15.75" customHeight="1">
      <c r="A33" s="121" t="s">
        <v>76</v>
      </c>
      <c r="B33" s="128">
        <v>29.8</v>
      </c>
      <c r="C33" s="104">
        <v>17</v>
      </c>
      <c r="D33" s="90">
        <v>24</v>
      </c>
      <c r="E33" s="133">
        <v>11</v>
      </c>
      <c r="F33" s="128">
        <v>67</v>
      </c>
      <c r="G33" s="104">
        <v>15</v>
      </c>
      <c r="H33" s="90">
        <v>53.2</v>
      </c>
      <c r="I33" s="77">
        <v>11</v>
      </c>
      <c r="J33" s="144">
        <v>2035097</v>
      </c>
      <c r="K33" s="137">
        <v>5474785</v>
      </c>
      <c r="L33" s="105">
        <v>2.69</v>
      </c>
      <c r="M33" s="77">
        <v>34</v>
      </c>
    </row>
    <row r="34" spans="1:13" ht="15.75" customHeight="1">
      <c r="A34" s="121" t="s">
        <v>77</v>
      </c>
      <c r="B34" s="128">
        <v>28.9</v>
      </c>
      <c r="C34" s="104">
        <v>20</v>
      </c>
      <c r="D34" s="90">
        <v>24</v>
      </c>
      <c r="E34" s="133">
        <v>10</v>
      </c>
      <c r="F34" s="128">
        <v>69.6</v>
      </c>
      <c r="G34" s="104">
        <v>6</v>
      </c>
      <c r="H34" s="90">
        <v>56.6</v>
      </c>
      <c r="I34" s="77">
        <v>4</v>
      </c>
      <c r="J34" s="144">
        <v>484954</v>
      </c>
      <c r="K34" s="137">
        <v>1418607</v>
      </c>
      <c r="L34" s="105">
        <v>2.93</v>
      </c>
      <c r="M34" s="77">
        <v>13</v>
      </c>
    </row>
    <row r="35" spans="1:13" ht="15.75" customHeight="1">
      <c r="A35" s="121" t="s">
        <v>29</v>
      </c>
      <c r="B35" s="128">
        <v>26.5</v>
      </c>
      <c r="C35" s="104">
        <v>45</v>
      </c>
      <c r="D35" s="90">
        <v>20</v>
      </c>
      <c r="E35" s="133">
        <v>36</v>
      </c>
      <c r="F35" s="128">
        <v>63.4</v>
      </c>
      <c r="G35" s="104">
        <v>43</v>
      </c>
      <c r="H35" s="90">
        <v>50.2</v>
      </c>
      <c r="I35" s="77">
        <v>27</v>
      </c>
      <c r="J35" s="144">
        <v>379753</v>
      </c>
      <c r="K35" s="137">
        <v>1051428</v>
      </c>
      <c r="L35" s="105">
        <v>2.77</v>
      </c>
      <c r="M35" s="77">
        <v>29</v>
      </c>
    </row>
    <row r="36" spans="1:13" ht="15.75" customHeight="1">
      <c r="A36" s="121" t="s">
        <v>78</v>
      </c>
      <c r="B36" s="128">
        <v>27.9</v>
      </c>
      <c r="C36" s="104">
        <v>33</v>
      </c>
      <c r="D36" s="90">
        <v>19.3</v>
      </c>
      <c r="E36" s="133">
        <v>42</v>
      </c>
      <c r="F36" s="128">
        <v>65</v>
      </c>
      <c r="G36" s="104">
        <v>26</v>
      </c>
      <c r="H36" s="90">
        <v>49.1</v>
      </c>
      <c r="I36" s="77">
        <v>37</v>
      </c>
      <c r="J36" s="144">
        <v>199988</v>
      </c>
      <c r="K36" s="137">
        <v>599872</v>
      </c>
      <c r="L36" s="105">
        <v>3</v>
      </c>
      <c r="M36" s="77">
        <v>9</v>
      </c>
    </row>
    <row r="37" spans="1:13" ht="15.75" customHeight="1">
      <c r="A37" s="121" t="s">
        <v>79</v>
      </c>
      <c r="B37" s="128">
        <v>26.3</v>
      </c>
      <c r="C37" s="104">
        <v>47</v>
      </c>
      <c r="D37" s="90">
        <v>17.6</v>
      </c>
      <c r="E37" s="133">
        <v>46</v>
      </c>
      <c r="F37" s="128">
        <v>63.7</v>
      </c>
      <c r="G37" s="104">
        <v>37</v>
      </c>
      <c r="H37" s="90">
        <v>47.5</v>
      </c>
      <c r="I37" s="77">
        <v>45</v>
      </c>
      <c r="J37" s="144">
        <v>256508</v>
      </c>
      <c r="K37" s="137">
        <v>743026</v>
      </c>
      <c r="L37" s="105">
        <v>2.9</v>
      </c>
      <c r="M37" s="77">
        <v>17</v>
      </c>
    </row>
    <row r="38" spans="1:13" ht="15.75" customHeight="1">
      <c r="A38" s="121" t="s">
        <v>80</v>
      </c>
      <c r="B38" s="128">
        <v>28.1</v>
      </c>
      <c r="C38" s="104">
        <v>32</v>
      </c>
      <c r="D38" s="90">
        <v>21.3</v>
      </c>
      <c r="E38" s="133">
        <v>25</v>
      </c>
      <c r="F38" s="128">
        <v>63.6</v>
      </c>
      <c r="G38" s="104">
        <v>40</v>
      </c>
      <c r="H38" s="90">
        <v>50</v>
      </c>
      <c r="I38" s="77">
        <v>31</v>
      </c>
      <c r="J38" s="144">
        <v>689733</v>
      </c>
      <c r="K38" s="137">
        <v>1912894</v>
      </c>
      <c r="L38" s="105">
        <v>2.77</v>
      </c>
      <c r="M38" s="77">
        <v>28</v>
      </c>
    </row>
    <row r="39" spans="1:13" ht="15.75" customHeight="1">
      <c r="A39" s="121" t="s">
        <v>81</v>
      </c>
      <c r="B39" s="128">
        <v>29.1</v>
      </c>
      <c r="C39" s="104">
        <v>19</v>
      </c>
      <c r="D39" s="90">
        <v>21.9</v>
      </c>
      <c r="E39" s="133">
        <v>19</v>
      </c>
      <c r="F39" s="128">
        <v>65.4</v>
      </c>
      <c r="G39" s="104">
        <v>24</v>
      </c>
      <c r="H39" s="90">
        <v>50.9</v>
      </c>
      <c r="I39" s="77">
        <v>22</v>
      </c>
      <c r="J39" s="144">
        <v>1095905</v>
      </c>
      <c r="K39" s="137">
        <v>2821836</v>
      </c>
      <c r="L39" s="105">
        <v>2.57</v>
      </c>
      <c r="M39" s="77">
        <v>38</v>
      </c>
    </row>
    <row r="40" spans="1:13" ht="15.75" customHeight="1">
      <c r="A40" s="121" t="s">
        <v>82</v>
      </c>
      <c r="B40" s="128">
        <v>27.1</v>
      </c>
      <c r="C40" s="104">
        <v>38</v>
      </c>
      <c r="D40" s="90">
        <v>19.7</v>
      </c>
      <c r="E40" s="133">
        <v>40</v>
      </c>
      <c r="F40" s="128">
        <v>63.5</v>
      </c>
      <c r="G40" s="104">
        <v>41</v>
      </c>
      <c r="H40" s="90">
        <v>50</v>
      </c>
      <c r="I40" s="77">
        <v>30</v>
      </c>
      <c r="J40" s="144">
        <v>582437</v>
      </c>
      <c r="K40" s="137">
        <v>1490166</v>
      </c>
      <c r="L40" s="105">
        <v>2.56</v>
      </c>
      <c r="M40" s="77">
        <v>40</v>
      </c>
    </row>
    <row r="41" spans="1:13" ht="15.75" customHeight="1">
      <c r="A41" s="121" t="s">
        <v>83</v>
      </c>
      <c r="B41" s="128">
        <v>26.6</v>
      </c>
      <c r="C41" s="104">
        <v>44</v>
      </c>
      <c r="D41" s="90">
        <v>20</v>
      </c>
      <c r="E41" s="133">
        <v>35</v>
      </c>
      <c r="F41" s="128">
        <v>63.1</v>
      </c>
      <c r="G41" s="104">
        <v>44</v>
      </c>
      <c r="H41" s="90">
        <v>50.1</v>
      </c>
      <c r="I41" s="77">
        <v>28</v>
      </c>
      <c r="J41" s="144">
        <v>287897</v>
      </c>
      <c r="K41" s="137">
        <v>801741</v>
      </c>
      <c r="L41" s="105">
        <v>2.78</v>
      </c>
      <c r="M41" s="77">
        <v>26</v>
      </c>
    </row>
    <row r="42" spans="1:13" ht="15.75" customHeight="1">
      <c r="A42" s="121" t="s">
        <v>84</v>
      </c>
      <c r="B42" s="128">
        <v>27</v>
      </c>
      <c r="C42" s="104">
        <v>40</v>
      </c>
      <c r="D42" s="90">
        <v>19.8</v>
      </c>
      <c r="E42" s="133">
        <v>39</v>
      </c>
      <c r="F42" s="128">
        <v>62.8</v>
      </c>
      <c r="G42" s="104">
        <v>45</v>
      </c>
      <c r="H42" s="90">
        <v>48.3</v>
      </c>
      <c r="I42" s="77">
        <v>41</v>
      </c>
      <c r="J42" s="144">
        <v>363955</v>
      </c>
      <c r="K42" s="137">
        <v>1001785</v>
      </c>
      <c r="L42" s="105">
        <v>2.75</v>
      </c>
      <c r="M42" s="77">
        <v>30</v>
      </c>
    </row>
    <row r="43" spans="1:13" ht="15.75" customHeight="1">
      <c r="A43" s="121" t="s">
        <v>85</v>
      </c>
      <c r="B43" s="128">
        <v>27.1</v>
      </c>
      <c r="C43" s="104">
        <v>39</v>
      </c>
      <c r="D43" s="90">
        <v>20.9</v>
      </c>
      <c r="E43" s="133">
        <v>28</v>
      </c>
      <c r="F43" s="128">
        <v>63.5</v>
      </c>
      <c r="G43" s="104">
        <v>42</v>
      </c>
      <c r="H43" s="90">
        <v>51</v>
      </c>
      <c r="I43" s="77">
        <v>21</v>
      </c>
      <c r="J43" s="144">
        <v>564959</v>
      </c>
      <c r="K43" s="137">
        <v>1464566</v>
      </c>
      <c r="L43" s="105">
        <v>2.59</v>
      </c>
      <c r="M43" s="77">
        <v>37</v>
      </c>
    </row>
    <row r="44" spans="1:13" ht="15.75" customHeight="1">
      <c r="A44" s="121" t="s">
        <v>86</v>
      </c>
      <c r="B44" s="128">
        <v>28.2</v>
      </c>
      <c r="C44" s="104">
        <v>30</v>
      </c>
      <c r="D44" s="90">
        <v>20.7</v>
      </c>
      <c r="E44" s="133">
        <v>30</v>
      </c>
      <c r="F44" s="128">
        <v>64.8</v>
      </c>
      <c r="G44" s="104">
        <v>27</v>
      </c>
      <c r="H44" s="90">
        <v>52.3</v>
      </c>
      <c r="I44" s="77">
        <v>18</v>
      </c>
      <c r="J44" s="144">
        <v>319298</v>
      </c>
      <c r="K44" s="137">
        <v>790075</v>
      </c>
      <c r="L44" s="105">
        <v>2.47</v>
      </c>
      <c r="M44" s="77">
        <v>44</v>
      </c>
    </row>
    <row r="45" spans="1:13" ht="15.75" customHeight="1">
      <c r="A45" s="121" t="s">
        <v>87</v>
      </c>
      <c r="B45" s="128">
        <v>32.2</v>
      </c>
      <c r="C45" s="104">
        <v>10</v>
      </c>
      <c r="D45" s="90">
        <v>25.8</v>
      </c>
      <c r="E45" s="133">
        <v>5</v>
      </c>
      <c r="F45" s="128">
        <v>67.7</v>
      </c>
      <c r="G45" s="104">
        <v>13</v>
      </c>
      <c r="H45" s="90">
        <v>56.9</v>
      </c>
      <c r="I45" s="77">
        <v>3</v>
      </c>
      <c r="J45" s="144">
        <v>1906862</v>
      </c>
      <c r="K45" s="137">
        <v>4899523</v>
      </c>
      <c r="L45" s="105">
        <v>2.57</v>
      </c>
      <c r="M45" s="77">
        <v>39</v>
      </c>
    </row>
    <row r="46" spans="1:13" ht="15.75" customHeight="1">
      <c r="A46" s="121" t="s">
        <v>88</v>
      </c>
      <c r="B46" s="128">
        <v>28.5</v>
      </c>
      <c r="C46" s="104">
        <v>27</v>
      </c>
      <c r="D46" s="90">
        <v>21.9</v>
      </c>
      <c r="E46" s="133">
        <v>18</v>
      </c>
      <c r="F46" s="128">
        <v>64.7</v>
      </c>
      <c r="G46" s="104">
        <v>30</v>
      </c>
      <c r="H46" s="90">
        <v>52.8</v>
      </c>
      <c r="I46" s="77">
        <v>15</v>
      </c>
      <c r="J46" s="144">
        <v>277606</v>
      </c>
      <c r="K46" s="137">
        <v>855524</v>
      </c>
      <c r="L46" s="105">
        <v>3.08</v>
      </c>
      <c r="M46" s="77">
        <v>4</v>
      </c>
    </row>
    <row r="47" spans="1:13" ht="15.75" customHeight="1">
      <c r="A47" s="121" t="s">
        <v>89</v>
      </c>
      <c r="B47" s="128">
        <v>27.8</v>
      </c>
      <c r="C47" s="104">
        <v>34</v>
      </c>
      <c r="D47" s="90">
        <v>22.1</v>
      </c>
      <c r="E47" s="133">
        <v>16</v>
      </c>
      <c r="F47" s="128">
        <v>63.7</v>
      </c>
      <c r="G47" s="104">
        <v>36</v>
      </c>
      <c r="H47" s="90">
        <v>52.9</v>
      </c>
      <c r="I47" s="77">
        <v>14</v>
      </c>
      <c r="J47" s="144">
        <v>542985</v>
      </c>
      <c r="K47" s="137">
        <v>1472855</v>
      </c>
      <c r="L47" s="105">
        <v>2.71</v>
      </c>
      <c r="M47" s="77">
        <v>32</v>
      </c>
    </row>
    <row r="48" spans="1:13" ht="15.75" customHeight="1">
      <c r="A48" s="121" t="s">
        <v>90</v>
      </c>
      <c r="B48" s="128">
        <v>28.3</v>
      </c>
      <c r="C48" s="104">
        <v>28</v>
      </c>
      <c r="D48" s="90">
        <v>22</v>
      </c>
      <c r="E48" s="133">
        <v>17</v>
      </c>
      <c r="F48" s="128">
        <v>64</v>
      </c>
      <c r="G48" s="104">
        <v>34</v>
      </c>
      <c r="H48" s="90">
        <v>53.1</v>
      </c>
      <c r="I48" s="77">
        <v>12</v>
      </c>
      <c r="J48" s="144">
        <v>644963</v>
      </c>
      <c r="K48" s="137">
        <v>1810694</v>
      </c>
      <c r="L48" s="105">
        <v>2.81</v>
      </c>
      <c r="M48" s="77">
        <v>24</v>
      </c>
    </row>
    <row r="49" spans="1:13" ht="15.75" customHeight="1">
      <c r="A49" s="121" t="s">
        <v>91</v>
      </c>
      <c r="B49" s="128">
        <v>26.6</v>
      </c>
      <c r="C49" s="104">
        <v>43</v>
      </c>
      <c r="D49" s="90">
        <v>20.6</v>
      </c>
      <c r="E49" s="133">
        <v>31</v>
      </c>
      <c r="F49" s="128">
        <v>64.2</v>
      </c>
      <c r="G49" s="104">
        <v>33</v>
      </c>
      <c r="H49" s="90">
        <v>53</v>
      </c>
      <c r="I49" s="77">
        <v>13</v>
      </c>
      <c r="J49" s="144">
        <v>451697</v>
      </c>
      <c r="K49" s="137">
        <v>1191859</v>
      </c>
      <c r="L49" s="105">
        <v>2.64</v>
      </c>
      <c r="M49" s="77">
        <v>35</v>
      </c>
    </row>
    <row r="50" spans="1:13" ht="15.75" customHeight="1">
      <c r="A50" s="121" t="s">
        <v>92</v>
      </c>
      <c r="B50" s="128">
        <v>26.9</v>
      </c>
      <c r="C50" s="104">
        <v>41</v>
      </c>
      <c r="D50" s="90">
        <v>20.8</v>
      </c>
      <c r="E50" s="133">
        <v>29</v>
      </c>
      <c r="F50" s="128">
        <v>61.2</v>
      </c>
      <c r="G50" s="104">
        <v>47</v>
      </c>
      <c r="H50" s="90">
        <v>49.9</v>
      </c>
      <c r="I50" s="77">
        <v>32</v>
      </c>
      <c r="J50" s="144">
        <v>437493</v>
      </c>
      <c r="K50" s="137">
        <v>1141904</v>
      </c>
      <c r="L50" s="105">
        <v>2.61</v>
      </c>
      <c r="M50" s="77">
        <v>36</v>
      </c>
    </row>
    <row r="51" spans="1:13" ht="15.75" customHeight="1">
      <c r="A51" s="121" t="s">
        <v>30</v>
      </c>
      <c r="B51" s="128">
        <v>28.3</v>
      </c>
      <c r="C51" s="104">
        <v>29</v>
      </c>
      <c r="D51" s="90">
        <v>22.1</v>
      </c>
      <c r="E51" s="133">
        <v>15</v>
      </c>
      <c r="F51" s="128">
        <v>63.7</v>
      </c>
      <c r="G51" s="104">
        <v>39</v>
      </c>
      <c r="H51" s="90">
        <v>53.2</v>
      </c>
      <c r="I51" s="77">
        <v>10</v>
      </c>
      <c r="J51" s="144">
        <v>714413</v>
      </c>
      <c r="K51" s="137">
        <v>1734506</v>
      </c>
      <c r="L51" s="105">
        <v>2.43</v>
      </c>
      <c r="M51" s="77">
        <v>45</v>
      </c>
    </row>
    <row r="52" spans="1:13" ht="15.75" customHeight="1">
      <c r="A52" s="122" t="s">
        <v>93</v>
      </c>
      <c r="B52" s="129">
        <v>37.1</v>
      </c>
      <c r="C52" s="106">
        <v>2</v>
      </c>
      <c r="D52" s="92">
        <v>27.4</v>
      </c>
      <c r="E52" s="134">
        <v>2</v>
      </c>
      <c r="F52" s="129">
        <v>66.4</v>
      </c>
      <c r="G52" s="106">
        <v>19</v>
      </c>
      <c r="H52" s="92">
        <v>53.9</v>
      </c>
      <c r="I52" s="80">
        <v>9</v>
      </c>
      <c r="J52" s="145">
        <v>440095</v>
      </c>
      <c r="K52" s="138">
        <v>1281852</v>
      </c>
      <c r="L52" s="107">
        <v>2.91</v>
      </c>
      <c r="M52" s="80">
        <v>15</v>
      </c>
    </row>
  </sheetData>
  <mergeCells count="5">
    <mergeCell ref="A1:M1"/>
    <mergeCell ref="B3:E3"/>
    <mergeCell ref="F3:I3"/>
    <mergeCell ref="A3:A4"/>
    <mergeCell ref="K3:M3"/>
  </mergeCells>
  <printOptions/>
  <pageMargins left="0.75" right="0.75" top="1" bottom="1" header="0.512" footer="0.512"/>
  <pageSetup horizontalDpi="300" verticalDpi="300" orientation="portrait" paperSize="9" scale="91" r:id="rId1"/>
</worksheet>
</file>

<file path=xl/worksheets/sheet4.xml><?xml version="1.0" encoding="utf-8"?>
<worksheet xmlns="http://schemas.openxmlformats.org/spreadsheetml/2006/main" xmlns:r="http://schemas.openxmlformats.org/officeDocument/2006/relationships">
  <dimension ref="A1:M52"/>
  <sheetViews>
    <sheetView zoomScaleSheetLayoutView="85" workbookViewId="0" topLeftCell="A1">
      <selection activeCell="F16" sqref="F16"/>
    </sheetView>
  </sheetViews>
  <sheetFormatPr defaultColWidth="9.00390625" defaultRowHeight="13.5"/>
  <cols>
    <col min="1" max="1" width="12.125" style="0" customWidth="1"/>
    <col min="2" max="2" width="10.625" style="0" customWidth="1"/>
    <col min="3" max="3" width="7.625" style="0" customWidth="1"/>
    <col min="4" max="4" width="6.625" style="0" customWidth="1"/>
    <col min="5" max="7" width="9.625" style="0" customWidth="1"/>
    <col min="8" max="8" width="7.625" style="0" customWidth="1"/>
    <col min="9" max="9" width="6.625" style="0" customWidth="1"/>
    <col min="10" max="10" width="7.625" style="0" customWidth="1"/>
    <col min="11" max="11" width="6.625" style="0" customWidth="1"/>
    <col min="12" max="12" width="7.625" style="0" customWidth="1"/>
    <col min="13" max="13" width="6.625" style="0" customWidth="1"/>
  </cols>
  <sheetData>
    <row r="1" spans="1:13" ht="17.25" customHeight="1">
      <c r="A1" s="249" t="s">
        <v>188</v>
      </c>
      <c r="B1" s="249"/>
      <c r="C1" s="249"/>
      <c r="D1" s="249"/>
      <c r="E1" s="249"/>
      <c r="F1" s="249"/>
      <c r="G1" s="249"/>
      <c r="H1" s="249"/>
      <c r="I1" s="249"/>
      <c r="J1" s="249"/>
      <c r="K1" s="249"/>
      <c r="L1" s="249"/>
      <c r="M1" s="249"/>
    </row>
    <row r="3" spans="1:13" ht="18" customHeight="1">
      <c r="A3" s="236"/>
      <c r="B3" s="250" t="s">
        <v>190</v>
      </c>
      <c r="C3" s="251"/>
      <c r="D3" s="252"/>
      <c r="E3" s="238" t="s">
        <v>48</v>
      </c>
      <c r="F3" s="244"/>
      <c r="G3" s="239"/>
      <c r="H3" s="238" t="s">
        <v>49</v>
      </c>
      <c r="I3" s="244"/>
      <c r="J3" s="244"/>
      <c r="K3" s="244"/>
      <c r="L3" s="244"/>
      <c r="M3" s="239"/>
    </row>
    <row r="4" spans="1:13" ht="18" customHeight="1">
      <c r="A4" s="236"/>
      <c r="B4" s="93" t="s">
        <v>0</v>
      </c>
      <c r="C4" s="94" t="s">
        <v>47</v>
      </c>
      <c r="D4" s="95" t="s">
        <v>35</v>
      </c>
      <c r="E4" s="93" t="s">
        <v>0</v>
      </c>
      <c r="F4" s="94" t="s">
        <v>1</v>
      </c>
      <c r="G4" s="95" t="s">
        <v>2</v>
      </c>
      <c r="H4" s="93" t="s">
        <v>0</v>
      </c>
      <c r="I4" s="94" t="s">
        <v>35</v>
      </c>
      <c r="J4" s="94" t="s">
        <v>1</v>
      </c>
      <c r="K4" s="94" t="s">
        <v>35</v>
      </c>
      <c r="L4" s="94" t="s">
        <v>2</v>
      </c>
      <c r="M4" s="95" t="s">
        <v>35</v>
      </c>
    </row>
    <row r="5" spans="1:13" ht="18" customHeight="1">
      <c r="A5" s="59" t="s">
        <v>27</v>
      </c>
      <c r="B5" s="96">
        <f>SUM(B6:B52)</f>
        <v>12911318</v>
      </c>
      <c r="C5" s="97">
        <v>27.6</v>
      </c>
      <c r="D5" s="98"/>
      <c r="E5" s="96">
        <f>SUM(E6:E52)</f>
        <v>3032140</v>
      </c>
      <c r="F5" s="99">
        <f>SUM(F6:F52)</f>
        <v>741647</v>
      </c>
      <c r="G5" s="100">
        <f>SUM(G6:G52)</f>
        <v>2290493</v>
      </c>
      <c r="H5" s="101">
        <v>13.8</v>
      </c>
      <c r="I5" s="102"/>
      <c r="J5" s="103">
        <v>8</v>
      </c>
      <c r="K5" s="102"/>
      <c r="L5" s="103">
        <v>17.9</v>
      </c>
      <c r="M5" s="98"/>
    </row>
    <row r="6" spans="1:13" ht="18" customHeight="1">
      <c r="A6" s="63" t="s">
        <v>50</v>
      </c>
      <c r="B6" s="72">
        <v>682273</v>
      </c>
      <c r="C6" s="73">
        <v>30</v>
      </c>
      <c r="D6" s="74">
        <v>5</v>
      </c>
      <c r="E6" s="72">
        <f>SUM(F6:G6)</f>
        <v>168338</v>
      </c>
      <c r="F6" s="81">
        <v>39517</v>
      </c>
      <c r="G6" s="82">
        <v>128821</v>
      </c>
      <c r="H6" s="87">
        <v>16.3</v>
      </c>
      <c r="I6" s="81">
        <v>9</v>
      </c>
      <c r="J6" s="88">
        <v>9</v>
      </c>
      <c r="K6" s="81">
        <v>10</v>
      </c>
      <c r="L6" s="88">
        <v>21.8</v>
      </c>
      <c r="M6" s="74">
        <v>7</v>
      </c>
    </row>
    <row r="7" spans="1:13" ht="18" customHeight="1">
      <c r="A7" s="66" t="s">
        <v>51</v>
      </c>
      <c r="B7" s="75">
        <v>121473</v>
      </c>
      <c r="C7" s="76">
        <v>24.1</v>
      </c>
      <c r="D7" s="77">
        <v>26</v>
      </c>
      <c r="E7" s="75">
        <f aca="true" t="shared" si="0" ref="E7:E52">SUM(F7:G7)</f>
        <v>33337</v>
      </c>
      <c r="F7" s="83">
        <v>6680</v>
      </c>
      <c r="G7" s="84">
        <v>26657</v>
      </c>
      <c r="H7" s="89">
        <v>11.6</v>
      </c>
      <c r="I7" s="83">
        <v>26</v>
      </c>
      <c r="J7" s="90">
        <v>5.8</v>
      </c>
      <c r="K7" s="83">
        <v>29</v>
      </c>
      <c r="L7" s="90">
        <v>15.6</v>
      </c>
      <c r="M7" s="77">
        <v>25</v>
      </c>
    </row>
    <row r="8" spans="1:13" ht="18" customHeight="1">
      <c r="A8" s="66" t="s">
        <v>52</v>
      </c>
      <c r="B8" s="75">
        <v>116160</v>
      </c>
      <c r="C8" s="76">
        <v>24.5</v>
      </c>
      <c r="D8" s="77">
        <v>22</v>
      </c>
      <c r="E8" s="75">
        <f t="shared" si="0"/>
        <v>28696</v>
      </c>
      <c r="F8" s="83">
        <v>5891</v>
      </c>
      <c r="G8" s="84">
        <v>22805</v>
      </c>
      <c r="H8" s="89">
        <v>9.4</v>
      </c>
      <c r="I8" s="83">
        <v>35</v>
      </c>
      <c r="J8" s="90">
        <v>4.7</v>
      </c>
      <c r="K8" s="83">
        <v>42</v>
      </c>
      <c r="L8" s="90">
        <v>12.7</v>
      </c>
      <c r="M8" s="77">
        <v>35</v>
      </c>
    </row>
    <row r="9" spans="1:13" ht="18" customHeight="1">
      <c r="A9" s="66" t="s">
        <v>53</v>
      </c>
      <c r="B9" s="75">
        <v>237803</v>
      </c>
      <c r="C9" s="76">
        <v>28.6</v>
      </c>
      <c r="D9" s="77">
        <v>9</v>
      </c>
      <c r="E9" s="75">
        <f t="shared" si="0"/>
        <v>37779</v>
      </c>
      <c r="F9" s="83">
        <v>8655</v>
      </c>
      <c r="G9" s="84">
        <v>29124</v>
      </c>
      <c r="H9" s="89">
        <v>9.2</v>
      </c>
      <c r="I9" s="83">
        <v>38</v>
      </c>
      <c r="J9" s="90">
        <v>5.1</v>
      </c>
      <c r="K9" s="83">
        <v>38</v>
      </c>
      <c r="L9" s="90">
        <v>12.2</v>
      </c>
      <c r="M9" s="77">
        <v>37</v>
      </c>
    </row>
    <row r="10" spans="1:13" ht="18" customHeight="1">
      <c r="A10" s="66" t="s">
        <v>54</v>
      </c>
      <c r="B10" s="75">
        <v>82502</v>
      </c>
      <c r="C10" s="76">
        <v>21.2</v>
      </c>
      <c r="D10" s="77">
        <v>41</v>
      </c>
      <c r="E10" s="75">
        <f t="shared" si="0"/>
        <v>26055</v>
      </c>
      <c r="F10" s="83">
        <v>4958</v>
      </c>
      <c r="G10" s="84">
        <v>21097</v>
      </c>
      <c r="H10" s="89">
        <v>9.3</v>
      </c>
      <c r="I10" s="83">
        <v>36</v>
      </c>
      <c r="J10" s="90">
        <v>4.4</v>
      </c>
      <c r="K10" s="83">
        <v>44</v>
      </c>
      <c r="L10" s="90">
        <v>12.7</v>
      </c>
      <c r="M10" s="77">
        <v>36</v>
      </c>
    </row>
    <row r="11" spans="1:13" ht="18" customHeight="1">
      <c r="A11" s="66" t="s">
        <v>55</v>
      </c>
      <c r="B11" s="75">
        <v>75169</v>
      </c>
      <c r="C11" s="76">
        <v>20</v>
      </c>
      <c r="D11" s="77">
        <v>44</v>
      </c>
      <c r="E11" s="75">
        <f t="shared" si="0"/>
        <v>19833</v>
      </c>
      <c r="F11" s="83">
        <v>4184</v>
      </c>
      <c r="G11" s="84">
        <v>15649</v>
      </c>
      <c r="H11" s="89">
        <v>6.9</v>
      </c>
      <c r="I11" s="83">
        <v>47</v>
      </c>
      <c r="J11" s="90">
        <v>3.6</v>
      </c>
      <c r="K11" s="83">
        <v>47</v>
      </c>
      <c r="L11" s="90">
        <v>9.3</v>
      </c>
      <c r="M11" s="77">
        <v>47</v>
      </c>
    </row>
    <row r="12" spans="1:13" ht="18" customHeight="1">
      <c r="A12" s="66" t="s">
        <v>56</v>
      </c>
      <c r="B12" s="75">
        <v>155121</v>
      </c>
      <c r="C12" s="76">
        <v>22.6</v>
      </c>
      <c r="D12" s="77">
        <v>33</v>
      </c>
      <c r="E12" s="75">
        <f t="shared" si="0"/>
        <v>38762</v>
      </c>
      <c r="F12" s="83">
        <v>8831</v>
      </c>
      <c r="G12" s="84">
        <v>29931</v>
      </c>
      <c r="H12" s="89">
        <v>9</v>
      </c>
      <c r="I12" s="83">
        <v>42</v>
      </c>
      <c r="J12" s="90">
        <v>5</v>
      </c>
      <c r="K12" s="83">
        <v>39</v>
      </c>
      <c r="L12" s="90">
        <v>11.8</v>
      </c>
      <c r="M12" s="77">
        <v>41</v>
      </c>
    </row>
    <row r="13" spans="1:13" ht="18" customHeight="1">
      <c r="A13" s="66" t="s">
        <v>57</v>
      </c>
      <c r="B13" s="75">
        <v>210727</v>
      </c>
      <c r="C13" s="76">
        <v>21.4</v>
      </c>
      <c r="D13" s="77">
        <v>40</v>
      </c>
      <c r="E13" s="75">
        <f t="shared" si="0"/>
        <v>42415</v>
      </c>
      <c r="F13" s="83">
        <v>11403</v>
      </c>
      <c r="G13" s="84">
        <v>31012</v>
      </c>
      <c r="H13" s="89">
        <v>8.6</v>
      </c>
      <c r="I13" s="83">
        <v>45</v>
      </c>
      <c r="J13" s="90">
        <v>5.4</v>
      </c>
      <c r="K13" s="83">
        <v>33</v>
      </c>
      <c r="L13" s="90">
        <v>10.8</v>
      </c>
      <c r="M13" s="77">
        <v>45</v>
      </c>
    </row>
    <row r="14" spans="1:13" ht="18" customHeight="1">
      <c r="A14" s="66" t="s">
        <v>58</v>
      </c>
      <c r="B14" s="75">
        <v>149311</v>
      </c>
      <c r="C14" s="76">
        <v>22.4</v>
      </c>
      <c r="D14" s="77">
        <v>34</v>
      </c>
      <c r="E14" s="75">
        <f t="shared" si="0"/>
        <v>31206</v>
      </c>
      <c r="F14" s="83">
        <v>8176</v>
      </c>
      <c r="G14" s="84">
        <v>23030</v>
      </c>
      <c r="H14" s="89">
        <v>9.1</v>
      </c>
      <c r="I14" s="83">
        <v>40</v>
      </c>
      <c r="J14" s="90">
        <v>5.7</v>
      </c>
      <c r="K14" s="83">
        <v>31</v>
      </c>
      <c r="L14" s="90">
        <v>11.5</v>
      </c>
      <c r="M14" s="77">
        <v>43</v>
      </c>
    </row>
    <row r="15" spans="1:13" ht="18" customHeight="1">
      <c r="A15" s="66" t="s">
        <v>59</v>
      </c>
      <c r="B15" s="75">
        <v>150473</v>
      </c>
      <c r="C15" s="76">
        <v>21.8</v>
      </c>
      <c r="D15" s="77">
        <v>37</v>
      </c>
      <c r="E15" s="75">
        <f t="shared" si="0"/>
        <v>37915</v>
      </c>
      <c r="F15" s="83">
        <v>9499</v>
      </c>
      <c r="G15" s="84">
        <v>28416</v>
      </c>
      <c r="H15" s="89">
        <v>10.3</v>
      </c>
      <c r="I15" s="83">
        <v>33</v>
      </c>
      <c r="J15" s="90">
        <v>6.1</v>
      </c>
      <c r="K15" s="83">
        <v>28</v>
      </c>
      <c r="L15" s="90">
        <v>13.4</v>
      </c>
      <c r="M15" s="77">
        <v>33</v>
      </c>
    </row>
    <row r="16" spans="1:13" ht="18" customHeight="1">
      <c r="A16" s="66" t="s">
        <v>60</v>
      </c>
      <c r="B16" s="75">
        <v>571905</v>
      </c>
      <c r="C16" s="76">
        <v>23.1</v>
      </c>
      <c r="D16" s="77">
        <v>29</v>
      </c>
      <c r="E16" s="75">
        <f t="shared" si="0"/>
        <v>97324</v>
      </c>
      <c r="F16" s="83">
        <v>30796</v>
      </c>
      <c r="G16" s="84">
        <v>66528</v>
      </c>
      <c r="H16" s="89">
        <v>10.9</v>
      </c>
      <c r="I16" s="83">
        <v>29</v>
      </c>
      <c r="J16" s="90">
        <v>7.8</v>
      </c>
      <c r="K16" s="83">
        <v>15</v>
      </c>
      <c r="L16" s="90">
        <v>13.4</v>
      </c>
      <c r="M16" s="77">
        <v>32</v>
      </c>
    </row>
    <row r="17" spans="1:13" ht="18" customHeight="1">
      <c r="A17" s="66" t="s">
        <v>61</v>
      </c>
      <c r="B17" s="75">
        <v>550847</v>
      </c>
      <c r="C17" s="76">
        <v>25.5</v>
      </c>
      <c r="D17" s="77">
        <v>17</v>
      </c>
      <c r="E17" s="75">
        <f t="shared" si="0"/>
        <v>97654</v>
      </c>
      <c r="F17" s="83">
        <v>29871</v>
      </c>
      <c r="G17" s="84">
        <v>67783</v>
      </c>
      <c r="H17" s="89">
        <v>11.7</v>
      </c>
      <c r="I17" s="83">
        <v>25</v>
      </c>
      <c r="J17" s="90">
        <v>8.1</v>
      </c>
      <c r="K17" s="83">
        <v>13</v>
      </c>
      <c r="L17" s="90">
        <v>14.4</v>
      </c>
      <c r="M17" s="77">
        <v>28</v>
      </c>
    </row>
    <row r="18" spans="1:13" ht="18" customHeight="1">
      <c r="A18" s="66" t="s">
        <v>62</v>
      </c>
      <c r="B18" s="75">
        <v>2194342</v>
      </c>
      <c r="C18" s="76">
        <v>40.9</v>
      </c>
      <c r="D18" s="77">
        <v>1</v>
      </c>
      <c r="E18" s="75">
        <f t="shared" si="0"/>
        <v>388396</v>
      </c>
      <c r="F18" s="83">
        <v>112399</v>
      </c>
      <c r="G18" s="84">
        <v>275997</v>
      </c>
      <c r="H18" s="89">
        <v>20.3</v>
      </c>
      <c r="I18" s="83">
        <v>2</v>
      </c>
      <c r="J18" s="90">
        <v>13.7</v>
      </c>
      <c r="K18" s="83">
        <v>1</v>
      </c>
      <c r="L18" s="90">
        <v>25.3</v>
      </c>
      <c r="M18" s="77">
        <v>2</v>
      </c>
    </row>
    <row r="19" spans="1:13" ht="18" customHeight="1">
      <c r="A19" s="66" t="s">
        <v>28</v>
      </c>
      <c r="B19" s="75">
        <v>980305</v>
      </c>
      <c r="C19" s="76">
        <v>29.5</v>
      </c>
      <c r="D19" s="77">
        <v>8</v>
      </c>
      <c r="E19" s="75">
        <f t="shared" si="0"/>
        <v>167100</v>
      </c>
      <c r="F19" s="83">
        <v>48352</v>
      </c>
      <c r="G19" s="84">
        <v>118748</v>
      </c>
      <c r="H19" s="89">
        <v>14.3</v>
      </c>
      <c r="I19" s="83">
        <v>17</v>
      </c>
      <c r="J19" s="90">
        <v>9.3</v>
      </c>
      <c r="K19" s="83">
        <v>7</v>
      </c>
      <c r="L19" s="90">
        <v>18.2</v>
      </c>
      <c r="M19" s="77">
        <v>17</v>
      </c>
    </row>
    <row r="20" spans="1:13" ht="18" customHeight="1">
      <c r="A20" s="66" t="s">
        <v>63</v>
      </c>
      <c r="B20" s="75">
        <v>171723</v>
      </c>
      <c r="C20" s="76">
        <v>21.7</v>
      </c>
      <c r="D20" s="77">
        <v>39</v>
      </c>
      <c r="E20" s="75">
        <f t="shared" si="0"/>
        <v>41712</v>
      </c>
      <c r="F20" s="83">
        <v>9103</v>
      </c>
      <c r="G20" s="84">
        <v>32609</v>
      </c>
      <c r="H20" s="89">
        <v>7.9</v>
      </c>
      <c r="I20" s="83">
        <v>46</v>
      </c>
      <c r="J20" s="90">
        <v>4.2</v>
      </c>
      <c r="K20" s="83">
        <v>46</v>
      </c>
      <c r="L20" s="90">
        <v>10.5</v>
      </c>
      <c r="M20" s="77">
        <v>46</v>
      </c>
    </row>
    <row r="21" spans="1:13" ht="18" customHeight="1">
      <c r="A21" s="66" t="s">
        <v>64</v>
      </c>
      <c r="B21" s="75">
        <v>71013</v>
      </c>
      <c r="C21" s="76">
        <v>19.9</v>
      </c>
      <c r="D21" s="77">
        <v>45</v>
      </c>
      <c r="E21" s="75">
        <f t="shared" si="0"/>
        <v>19931</v>
      </c>
      <c r="F21" s="83">
        <v>4147</v>
      </c>
      <c r="G21" s="84">
        <v>15784</v>
      </c>
      <c r="H21" s="89">
        <v>8.6</v>
      </c>
      <c r="I21" s="83">
        <v>44</v>
      </c>
      <c r="J21" s="90">
        <v>4.4</v>
      </c>
      <c r="K21" s="83">
        <v>45</v>
      </c>
      <c r="L21" s="90">
        <v>11.4</v>
      </c>
      <c r="M21" s="77">
        <v>44</v>
      </c>
    </row>
    <row r="22" spans="1:13" ht="18" customHeight="1">
      <c r="A22" s="66" t="s">
        <v>65</v>
      </c>
      <c r="B22" s="75">
        <v>105651</v>
      </c>
      <c r="C22" s="76">
        <v>26</v>
      </c>
      <c r="D22" s="77">
        <v>15</v>
      </c>
      <c r="E22" s="75">
        <f t="shared" si="0"/>
        <v>23627</v>
      </c>
      <c r="F22" s="83">
        <v>4919</v>
      </c>
      <c r="G22" s="84">
        <v>18708</v>
      </c>
      <c r="H22" s="89">
        <v>10.8</v>
      </c>
      <c r="I22" s="83">
        <v>32</v>
      </c>
      <c r="J22" s="90">
        <v>5.5</v>
      </c>
      <c r="K22" s="83">
        <v>32</v>
      </c>
      <c r="L22" s="90">
        <v>14.3</v>
      </c>
      <c r="M22" s="77">
        <v>30</v>
      </c>
    </row>
    <row r="23" spans="1:13" ht="18" customHeight="1">
      <c r="A23" s="66" t="s">
        <v>66</v>
      </c>
      <c r="B23" s="75">
        <v>54104</v>
      </c>
      <c r="C23" s="76">
        <v>20.9</v>
      </c>
      <c r="D23" s="77">
        <v>43</v>
      </c>
      <c r="E23" s="75">
        <f t="shared" si="0"/>
        <v>14790</v>
      </c>
      <c r="F23" s="83">
        <v>3294</v>
      </c>
      <c r="G23" s="84">
        <v>11496</v>
      </c>
      <c r="H23" s="89">
        <v>8.7</v>
      </c>
      <c r="I23" s="83">
        <v>43</v>
      </c>
      <c r="J23" s="90">
        <v>4.7</v>
      </c>
      <c r="K23" s="83">
        <v>43</v>
      </c>
      <c r="L23" s="90">
        <v>11.5</v>
      </c>
      <c r="M23" s="77">
        <v>42</v>
      </c>
    </row>
    <row r="24" spans="1:13" ht="18" customHeight="1">
      <c r="A24" s="66" t="s">
        <v>67</v>
      </c>
      <c r="B24" s="75">
        <v>74413</v>
      </c>
      <c r="C24" s="76">
        <v>24.2</v>
      </c>
      <c r="D24" s="77">
        <v>25</v>
      </c>
      <c r="E24" s="75">
        <f t="shared" si="0"/>
        <v>19056</v>
      </c>
      <c r="F24" s="83">
        <v>4469</v>
      </c>
      <c r="G24" s="84">
        <v>14587</v>
      </c>
      <c r="H24" s="89">
        <v>11</v>
      </c>
      <c r="I24" s="83">
        <v>28</v>
      </c>
      <c r="J24" s="90">
        <v>6.2</v>
      </c>
      <c r="K24" s="83">
        <v>26</v>
      </c>
      <c r="L24" s="90">
        <v>14.4</v>
      </c>
      <c r="M24" s="77">
        <v>29</v>
      </c>
    </row>
    <row r="25" spans="1:13" ht="18" customHeight="1">
      <c r="A25" s="66" t="s">
        <v>68</v>
      </c>
      <c r="B25" s="75">
        <v>174797</v>
      </c>
      <c r="C25" s="76">
        <v>23.1</v>
      </c>
      <c r="D25" s="77">
        <v>30</v>
      </c>
      <c r="E25" s="75">
        <f t="shared" si="0"/>
        <v>45549</v>
      </c>
      <c r="F25" s="83">
        <v>9905</v>
      </c>
      <c r="G25" s="84">
        <v>35644</v>
      </c>
      <c r="H25" s="89">
        <v>9.6</v>
      </c>
      <c r="I25" s="83">
        <v>34</v>
      </c>
      <c r="J25" s="90">
        <v>5</v>
      </c>
      <c r="K25" s="83">
        <v>40</v>
      </c>
      <c r="L25" s="90">
        <v>12.9</v>
      </c>
      <c r="M25" s="77">
        <v>34</v>
      </c>
    </row>
    <row r="26" spans="1:13" ht="18" customHeight="1">
      <c r="A26" s="66" t="s">
        <v>69</v>
      </c>
      <c r="B26" s="75">
        <v>133868</v>
      </c>
      <c r="C26" s="76">
        <v>19.7</v>
      </c>
      <c r="D26" s="77">
        <v>46</v>
      </c>
      <c r="E26" s="75">
        <f t="shared" si="0"/>
        <v>34494</v>
      </c>
      <c r="F26" s="83">
        <v>7909</v>
      </c>
      <c r="G26" s="84">
        <v>26585</v>
      </c>
      <c r="H26" s="89">
        <v>9</v>
      </c>
      <c r="I26" s="83">
        <v>41</v>
      </c>
      <c r="J26" s="90">
        <v>4.8</v>
      </c>
      <c r="K26" s="83">
        <v>41</v>
      </c>
      <c r="L26" s="90">
        <v>12.1</v>
      </c>
      <c r="M26" s="77">
        <v>38</v>
      </c>
    </row>
    <row r="27" spans="1:13" ht="18" customHeight="1">
      <c r="A27" s="66" t="s">
        <v>70</v>
      </c>
      <c r="B27" s="75">
        <v>292923</v>
      </c>
      <c r="C27" s="76">
        <v>22.9</v>
      </c>
      <c r="D27" s="77">
        <v>31</v>
      </c>
      <c r="E27" s="75">
        <f t="shared" si="0"/>
        <v>61702</v>
      </c>
      <c r="F27" s="83">
        <v>15241</v>
      </c>
      <c r="G27" s="84">
        <v>46461</v>
      </c>
      <c r="H27" s="89">
        <v>9.3</v>
      </c>
      <c r="I27" s="83">
        <v>37</v>
      </c>
      <c r="J27" s="90">
        <v>5.4</v>
      </c>
      <c r="K27" s="83">
        <v>34</v>
      </c>
      <c r="L27" s="90">
        <v>12.1</v>
      </c>
      <c r="M27" s="77">
        <v>39</v>
      </c>
    </row>
    <row r="28" spans="1:13" ht="18" customHeight="1">
      <c r="A28" s="66" t="s">
        <v>71</v>
      </c>
      <c r="B28" s="75">
        <v>661805</v>
      </c>
      <c r="C28" s="76">
        <v>26.2</v>
      </c>
      <c r="D28" s="77">
        <v>14</v>
      </c>
      <c r="E28" s="75">
        <f t="shared" si="0"/>
        <v>123381</v>
      </c>
      <c r="F28" s="83">
        <v>32186</v>
      </c>
      <c r="G28" s="84">
        <v>91195</v>
      </c>
      <c r="H28" s="89">
        <v>12.1</v>
      </c>
      <c r="I28" s="83">
        <v>22</v>
      </c>
      <c r="J28" s="90">
        <v>7.3</v>
      </c>
      <c r="K28" s="83">
        <v>20</v>
      </c>
      <c r="L28" s="90">
        <v>15.7</v>
      </c>
      <c r="M28" s="77">
        <v>24</v>
      </c>
    </row>
    <row r="29" spans="1:13" ht="18" customHeight="1">
      <c r="A29" s="66" t="s">
        <v>72</v>
      </c>
      <c r="B29" s="75">
        <v>138049</v>
      </c>
      <c r="C29" s="76">
        <v>21.7</v>
      </c>
      <c r="D29" s="77">
        <v>38</v>
      </c>
      <c r="E29" s="75">
        <f t="shared" si="0"/>
        <v>42226</v>
      </c>
      <c r="F29" s="83">
        <v>9119</v>
      </c>
      <c r="G29" s="84">
        <v>33107</v>
      </c>
      <c r="H29" s="89">
        <v>12</v>
      </c>
      <c r="I29" s="83">
        <v>23</v>
      </c>
      <c r="J29" s="90">
        <v>6.2</v>
      </c>
      <c r="K29" s="83">
        <v>25</v>
      </c>
      <c r="L29" s="90">
        <v>16.2</v>
      </c>
      <c r="M29" s="77">
        <v>22</v>
      </c>
    </row>
    <row r="30" spans="1:13" ht="18" customHeight="1">
      <c r="A30" s="66" t="s">
        <v>73</v>
      </c>
      <c r="B30" s="75">
        <v>97644</v>
      </c>
      <c r="C30" s="76">
        <v>22.2</v>
      </c>
      <c r="D30" s="77">
        <v>35</v>
      </c>
      <c r="E30" s="75">
        <f t="shared" si="0"/>
        <v>19677</v>
      </c>
      <c r="F30" s="83">
        <v>4639</v>
      </c>
      <c r="G30" s="84">
        <v>15038</v>
      </c>
      <c r="H30" s="89">
        <v>9.1</v>
      </c>
      <c r="I30" s="83">
        <v>39</v>
      </c>
      <c r="J30" s="90">
        <v>5.1</v>
      </c>
      <c r="K30" s="83">
        <v>36</v>
      </c>
      <c r="L30" s="90">
        <v>12</v>
      </c>
      <c r="M30" s="77">
        <v>40</v>
      </c>
    </row>
    <row r="31" spans="1:13" ht="18" customHeight="1">
      <c r="A31" s="66" t="s">
        <v>74</v>
      </c>
      <c r="B31" s="75">
        <v>313405</v>
      </c>
      <c r="C31" s="76">
        <v>30.9</v>
      </c>
      <c r="D31" s="77">
        <v>2</v>
      </c>
      <c r="E31" s="75">
        <f t="shared" si="0"/>
        <v>76105</v>
      </c>
      <c r="F31" s="83">
        <v>18089</v>
      </c>
      <c r="G31" s="84">
        <v>58016</v>
      </c>
      <c r="H31" s="89">
        <v>16.6</v>
      </c>
      <c r="I31" s="83">
        <v>5</v>
      </c>
      <c r="J31" s="90">
        <v>9.6</v>
      </c>
      <c r="K31" s="83">
        <v>6</v>
      </c>
      <c r="L31" s="90">
        <v>21.5</v>
      </c>
      <c r="M31" s="77">
        <v>9</v>
      </c>
    </row>
    <row r="32" spans="1:13" ht="18" customHeight="1">
      <c r="A32" s="66" t="s">
        <v>75</v>
      </c>
      <c r="B32" s="75">
        <v>1028792</v>
      </c>
      <c r="C32" s="76">
        <v>29.8</v>
      </c>
      <c r="D32" s="77">
        <v>7</v>
      </c>
      <c r="E32" s="75">
        <f t="shared" si="0"/>
        <v>255107</v>
      </c>
      <c r="F32" s="83">
        <v>69077</v>
      </c>
      <c r="G32" s="84">
        <v>186030</v>
      </c>
      <c r="H32" s="89">
        <v>19.4</v>
      </c>
      <c r="I32" s="83">
        <v>3</v>
      </c>
      <c r="J32" s="90">
        <v>12.4</v>
      </c>
      <c r="K32" s="83">
        <v>2</v>
      </c>
      <c r="L32" s="90">
        <v>24.6</v>
      </c>
      <c r="M32" s="77">
        <v>3</v>
      </c>
    </row>
    <row r="33" spans="1:13" ht="18" customHeight="1">
      <c r="A33" s="66" t="s">
        <v>76</v>
      </c>
      <c r="B33" s="75">
        <v>507753</v>
      </c>
      <c r="C33" s="76">
        <v>24.9</v>
      </c>
      <c r="D33" s="77">
        <v>21</v>
      </c>
      <c r="E33" s="75">
        <f t="shared" si="0"/>
        <v>151276</v>
      </c>
      <c r="F33" s="83">
        <v>36413</v>
      </c>
      <c r="G33" s="84">
        <v>114863</v>
      </c>
      <c r="H33" s="89">
        <v>16.1</v>
      </c>
      <c r="I33" s="83">
        <v>10</v>
      </c>
      <c r="J33" s="90">
        <v>9.3</v>
      </c>
      <c r="K33" s="83">
        <v>8</v>
      </c>
      <c r="L33" s="90">
        <v>21</v>
      </c>
      <c r="M33" s="77">
        <v>14</v>
      </c>
    </row>
    <row r="34" spans="1:13" ht="18" customHeight="1">
      <c r="A34" s="66" t="s">
        <v>77</v>
      </c>
      <c r="B34" s="75">
        <v>92780</v>
      </c>
      <c r="C34" s="76">
        <v>19.1</v>
      </c>
      <c r="D34" s="77">
        <v>47</v>
      </c>
      <c r="E34" s="75">
        <f t="shared" si="0"/>
        <v>28644</v>
      </c>
      <c r="F34" s="83">
        <v>6545</v>
      </c>
      <c r="G34" s="84">
        <v>22099</v>
      </c>
      <c r="H34" s="89">
        <v>12</v>
      </c>
      <c r="I34" s="83">
        <v>24</v>
      </c>
      <c r="J34" s="90">
        <v>6.5</v>
      </c>
      <c r="K34" s="83">
        <v>24</v>
      </c>
      <c r="L34" s="90">
        <v>16</v>
      </c>
      <c r="M34" s="77">
        <v>23</v>
      </c>
    </row>
    <row r="35" spans="1:13" ht="18" customHeight="1">
      <c r="A35" s="66" t="s">
        <v>29</v>
      </c>
      <c r="B35" s="75">
        <v>83448</v>
      </c>
      <c r="C35" s="76">
        <v>22</v>
      </c>
      <c r="D35" s="77">
        <v>36</v>
      </c>
      <c r="E35" s="75">
        <f t="shared" si="0"/>
        <v>36223</v>
      </c>
      <c r="F35" s="83">
        <v>7829</v>
      </c>
      <c r="G35" s="84">
        <v>28394</v>
      </c>
      <c r="H35" s="89">
        <v>16</v>
      </c>
      <c r="I35" s="83">
        <v>11</v>
      </c>
      <c r="J35" s="90">
        <v>8.5</v>
      </c>
      <c r="K35" s="83">
        <v>11</v>
      </c>
      <c r="L35" s="90">
        <v>21.2</v>
      </c>
      <c r="M35" s="77">
        <v>12</v>
      </c>
    </row>
    <row r="36" spans="1:13" ht="18" customHeight="1">
      <c r="A36" s="66" t="s">
        <v>78</v>
      </c>
      <c r="B36" s="75">
        <v>45380</v>
      </c>
      <c r="C36" s="76">
        <v>22.7</v>
      </c>
      <c r="D36" s="77">
        <v>32</v>
      </c>
      <c r="E36" s="75">
        <f t="shared" si="0"/>
        <v>14655</v>
      </c>
      <c r="F36" s="83">
        <v>3052</v>
      </c>
      <c r="G36" s="84">
        <v>11603</v>
      </c>
      <c r="H36" s="89">
        <v>10.9</v>
      </c>
      <c r="I36" s="83">
        <v>30</v>
      </c>
      <c r="J36" s="90">
        <v>5.7</v>
      </c>
      <c r="K36" s="83">
        <v>30</v>
      </c>
      <c r="L36" s="90">
        <v>14.2</v>
      </c>
      <c r="M36" s="77">
        <v>31</v>
      </c>
    </row>
    <row r="37" spans="1:13" ht="18" customHeight="1">
      <c r="A37" s="66" t="s">
        <v>79</v>
      </c>
      <c r="B37" s="75">
        <v>61621</v>
      </c>
      <c r="C37" s="76">
        <v>24</v>
      </c>
      <c r="D37" s="77">
        <v>27</v>
      </c>
      <c r="E37" s="75">
        <f t="shared" si="0"/>
        <v>21124</v>
      </c>
      <c r="F37" s="83">
        <v>4108</v>
      </c>
      <c r="G37" s="84">
        <v>17016</v>
      </c>
      <c r="H37" s="89">
        <v>11.2</v>
      </c>
      <c r="I37" s="83">
        <v>27</v>
      </c>
      <c r="J37" s="90">
        <v>5.4</v>
      </c>
      <c r="K37" s="83">
        <v>35</v>
      </c>
      <c r="L37" s="90">
        <v>15.1</v>
      </c>
      <c r="M37" s="77">
        <v>26</v>
      </c>
    </row>
    <row r="38" spans="1:13" ht="18" customHeight="1">
      <c r="A38" s="66" t="s">
        <v>80</v>
      </c>
      <c r="B38" s="75">
        <v>172321</v>
      </c>
      <c r="C38" s="76">
        <v>25</v>
      </c>
      <c r="D38" s="77">
        <v>20</v>
      </c>
      <c r="E38" s="75">
        <f t="shared" si="0"/>
        <v>50144</v>
      </c>
      <c r="F38" s="83">
        <v>10762</v>
      </c>
      <c r="G38" s="84">
        <v>39382</v>
      </c>
      <c r="H38" s="89">
        <v>12.7</v>
      </c>
      <c r="I38" s="83">
        <v>21</v>
      </c>
      <c r="J38" s="90">
        <v>6.6</v>
      </c>
      <c r="K38" s="83">
        <v>23</v>
      </c>
      <c r="L38" s="90">
        <v>17</v>
      </c>
      <c r="M38" s="77">
        <v>20</v>
      </c>
    </row>
    <row r="39" spans="1:13" ht="18" customHeight="1">
      <c r="A39" s="66" t="s">
        <v>81</v>
      </c>
      <c r="B39" s="75">
        <v>307122</v>
      </c>
      <c r="C39" s="76">
        <v>28</v>
      </c>
      <c r="D39" s="77">
        <v>10</v>
      </c>
      <c r="E39" s="75">
        <f t="shared" si="0"/>
        <v>84686</v>
      </c>
      <c r="F39" s="83">
        <v>18300</v>
      </c>
      <c r="G39" s="84">
        <v>66386</v>
      </c>
      <c r="H39" s="89">
        <v>15.9</v>
      </c>
      <c r="I39" s="83">
        <v>13</v>
      </c>
      <c r="J39" s="90">
        <v>8.4</v>
      </c>
      <c r="K39" s="83">
        <v>12</v>
      </c>
      <c r="L39" s="90">
        <v>21.2</v>
      </c>
      <c r="M39" s="77">
        <v>13</v>
      </c>
    </row>
    <row r="40" spans="1:13" ht="18" customHeight="1">
      <c r="A40" s="66" t="s">
        <v>82</v>
      </c>
      <c r="B40" s="75">
        <v>155809</v>
      </c>
      <c r="C40" s="76">
        <v>26.8</v>
      </c>
      <c r="D40" s="77">
        <v>11</v>
      </c>
      <c r="E40" s="75">
        <f t="shared" si="0"/>
        <v>56216</v>
      </c>
      <c r="F40" s="83">
        <v>11116</v>
      </c>
      <c r="G40" s="84">
        <v>45100</v>
      </c>
      <c r="H40" s="89">
        <v>16.5</v>
      </c>
      <c r="I40" s="83">
        <v>6</v>
      </c>
      <c r="J40" s="90">
        <v>8.1</v>
      </c>
      <c r="K40" s="83">
        <v>14</v>
      </c>
      <c r="L40" s="90">
        <v>22.2</v>
      </c>
      <c r="M40" s="77">
        <v>6</v>
      </c>
    </row>
    <row r="41" spans="1:13" ht="18" customHeight="1">
      <c r="A41" s="66" t="s">
        <v>83</v>
      </c>
      <c r="B41" s="75">
        <v>70256</v>
      </c>
      <c r="C41" s="76">
        <v>24.4</v>
      </c>
      <c r="D41" s="77">
        <v>23</v>
      </c>
      <c r="E41" s="75">
        <f t="shared" si="0"/>
        <v>23256</v>
      </c>
      <c r="F41" s="83">
        <v>5346</v>
      </c>
      <c r="G41" s="84">
        <v>17910</v>
      </c>
      <c r="H41" s="89">
        <v>12.9</v>
      </c>
      <c r="I41" s="83">
        <v>20</v>
      </c>
      <c r="J41" s="90">
        <v>7.3</v>
      </c>
      <c r="K41" s="83">
        <v>21</v>
      </c>
      <c r="L41" s="90">
        <v>16.7</v>
      </c>
      <c r="M41" s="77">
        <v>21</v>
      </c>
    </row>
    <row r="42" spans="1:13" ht="18" customHeight="1">
      <c r="A42" s="66" t="s">
        <v>84</v>
      </c>
      <c r="B42" s="75">
        <v>86675</v>
      </c>
      <c r="C42" s="76">
        <v>23.8</v>
      </c>
      <c r="D42" s="77">
        <v>28</v>
      </c>
      <c r="E42" s="75">
        <f t="shared" si="0"/>
        <v>27631</v>
      </c>
      <c r="F42" s="83">
        <v>6093</v>
      </c>
      <c r="G42" s="84">
        <v>21538</v>
      </c>
      <c r="H42" s="89">
        <v>12.9</v>
      </c>
      <c r="I42" s="83">
        <v>19</v>
      </c>
      <c r="J42" s="90">
        <v>6.9</v>
      </c>
      <c r="K42" s="83">
        <v>22</v>
      </c>
      <c r="L42" s="90">
        <v>17.1</v>
      </c>
      <c r="M42" s="77">
        <v>19</v>
      </c>
    </row>
    <row r="43" spans="1:13" ht="18" customHeight="1">
      <c r="A43" s="66" t="s">
        <v>85</v>
      </c>
      <c r="B43" s="75">
        <v>148563</v>
      </c>
      <c r="C43" s="76">
        <v>26.3</v>
      </c>
      <c r="D43" s="77">
        <v>13</v>
      </c>
      <c r="E43" s="75">
        <f t="shared" si="0"/>
        <v>51191</v>
      </c>
      <c r="F43" s="83">
        <v>9997</v>
      </c>
      <c r="G43" s="84">
        <v>41194</v>
      </c>
      <c r="H43" s="89">
        <v>16</v>
      </c>
      <c r="I43" s="83">
        <v>12</v>
      </c>
      <c r="J43" s="90">
        <v>7.7</v>
      </c>
      <c r="K43" s="83">
        <v>16</v>
      </c>
      <c r="L43" s="90">
        <v>21.6</v>
      </c>
      <c r="M43" s="77">
        <v>8</v>
      </c>
    </row>
    <row r="44" spans="1:13" ht="18" customHeight="1">
      <c r="A44" s="66" t="s">
        <v>86</v>
      </c>
      <c r="B44" s="75">
        <v>95307</v>
      </c>
      <c r="C44" s="76">
        <v>29.8</v>
      </c>
      <c r="D44" s="77">
        <v>6</v>
      </c>
      <c r="E44" s="75">
        <f t="shared" si="0"/>
        <v>35620</v>
      </c>
      <c r="F44" s="83">
        <v>7519</v>
      </c>
      <c r="G44" s="84">
        <v>28101</v>
      </c>
      <c r="H44" s="89">
        <v>18.6</v>
      </c>
      <c r="I44" s="83">
        <v>4</v>
      </c>
      <c r="J44" s="90">
        <v>9.8</v>
      </c>
      <c r="K44" s="83">
        <v>5</v>
      </c>
      <c r="L44" s="90">
        <v>24.4</v>
      </c>
      <c r="M44" s="77">
        <v>4</v>
      </c>
    </row>
    <row r="45" spans="1:13" ht="18" customHeight="1">
      <c r="A45" s="66" t="s">
        <v>87</v>
      </c>
      <c r="B45" s="75">
        <v>576717</v>
      </c>
      <c r="C45" s="76">
        <v>30.2</v>
      </c>
      <c r="D45" s="77">
        <v>3</v>
      </c>
      <c r="E45" s="75">
        <f t="shared" si="0"/>
        <v>142693</v>
      </c>
      <c r="F45" s="83">
        <v>32063</v>
      </c>
      <c r="G45" s="84">
        <v>110630</v>
      </c>
      <c r="H45" s="89">
        <v>16.4</v>
      </c>
      <c r="I45" s="83">
        <v>8</v>
      </c>
      <c r="J45" s="90">
        <v>9.2</v>
      </c>
      <c r="K45" s="83">
        <v>9</v>
      </c>
      <c r="L45" s="90">
        <v>21.2</v>
      </c>
      <c r="M45" s="77">
        <v>11</v>
      </c>
    </row>
    <row r="46" spans="1:13" ht="18" customHeight="1">
      <c r="A46" s="66" t="s">
        <v>88</v>
      </c>
      <c r="B46" s="75">
        <v>58192</v>
      </c>
      <c r="C46" s="76">
        <v>21</v>
      </c>
      <c r="D46" s="77">
        <v>42</v>
      </c>
      <c r="E46" s="75">
        <f t="shared" si="0"/>
        <v>19391</v>
      </c>
      <c r="F46" s="83">
        <v>3621</v>
      </c>
      <c r="G46" s="84">
        <v>15770</v>
      </c>
      <c r="H46" s="89">
        <v>10.8</v>
      </c>
      <c r="I46" s="83">
        <v>31</v>
      </c>
      <c r="J46" s="90">
        <v>5.1</v>
      </c>
      <c r="K46" s="83">
        <v>37</v>
      </c>
      <c r="L46" s="90">
        <v>14.6</v>
      </c>
      <c r="M46" s="77">
        <v>27</v>
      </c>
    </row>
    <row r="47" spans="1:13" ht="18" customHeight="1">
      <c r="A47" s="66" t="s">
        <v>89</v>
      </c>
      <c r="B47" s="75">
        <v>137369</v>
      </c>
      <c r="C47" s="76">
        <v>25.3</v>
      </c>
      <c r="D47" s="77">
        <v>18</v>
      </c>
      <c r="E47" s="75">
        <f t="shared" si="0"/>
        <v>49819</v>
      </c>
      <c r="F47" s="83">
        <v>9404</v>
      </c>
      <c r="G47" s="84">
        <v>40415</v>
      </c>
      <c r="H47" s="89">
        <v>15.8</v>
      </c>
      <c r="I47" s="83">
        <v>14</v>
      </c>
      <c r="J47" s="90">
        <v>7.5</v>
      </c>
      <c r="K47" s="83">
        <v>17</v>
      </c>
      <c r="L47" s="90">
        <v>21.2</v>
      </c>
      <c r="M47" s="77">
        <v>10</v>
      </c>
    </row>
    <row r="48" spans="1:13" ht="18" customHeight="1">
      <c r="A48" s="66" t="s">
        <v>90</v>
      </c>
      <c r="B48" s="75">
        <v>161483</v>
      </c>
      <c r="C48" s="76">
        <v>25</v>
      </c>
      <c r="D48" s="77">
        <v>19</v>
      </c>
      <c r="E48" s="75">
        <f t="shared" si="0"/>
        <v>51311</v>
      </c>
      <c r="F48" s="83">
        <v>9825</v>
      </c>
      <c r="G48" s="84">
        <v>41486</v>
      </c>
      <c r="H48" s="89">
        <v>13</v>
      </c>
      <c r="I48" s="83">
        <v>18</v>
      </c>
      <c r="J48" s="90">
        <v>6.2</v>
      </c>
      <c r="K48" s="83">
        <v>27</v>
      </c>
      <c r="L48" s="90">
        <v>17.5</v>
      </c>
      <c r="M48" s="77">
        <v>18</v>
      </c>
    </row>
    <row r="49" spans="1:13" ht="18" customHeight="1">
      <c r="A49" s="66" t="s">
        <v>91</v>
      </c>
      <c r="B49" s="75">
        <v>119359</v>
      </c>
      <c r="C49" s="76">
        <v>26.4</v>
      </c>
      <c r="D49" s="77">
        <v>12</v>
      </c>
      <c r="E49" s="75">
        <f t="shared" si="0"/>
        <v>40324</v>
      </c>
      <c r="F49" s="83">
        <v>7974</v>
      </c>
      <c r="G49" s="84">
        <v>32350</v>
      </c>
      <c r="H49" s="89">
        <v>15.2</v>
      </c>
      <c r="I49" s="83">
        <v>15</v>
      </c>
      <c r="J49" s="90">
        <v>7.4</v>
      </c>
      <c r="K49" s="83">
        <v>19</v>
      </c>
      <c r="L49" s="90">
        <v>20.5</v>
      </c>
      <c r="M49" s="77">
        <v>15</v>
      </c>
    </row>
    <row r="50" spans="1:13" ht="18" customHeight="1">
      <c r="A50" s="66" t="s">
        <v>92</v>
      </c>
      <c r="B50" s="75">
        <v>112623</v>
      </c>
      <c r="C50" s="76">
        <v>25.7</v>
      </c>
      <c r="D50" s="77">
        <v>16</v>
      </c>
      <c r="E50" s="75">
        <f t="shared" si="0"/>
        <v>39835</v>
      </c>
      <c r="F50" s="83">
        <v>7261</v>
      </c>
      <c r="G50" s="84">
        <v>32574</v>
      </c>
      <c r="H50" s="89">
        <v>16.5</v>
      </c>
      <c r="I50" s="83">
        <v>7</v>
      </c>
      <c r="J50" s="90">
        <v>7.5</v>
      </c>
      <c r="K50" s="83">
        <v>18</v>
      </c>
      <c r="L50" s="90">
        <v>22.5</v>
      </c>
      <c r="M50" s="77">
        <v>5</v>
      </c>
    </row>
    <row r="51" spans="1:13" ht="18" customHeight="1">
      <c r="A51" s="66" t="s">
        <v>30</v>
      </c>
      <c r="B51" s="75">
        <v>215183</v>
      </c>
      <c r="C51" s="76">
        <v>30.1</v>
      </c>
      <c r="D51" s="77">
        <v>4</v>
      </c>
      <c r="E51" s="75">
        <f t="shared" si="0"/>
        <v>88542</v>
      </c>
      <c r="F51" s="83">
        <v>15719</v>
      </c>
      <c r="G51" s="84">
        <v>72823</v>
      </c>
      <c r="H51" s="89">
        <v>22</v>
      </c>
      <c r="I51" s="83">
        <v>1</v>
      </c>
      <c r="J51" s="90">
        <v>9.9</v>
      </c>
      <c r="K51" s="83">
        <v>4</v>
      </c>
      <c r="L51" s="90">
        <v>29.8</v>
      </c>
      <c r="M51" s="77">
        <v>1</v>
      </c>
    </row>
    <row r="52" spans="1:13" ht="18" customHeight="1">
      <c r="A52" s="69" t="s">
        <v>93</v>
      </c>
      <c r="B52" s="78">
        <v>106759</v>
      </c>
      <c r="C52" s="79">
        <v>24.3</v>
      </c>
      <c r="D52" s="80">
        <v>24</v>
      </c>
      <c r="E52" s="78">
        <f t="shared" si="0"/>
        <v>27392</v>
      </c>
      <c r="F52" s="85">
        <v>7391</v>
      </c>
      <c r="G52" s="86">
        <v>20001</v>
      </c>
      <c r="H52" s="91">
        <v>15</v>
      </c>
      <c r="I52" s="85">
        <v>16</v>
      </c>
      <c r="J52" s="92">
        <v>10</v>
      </c>
      <c r="K52" s="85">
        <v>3</v>
      </c>
      <c r="L52" s="92">
        <v>18.4</v>
      </c>
      <c r="M52" s="80">
        <v>16</v>
      </c>
    </row>
  </sheetData>
  <mergeCells count="5">
    <mergeCell ref="A1:M1"/>
    <mergeCell ref="B3:D3"/>
    <mergeCell ref="E3:G3"/>
    <mergeCell ref="H3:M3"/>
    <mergeCell ref="A3:A4"/>
  </mergeCells>
  <printOptions/>
  <pageMargins left="0.75" right="0.75" top="1" bottom="1" header="0.512" footer="0.512"/>
  <pageSetup horizontalDpi="300" verticalDpi="300" orientation="portrait" paperSize="9" scale="79" r:id="rId1"/>
</worksheet>
</file>

<file path=xl/worksheets/sheet5.xml><?xml version="1.0" encoding="utf-8"?>
<worksheet xmlns="http://schemas.openxmlformats.org/spreadsheetml/2006/main" xmlns:r="http://schemas.openxmlformats.org/officeDocument/2006/relationships">
  <dimension ref="A1:I66"/>
  <sheetViews>
    <sheetView zoomScaleSheetLayoutView="85" workbookViewId="0" topLeftCell="A1">
      <selection activeCell="E14" sqref="E14:E15"/>
    </sheetView>
  </sheetViews>
  <sheetFormatPr defaultColWidth="9.00390625" defaultRowHeight="13.5"/>
  <cols>
    <col min="1" max="1" width="9.25390625" style="0" bestFit="1" customWidth="1"/>
    <col min="2" max="4" width="14.25390625" style="0" bestFit="1" customWidth="1"/>
    <col min="5" max="5" width="5.625" style="0" customWidth="1"/>
    <col min="6" max="6" width="9.25390625" style="0" bestFit="1" customWidth="1"/>
    <col min="7" max="9" width="13.00390625" style="0" bestFit="1" customWidth="1"/>
  </cols>
  <sheetData>
    <row r="1" spans="1:9" ht="18.75">
      <c r="A1" s="254" t="s">
        <v>26</v>
      </c>
      <c r="B1" s="254"/>
      <c r="C1" s="254"/>
      <c r="D1" s="254"/>
      <c r="E1" s="254"/>
      <c r="F1" s="254"/>
      <c r="G1" s="254"/>
      <c r="H1" s="254"/>
      <c r="I1" s="254"/>
    </row>
    <row r="2" spans="7:9" ht="13.5">
      <c r="G2" s="253" t="s">
        <v>25</v>
      </c>
      <c r="H2" s="253"/>
      <c r="I2" s="253"/>
    </row>
    <row r="3" spans="1:9" ht="15" customHeight="1">
      <c r="A3" s="58"/>
      <c r="B3" s="58" t="s">
        <v>0</v>
      </c>
      <c r="C3" s="58" t="s">
        <v>1</v>
      </c>
      <c r="D3" s="58" t="s">
        <v>2</v>
      </c>
      <c r="E3" s="1"/>
      <c r="F3" s="58"/>
      <c r="G3" s="58" t="s">
        <v>0</v>
      </c>
      <c r="H3" s="58" t="s">
        <v>1</v>
      </c>
      <c r="I3" s="58" t="s">
        <v>2</v>
      </c>
    </row>
    <row r="4" spans="1:9" ht="15" customHeight="1">
      <c r="A4" s="59" t="s">
        <v>0</v>
      </c>
      <c r="B4" s="61">
        <v>126925843</v>
      </c>
      <c r="C4" s="20">
        <v>62110764</v>
      </c>
      <c r="D4" s="20">
        <v>64815079</v>
      </c>
      <c r="E4" s="1"/>
      <c r="F4" s="59"/>
      <c r="G4" s="59"/>
      <c r="H4" s="59"/>
      <c r="I4" s="59"/>
    </row>
    <row r="5" spans="1:9" ht="15" customHeight="1">
      <c r="A5" s="59" t="s">
        <v>15</v>
      </c>
      <c r="B5" s="61">
        <v>5904098</v>
      </c>
      <c r="C5" s="20">
        <v>3022521</v>
      </c>
      <c r="D5" s="20">
        <v>2881577</v>
      </c>
      <c r="F5" s="59" t="s">
        <v>14</v>
      </c>
      <c r="G5" s="61">
        <v>10441990</v>
      </c>
      <c r="H5" s="20">
        <v>5210038</v>
      </c>
      <c r="I5" s="20">
        <v>5231952</v>
      </c>
    </row>
    <row r="6" spans="1:9" ht="15" customHeight="1">
      <c r="A6" s="63">
        <v>0</v>
      </c>
      <c r="B6" s="64">
        <v>1171652</v>
      </c>
      <c r="C6" s="65">
        <v>600466</v>
      </c>
      <c r="D6" s="65">
        <v>571186</v>
      </c>
      <c r="F6" s="63">
        <v>50</v>
      </c>
      <c r="G6" s="64">
        <v>2138971</v>
      </c>
      <c r="H6" s="65">
        <v>1068508</v>
      </c>
      <c r="I6" s="65">
        <v>1070463</v>
      </c>
    </row>
    <row r="7" spans="1:9" ht="15" customHeight="1">
      <c r="A7" s="66">
        <v>1</v>
      </c>
      <c r="B7" s="67">
        <v>1166160</v>
      </c>
      <c r="C7" s="68">
        <v>596910</v>
      </c>
      <c r="D7" s="68">
        <v>569250</v>
      </c>
      <c r="F7" s="66">
        <v>51</v>
      </c>
      <c r="G7" s="67">
        <v>2347851</v>
      </c>
      <c r="H7" s="68">
        <v>1172217</v>
      </c>
      <c r="I7" s="68">
        <v>1175634</v>
      </c>
    </row>
    <row r="8" spans="1:9" ht="15" customHeight="1">
      <c r="A8" s="66">
        <v>2</v>
      </c>
      <c r="B8" s="67">
        <v>1192157</v>
      </c>
      <c r="C8" s="68">
        <v>610326</v>
      </c>
      <c r="D8" s="68">
        <v>581831</v>
      </c>
      <c r="F8" s="66">
        <v>52</v>
      </c>
      <c r="G8" s="67">
        <v>2335576</v>
      </c>
      <c r="H8" s="68">
        <v>1165232</v>
      </c>
      <c r="I8" s="68">
        <v>1170344</v>
      </c>
    </row>
    <row r="9" spans="1:9" ht="15" customHeight="1">
      <c r="A9" s="66">
        <v>3</v>
      </c>
      <c r="B9" s="67">
        <v>1189303</v>
      </c>
      <c r="C9" s="68">
        <v>607950</v>
      </c>
      <c r="D9" s="68">
        <v>581353</v>
      </c>
      <c r="F9" s="66">
        <v>53</v>
      </c>
      <c r="G9" s="67">
        <v>2223293</v>
      </c>
      <c r="H9" s="68">
        <v>1109956</v>
      </c>
      <c r="I9" s="68">
        <v>1113337</v>
      </c>
    </row>
    <row r="10" spans="1:9" ht="15" customHeight="1">
      <c r="A10" s="69">
        <v>4</v>
      </c>
      <c r="B10" s="70">
        <v>1184826</v>
      </c>
      <c r="C10" s="71">
        <v>606869</v>
      </c>
      <c r="D10" s="71">
        <v>577957</v>
      </c>
      <c r="F10" s="69">
        <v>54</v>
      </c>
      <c r="G10" s="70">
        <v>1396299</v>
      </c>
      <c r="H10" s="71">
        <v>694125</v>
      </c>
      <c r="I10" s="71">
        <v>702174</v>
      </c>
    </row>
    <row r="11" spans="1:9" ht="15" customHeight="1">
      <c r="A11" s="59" t="s">
        <v>5</v>
      </c>
      <c r="B11" s="61">
        <v>6021789</v>
      </c>
      <c r="C11" s="20">
        <v>3083431</v>
      </c>
      <c r="D11" s="20">
        <v>2938358</v>
      </c>
      <c r="F11" s="59" t="s">
        <v>16</v>
      </c>
      <c r="G11" s="61">
        <v>8734172</v>
      </c>
      <c r="H11" s="20">
        <v>4290239</v>
      </c>
      <c r="I11" s="20">
        <v>4443933</v>
      </c>
    </row>
    <row r="12" spans="1:9" ht="15" customHeight="1">
      <c r="A12" s="63">
        <v>5</v>
      </c>
      <c r="B12" s="64">
        <v>1204133</v>
      </c>
      <c r="C12" s="65">
        <v>615685</v>
      </c>
      <c r="D12" s="65">
        <v>588448</v>
      </c>
      <c r="F12" s="63">
        <v>55</v>
      </c>
      <c r="G12" s="64">
        <v>1501963</v>
      </c>
      <c r="H12" s="65">
        <v>740133</v>
      </c>
      <c r="I12" s="65">
        <v>761830</v>
      </c>
    </row>
    <row r="13" spans="1:9" ht="15" customHeight="1">
      <c r="A13" s="66">
        <v>6</v>
      </c>
      <c r="B13" s="67">
        <v>1207742</v>
      </c>
      <c r="C13" s="68">
        <v>618234</v>
      </c>
      <c r="D13" s="68">
        <v>589508</v>
      </c>
      <c r="F13" s="66">
        <v>56</v>
      </c>
      <c r="G13" s="67">
        <v>1832798</v>
      </c>
      <c r="H13" s="68">
        <v>901083</v>
      </c>
      <c r="I13" s="68">
        <v>931715</v>
      </c>
    </row>
    <row r="14" spans="1:9" ht="15" customHeight="1">
      <c r="A14" s="66">
        <v>7</v>
      </c>
      <c r="B14" s="67">
        <v>1188966</v>
      </c>
      <c r="C14" s="68">
        <v>608946</v>
      </c>
      <c r="D14" s="68">
        <v>580020</v>
      </c>
      <c r="F14" s="66">
        <v>57</v>
      </c>
      <c r="G14" s="67">
        <v>1779454</v>
      </c>
      <c r="H14" s="68">
        <v>873685</v>
      </c>
      <c r="I14" s="68">
        <v>905769</v>
      </c>
    </row>
    <row r="15" spans="1:9" ht="15" customHeight="1">
      <c r="A15" s="66">
        <v>8</v>
      </c>
      <c r="B15" s="67">
        <v>1210282</v>
      </c>
      <c r="C15" s="68">
        <v>620484</v>
      </c>
      <c r="D15" s="68">
        <v>589798</v>
      </c>
      <c r="F15" s="66">
        <v>58</v>
      </c>
      <c r="G15" s="67">
        <v>1834074</v>
      </c>
      <c r="H15" s="68">
        <v>900734</v>
      </c>
      <c r="I15" s="68">
        <v>933340</v>
      </c>
    </row>
    <row r="16" spans="1:9" ht="15" customHeight="1">
      <c r="A16" s="69">
        <v>9</v>
      </c>
      <c r="B16" s="70">
        <v>1210666</v>
      </c>
      <c r="C16" s="71">
        <v>620082</v>
      </c>
      <c r="D16" s="71">
        <v>590584</v>
      </c>
      <c r="F16" s="69">
        <v>59</v>
      </c>
      <c r="G16" s="70">
        <v>1785883</v>
      </c>
      <c r="H16" s="71">
        <v>874604</v>
      </c>
      <c r="I16" s="71">
        <v>911279</v>
      </c>
    </row>
    <row r="17" spans="1:9" ht="15" customHeight="1">
      <c r="A17" s="59" t="s">
        <v>6</v>
      </c>
      <c r="B17" s="61">
        <v>6546612</v>
      </c>
      <c r="C17" s="20">
        <v>3353150</v>
      </c>
      <c r="D17" s="20">
        <v>3193462</v>
      </c>
      <c r="F17" s="59" t="s">
        <v>17</v>
      </c>
      <c r="G17" s="61">
        <v>7735833</v>
      </c>
      <c r="H17" s="20">
        <v>3749528</v>
      </c>
      <c r="I17" s="20">
        <v>3986305</v>
      </c>
    </row>
    <row r="18" spans="1:9" ht="15" customHeight="1">
      <c r="A18" s="63">
        <v>10</v>
      </c>
      <c r="B18" s="64">
        <v>1239516</v>
      </c>
      <c r="C18" s="65">
        <v>634159</v>
      </c>
      <c r="D18" s="65">
        <v>605357</v>
      </c>
      <c r="F18" s="63">
        <v>60</v>
      </c>
      <c r="G18" s="64">
        <v>1632217</v>
      </c>
      <c r="H18" s="65">
        <v>796438</v>
      </c>
      <c r="I18" s="65">
        <v>835779</v>
      </c>
    </row>
    <row r="19" spans="1:9" ht="15" customHeight="1">
      <c r="A19" s="66">
        <v>11</v>
      </c>
      <c r="B19" s="67">
        <v>1262345</v>
      </c>
      <c r="C19" s="68">
        <v>646345</v>
      </c>
      <c r="D19" s="68">
        <v>616000</v>
      </c>
      <c r="F19" s="66">
        <v>61</v>
      </c>
      <c r="G19" s="67">
        <v>1424441</v>
      </c>
      <c r="H19" s="68">
        <v>693530</v>
      </c>
      <c r="I19" s="68">
        <v>730911</v>
      </c>
    </row>
    <row r="20" spans="1:9" ht="15" customHeight="1">
      <c r="A20" s="66">
        <v>12</v>
      </c>
      <c r="B20" s="67">
        <v>1314403</v>
      </c>
      <c r="C20" s="68">
        <v>673706</v>
      </c>
      <c r="D20" s="68">
        <v>640697</v>
      </c>
      <c r="F20" s="66">
        <v>62</v>
      </c>
      <c r="G20" s="67">
        <v>1526514</v>
      </c>
      <c r="H20" s="68">
        <v>738582</v>
      </c>
      <c r="I20" s="68">
        <v>787932</v>
      </c>
    </row>
    <row r="21" spans="1:9" ht="15" customHeight="1">
      <c r="A21" s="66">
        <v>13</v>
      </c>
      <c r="B21" s="67">
        <v>1352506</v>
      </c>
      <c r="C21" s="68">
        <v>692224</v>
      </c>
      <c r="D21" s="68">
        <v>660282</v>
      </c>
      <c r="F21" s="66">
        <v>63</v>
      </c>
      <c r="G21" s="67">
        <v>1577067</v>
      </c>
      <c r="H21" s="68">
        <v>762043</v>
      </c>
      <c r="I21" s="68">
        <v>815024</v>
      </c>
    </row>
    <row r="22" spans="1:9" ht="15" customHeight="1">
      <c r="A22" s="69">
        <v>14</v>
      </c>
      <c r="B22" s="70">
        <v>1377842</v>
      </c>
      <c r="C22" s="71">
        <v>706716</v>
      </c>
      <c r="D22" s="71">
        <v>671126</v>
      </c>
      <c r="F22" s="69">
        <v>64</v>
      </c>
      <c r="G22" s="70">
        <v>1575594</v>
      </c>
      <c r="H22" s="71">
        <v>758935</v>
      </c>
      <c r="I22" s="71">
        <v>816659</v>
      </c>
    </row>
    <row r="23" spans="1:9" ht="15" customHeight="1">
      <c r="A23" s="59" t="s">
        <v>7</v>
      </c>
      <c r="B23" s="61">
        <v>7488165</v>
      </c>
      <c r="C23" s="20">
        <v>3833984</v>
      </c>
      <c r="D23" s="20">
        <v>3654181</v>
      </c>
      <c r="F23" s="59" t="s">
        <v>18</v>
      </c>
      <c r="G23" s="61">
        <v>7105939</v>
      </c>
      <c r="H23" s="20">
        <v>3357281</v>
      </c>
      <c r="I23" s="20">
        <v>3748658</v>
      </c>
    </row>
    <row r="24" spans="1:9" ht="15" customHeight="1">
      <c r="A24" s="63">
        <v>15</v>
      </c>
      <c r="B24" s="64">
        <v>1442928</v>
      </c>
      <c r="C24" s="65">
        <v>738536</v>
      </c>
      <c r="D24" s="65">
        <v>704392</v>
      </c>
      <c r="F24" s="63">
        <v>65</v>
      </c>
      <c r="G24" s="64">
        <v>1510217</v>
      </c>
      <c r="H24" s="65">
        <v>722261</v>
      </c>
      <c r="I24" s="65">
        <v>787956</v>
      </c>
    </row>
    <row r="25" spans="1:9" ht="15" customHeight="1">
      <c r="A25" s="66">
        <v>16</v>
      </c>
      <c r="B25" s="67">
        <v>1494054</v>
      </c>
      <c r="C25" s="68">
        <v>765613</v>
      </c>
      <c r="D25" s="68">
        <v>728441</v>
      </c>
      <c r="F25" s="66">
        <v>66</v>
      </c>
      <c r="G25" s="67">
        <v>1428250</v>
      </c>
      <c r="H25" s="68">
        <v>678589</v>
      </c>
      <c r="I25" s="68">
        <v>749661</v>
      </c>
    </row>
    <row r="26" spans="1:9" ht="15" customHeight="1">
      <c r="A26" s="66">
        <v>17</v>
      </c>
      <c r="B26" s="67">
        <v>1509872</v>
      </c>
      <c r="C26" s="68">
        <v>772956</v>
      </c>
      <c r="D26" s="68">
        <v>736916</v>
      </c>
      <c r="F26" s="66">
        <v>67</v>
      </c>
      <c r="G26" s="67">
        <v>1430201</v>
      </c>
      <c r="H26" s="68">
        <v>674979</v>
      </c>
      <c r="I26" s="68">
        <v>755222</v>
      </c>
    </row>
    <row r="27" spans="1:9" ht="15" customHeight="1">
      <c r="A27" s="66">
        <v>18</v>
      </c>
      <c r="B27" s="67">
        <v>1510429</v>
      </c>
      <c r="C27" s="68">
        <v>772660</v>
      </c>
      <c r="D27" s="68">
        <v>737769</v>
      </c>
      <c r="F27" s="66">
        <v>68</v>
      </c>
      <c r="G27" s="67">
        <v>1392578</v>
      </c>
      <c r="H27" s="68">
        <v>654568</v>
      </c>
      <c r="I27" s="68">
        <v>738010</v>
      </c>
    </row>
    <row r="28" spans="1:9" ht="15" customHeight="1">
      <c r="A28" s="69">
        <v>19</v>
      </c>
      <c r="B28" s="70">
        <v>1530882</v>
      </c>
      <c r="C28" s="71">
        <v>784219</v>
      </c>
      <c r="D28" s="71">
        <v>746663</v>
      </c>
      <c r="F28" s="69">
        <v>69</v>
      </c>
      <c r="G28" s="70">
        <v>1344693</v>
      </c>
      <c r="H28" s="71">
        <v>626884</v>
      </c>
      <c r="I28" s="71">
        <v>717809</v>
      </c>
    </row>
    <row r="29" spans="1:9" ht="15" customHeight="1">
      <c r="A29" s="59" t="s">
        <v>8</v>
      </c>
      <c r="B29" s="61">
        <v>8421460</v>
      </c>
      <c r="C29" s="20">
        <v>4307242</v>
      </c>
      <c r="D29" s="20">
        <v>4114218</v>
      </c>
      <c r="F29" s="59" t="s">
        <v>19</v>
      </c>
      <c r="G29" s="61">
        <v>5900576</v>
      </c>
      <c r="H29" s="20">
        <v>2670270</v>
      </c>
      <c r="I29" s="20">
        <v>3230306</v>
      </c>
    </row>
    <row r="30" spans="1:9" ht="15" customHeight="1">
      <c r="A30" s="63">
        <v>20</v>
      </c>
      <c r="B30" s="64">
        <v>1600338</v>
      </c>
      <c r="C30" s="65">
        <v>823540</v>
      </c>
      <c r="D30" s="65">
        <v>776798</v>
      </c>
      <c r="F30" s="63">
        <v>70</v>
      </c>
      <c r="G30" s="64">
        <v>1273671</v>
      </c>
      <c r="H30" s="65">
        <v>590373</v>
      </c>
      <c r="I30" s="65">
        <v>683298</v>
      </c>
    </row>
    <row r="31" spans="1:9" ht="15" customHeight="1">
      <c r="A31" s="66">
        <v>21</v>
      </c>
      <c r="B31" s="67">
        <v>1625091</v>
      </c>
      <c r="C31" s="68">
        <v>834550</v>
      </c>
      <c r="D31" s="68">
        <v>790541</v>
      </c>
      <c r="F31" s="66">
        <v>71</v>
      </c>
      <c r="G31" s="67">
        <v>1229760</v>
      </c>
      <c r="H31" s="68">
        <v>563026</v>
      </c>
      <c r="I31" s="68">
        <v>666734</v>
      </c>
    </row>
    <row r="32" spans="1:9" ht="15" customHeight="1">
      <c r="A32" s="66">
        <v>22</v>
      </c>
      <c r="B32" s="67">
        <v>1680670</v>
      </c>
      <c r="C32" s="68">
        <v>858862</v>
      </c>
      <c r="D32" s="68">
        <v>821808</v>
      </c>
      <c r="F32" s="66">
        <v>72</v>
      </c>
      <c r="G32" s="67">
        <v>1180835</v>
      </c>
      <c r="H32" s="68">
        <v>535445</v>
      </c>
      <c r="I32" s="68">
        <v>645390</v>
      </c>
    </row>
    <row r="33" spans="1:9" ht="15" customHeight="1">
      <c r="A33" s="66">
        <v>23</v>
      </c>
      <c r="B33" s="67">
        <v>1715244</v>
      </c>
      <c r="C33" s="68">
        <v>874109</v>
      </c>
      <c r="D33" s="68">
        <v>841135</v>
      </c>
      <c r="F33" s="66">
        <v>73</v>
      </c>
      <c r="G33" s="67">
        <v>1128015</v>
      </c>
      <c r="H33" s="68">
        <v>504578</v>
      </c>
      <c r="I33" s="68">
        <v>623437</v>
      </c>
    </row>
    <row r="34" spans="1:9" ht="15" customHeight="1">
      <c r="A34" s="69">
        <v>24</v>
      </c>
      <c r="B34" s="70">
        <v>1800117</v>
      </c>
      <c r="C34" s="71">
        <v>916181</v>
      </c>
      <c r="D34" s="71">
        <v>883936</v>
      </c>
      <c r="F34" s="69">
        <v>74</v>
      </c>
      <c r="G34" s="70">
        <v>1088295</v>
      </c>
      <c r="H34" s="71">
        <v>476848</v>
      </c>
      <c r="I34" s="71">
        <v>611447</v>
      </c>
    </row>
    <row r="35" spans="1:9" ht="15" customHeight="1">
      <c r="A35" s="59" t="s">
        <v>9</v>
      </c>
      <c r="B35" s="61">
        <v>9790309</v>
      </c>
      <c r="C35" s="20">
        <v>4965277</v>
      </c>
      <c r="D35" s="20">
        <v>4825032</v>
      </c>
      <c r="F35" s="59" t="s">
        <v>20</v>
      </c>
      <c r="G35" s="61">
        <v>4150600</v>
      </c>
      <c r="H35" s="20">
        <v>1625822</v>
      </c>
      <c r="I35" s="20">
        <v>2524778</v>
      </c>
    </row>
    <row r="36" spans="1:9" ht="15" customHeight="1">
      <c r="A36" s="63">
        <v>25</v>
      </c>
      <c r="B36" s="64">
        <v>1880976</v>
      </c>
      <c r="C36" s="65">
        <v>955777</v>
      </c>
      <c r="D36" s="65">
        <v>925199</v>
      </c>
      <c r="F36" s="63">
        <v>75</v>
      </c>
      <c r="G36" s="64">
        <v>1006973</v>
      </c>
      <c r="H36" s="65">
        <v>428635</v>
      </c>
      <c r="I36" s="65">
        <v>578338</v>
      </c>
    </row>
    <row r="37" spans="1:9" ht="15" customHeight="1">
      <c r="A37" s="66">
        <v>26</v>
      </c>
      <c r="B37" s="67">
        <v>1979076</v>
      </c>
      <c r="C37" s="68">
        <v>1005385</v>
      </c>
      <c r="D37" s="68">
        <v>973691</v>
      </c>
      <c r="F37" s="66">
        <v>76</v>
      </c>
      <c r="G37" s="67">
        <v>893671</v>
      </c>
      <c r="H37" s="68">
        <v>366138</v>
      </c>
      <c r="I37" s="68">
        <v>527533</v>
      </c>
    </row>
    <row r="38" spans="1:9" ht="15" customHeight="1">
      <c r="A38" s="66">
        <v>27</v>
      </c>
      <c r="B38" s="67">
        <v>2016650</v>
      </c>
      <c r="C38" s="68">
        <v>1020949</v>
      </c>
      <c r="D38" s="68">
        <v>995701</v>
      </c>
      <c r="F38" s="66">
        <v>77</v>
      </c>
      <c r="G38" s="67">
        <v>817571</v>
      </c>
      <c r="H38" s="68">
        <v>310938</v>
      </c>
      <c r="I38" s="68">
        <v>506633</v>
      </c>
    </row>
    <row r="39" spans="1:9" ht="15" customHeight="1">
      <c r="A39" s="66">
        <v>28</v>
      </c>
      <c r="B39" s="67">
        <v>1980447</v>
      </c>
      <c r="C39" s="68">
        <v>1004494</v>
      </c>
      <c r="D39" s="68">
        <v>975953</v>
      </c>
      <c r="F39" s="66">
        <v>78</v>
      </c>
      <c r="G39" s="67">
        <v>748699</v>
      </c>
      <c r="H39" s="68">
        <v>274724</v>
      </c>
      <c r="I39" s="68">
        <v>473975</v>
      </c>
    </row>
    <row r="40" spans="1:9" ht="15" customHeight="1">
      <c r="A40" s="69">
        <v>29</v>
      </c>
      <c r="B40" s="70">
        <v>1933160</v>
      </c>
      <c r="C40" s="71">
        <v>978672</v>
      </c>
      <c r="D40" s="71">
        <v>954488</v>
      </c>
      <c r="F40" s="69">
        <v>79</v>
      </c>
      <c r="G40" s="70">
        <v>683686</v>
      </c>
      <c r="H40" s="71">
        <v>245387</v>
      </c>
      <c r="I40" s="71">
        <v>438299</v>
      </c>
    </row>
    <row r="41" spans="1:9" ht="15" customHeight="1">
      <c r="A41" s="59" t="s">
        <v>10</v>
      </c>
      <c r="B41" s="61">
        <v>8776610</v>
      </c>
      <c r="C41" s="20">
        <v>4436818</v>
      </c>
      <c r="D41" s="20">
        <v>4339792</v>
      </c>
      <c r="F41" s="59" t="s">
        <v>21</v>
      </c>
      <c r="G41" s="61">
        <v>2614689</v>
      </c>
      <c r="H41" s="20">
        <v>915268</v>
      </c>
      <c r="I41" s="20">
        <v>1699421</v>
      </c>
    </row>
    <row r="42" spans="1:9" ht="15" customHeight="1">
      <c r="A42" s="63">
        <v>30</v>
      </c>
      <c r="B42" s="64">
        <v>1884260</v>
      </c>
      <c r="C42" s="65">
        <v>955040</v>
      </c>
      <c r="D42" s="65">
        <v>929220</v>
      </c>
      <c r="F42" s="63">
        <v>80</v>
      </c>
      <c r="G42" s="64">
        <v>681785</v>
      </c>
      <c r="H42" s="65">
        <v>243345</v>
      </c>
      <c r="I42" s="65">
        <v>438440</v>
      </c>
    </row>
    <row r="43" spans="1:9" ht="15" customHeight="1">
      <c r="A43" s="66">
        <v>31</v>
      </c>
      <c r="B43" s="67">
        <v>1849663</v>
      </c>
      <c r="C43" s="68">
        <v>934421</v>
      </c>
      <c r="D43" s="68">
        <v>915242</v>
      </c>
      <c r="F43" s="66">
        <v>81</v>
      </c>
      <c r="G43" s="67">
        <v>520218</v>
      </c>
      <c r="H43" s="68">
        <v>185705</v>
      </c>
      <c r="I43" s="68">
        <v>334513</v>
      </c>
    </row>
    <row r="44" spans="1:9" ht="15" customHeight="1">
      <c r="A44" s="66">
        <v>32</v>
      </c>
      <c r="B44" s="67">
        <v>1813198</v>
      </c>
      <c r="C44" s="68">
        <v>916453</v>
      </c>
      <c r="D44" s="68">
        <v>896745</v>
      </c>
      <c r="F44" s="66">
        <v>82</v>
      </c>
      <c r="G44" s="67">
        <v>503819</v>
      </c>
      <c r="H44" s="68">
        <v>176442</v>
      </c>
      <c r="I44" s="68">
        <v>327377</v>
      </c>
    </row>
    <row r="45" spans="1:9" ht="15" customHeight="1">
      <c r="A45" s="66">
        <v>33</v>
      </c>
      <c r="B45" s="67">
        <v>1811976</v>
      </c>
      <c r="C45" s="68">
        <v>916005</v>
      </c>
      <c r="D45" s="68">
        <v>895971</v>
      </c>
      <c r="F45" s="66">
        <v>83</v>
      </c>
      <c r="G45" s="67">
        <v>470027</v>
      </c>
      <c r="H45" s="68">
        <v>162064</v>
      </c>
      <c r="I45" s="68">
        <v>307963</v>
      </c>
    </row>
    <row r="46" spans="1:9" ht="15" customHeight="1">
      <c r="A46" s="69">
        <v>34</v>
      </c>
      <c r="B46" s="70">
        <v>1417513</v>
      </c>
      <c r="C46" s="71">
        <v>714899</v>
      </c>
      <c r="D46" s="71">
        <v>702614</v>
      </c>
      <c r="F46" s="69">
        <v>84</v>
      </c>
      <c r="G46" s="70">
        <v>438840</v>
      </c>
      <c r="H46" s="71">
        <v>147712</v>
      </c>
      <c r="I46" s="71">
        <v>291128</v>
      </c>
    </row>
    <row r="47" spans="1:9" ht="15" customHeight="1">
      <c r="A47" s="59" t="s">
        <v>11</v>
      </c>
      <c r="B47" s="61">
        <v>8114865</v>
      </c>
      <c r="C47" s="20">
        <v>4096286</v>
      </c>
      <c r="D47" s="20">
        <v>4018579</v>
      </c>
      <c r="F47" s="59" t="s">
        <v>22</v>
      </c>
      <c r="G47" s="61">
        <v>1532323</v>
      </c>
      <c r="H47" s="20">
        <v>477083</v>
      </c>
      <c r="I47" s="20">
        <v>1055240</v>
      </c>
    </row>
    <row r="48" spans="1:9" ht="15" customHeight="1">
      <c r="A48" s="63">
        <v>35</v>
      </c>
      <c r="B48" s="64">
        <v>1757774</v>
      </c>
      <c r="C48" s="65">
        <v>887876</v>
      </c>
      <c r="D48" s="65">
        <v>869898</v>
      </c>
      <c r="F48" s="63">
        <v>85</v>
      </c>
      <c r="G48" s="64">
        <v>390834</v>
      </c>
      <c r="H48" s="65">
        <v>128978</v>
      </c>
      <c r="I48" s="65">
        <v>261856</v>
      </c>
    </row>
    <row r="49" spans="1:9" ht="15" customHeight="1">
      <c r="A49" s="66">
        <v>36</v>
      </c>
      <c r="B49" s="67">
        <v>1645492</v>
      </c>
      <c r="C49" s="68">
        <v>830981</v>
      </c>
      <c r="D49" s="68">
        <v>814511</v>
      </c>
      <c r="F49" s="66">
        <v>86</v>
      </c>
      <c r="G49" s="67">
        <v>357076</v>
      </c>
      <c r="H49" s="68">
        <v>114420</v>
      </c>
      <c r="I49" s="68">
        <v>242656</v>
      </c>
    </row>
    <row r="50" spans="1:9" ht="15" customHeight="1">
      <c r="A50" s="66">
        <v>37</v>
      </c>
      <c r="B50" s="67">
        <v>1611261</v>
      </c>
      <c r="C50" s="68">
        <v>813476</v>
      </c>
      <c r="D50" s="68">
        <v>797785</v>
      </c>
      <c r="F50" s="66">
        <v>87</v>
      </c>
      <c r="G50" s="67">
        <v>305379</v>
      </c>
      <c r="H50" s="68">
        <v>94325</v>
      </c>
      <c r="I50" s="68">
        <v>211054</v>
      </c>
    </row>
    <row r="51" spans="1:9" ht="15" customHeight="1">
      <c r="A51" s="66">
        <v>38</v>
      </c>
      <c r="B51" s="67">
        <v>1559997</v>
      </c>
      <c r="C51" s="68">
        <v>786872</v>
      </c>
      <c r="D51" s="68">
        <v>773125</v>
      </c>
      <c r="F51" s="66">
        <v>88</v>
      </c>
      <c r="G51" s="67">
        <v>263509</v>
      </c>
      <c r="H51" s="68">
        <v>78305</v>
      </c>
      <c r="I51" s="68">
        <v>185204</v>
      </c>
    </row>
    <row r="52" spans="1:9" ht="15" customHeight="1">
      <c r="A52" s="69">
        <v>39</v>
      </c>
      <c r="B52" s="70">
        <v>1540341</v>
      </c>
      <c r="C52" s="71">
        <v>777081</v>
      </c>
      <c r="D52" s="71">
        <v>763260</v>
      </c>
      <c r="F52" s="69">
        <v>89</v>
      </c>
      <c r="G52" s="70">
        <v>215525</v>
      </c>
      <c r="H52" s="71">
        <v>61055</v>
      </c>
      <c r="I52" s="71">
        <v>154470</v>
      </c>
    </row>
    <row r="53" spans="1:9" ht="15" customHeight="1">
      <c r="A53" s="59" t="s">
        <v>12</v>
      </c>
      <c r="B53" s="61">
        <v>7800219</v>
      </c>
      <c r="C53" s="20">
        <v>3924171</v>
      </c>
      <c r="D53" s="20">
        <v>3876048</v>
      </c>
      <c r="F53" s="59" t="s">
        <v>23</v>
      </c>
      <c r="G53" s="61">
        <v>570281</v>
      </c>
      <c r="H53" s="20">
        <v>149295</v>
      </c>
      <c r="I53" s="20">
        <v>420986</v>
      </c>
    </row>
    <row r="54" spans="1:9" ht="15" customHeight="1">
      <c r="A54" s="63">
        <v>40</v>
      </c>
      <c r="B54" s="64">
        <v>1556645</v>
      </c>
      <c r="C54" s="65">
        <v>784295</v>
      </c>
      <c r="D54" s="65">
        <v>772350</v>
      </c>
      <c r="F54" s="63">
        <v>90</v>
      </c>
      <c r="G54" s="64">
        <v>179821</v>
      </c>
      <c r="H54" s="65">
        <v>49678</v>
      </c>
      <c r="I54" s="65">
        <v>130143</v>
      </c>
    </row>
    <row r="55" spans="1:9" ht="15" customHeight="1">
      <c r="A55" s="66">
        <v>41</v>
      </c>
      <c r="B55" s="67">
        <v>1588957</v>
      </c>
      <c r="C55" s="68">
        <v>799822</v>
      </c>
      <c r="D55" s="68">
        <v>789135</v>
      </c>
      <c r="F55" s="66">
        <v>91</v>
      </c>
      <c r="G55" s="67">
        <v>142477</v>
      </c>
      <c r="H55" s="68">
        <v>37909</v>
      </c>
      <c r="I55" s="68">
        <v>104568</v>
      </c>
    </row>
    <row r="56" spans="1:9" ht="15" customHeight="1">
      <c r="A56" s="66">
        <v>42</v>
      </c>
      <c r="B56" s="67">
        <v>1549456</v>
      </c>
      <c r="C56" s="68">
        <v>778822</v>
      </c>
      <c r="D56" s="68">
        <v>770634</v>
      </c>
      <c r="F56" s="66">
        <v>92</v>
      </c>
      <c r="G56" s="67">
        <v>109402</v>
      </c>
      <c r="H56" s="68">
        <v>28027</v>
      </c>
      <c r="I56" s="68">
        <v>81375</v>
      </c>
    </row>
    <row r="57" spans="1:9" ht="15" customHeight="1">
      <c r="A57" s="66">
        <v>43</v>
      </c>
      <c r="B57" s="67">
        <v>1512465</v>
      </c>
      <c r="C57" s="68">
        <v>760715</v>
      </c>
      <c r="D57" s="68">
        <v>751750</v>
      </c>
      <c r="F57" s="66">
        <v>93</v>
      </c>
      <c r="G57" s="67">
        <v>84061</v>
      </c>
      <c r="H57" s="68">
        <v>20789</v>
      </c>
      <c r="I57" s="68">
        <v>63272</v>
      </c>
    </row>
    <row r="58" spans="1:9" ht="15" customHeight="1">
      <c r="A58" s="69">
        <v>44</v>
      </c>
      <c r="B58" s="70">
        <v>1592696</v>
      </c>
      <c r="C58" s="71">
        <v>800517</v>
      </c>
      <c r="D58" s="71">
        <v>792179</v>
      </c>
      <c r="F58" s="69">
        <v>94</v>
      </c>
      <c r="G58" s="70">
        <v>54520</v>
      </c>
      <c r="H58" s="71">
        <v>12892</v>
      </c>
      <c r="I58" s="71">
        <v>41628</v>
      </c>
    </row>
    <row r="59" spans="1:9" ht="15" customHeight="1">
      <c r="A59" s="59" t="s">
        <v>13</v>
      </c>
      <c r="B59" s="61">
        <v>8916008</v>
      </c>
      <c r="C59" s="20">
        <v>4467772</v>
      </c>
      <c r="D59" s="20">
        <v>4448236</v>
      </c>
      <c r="F59" s="59" t="s">
        <v>24</v>
      </c>
      <c r="G59" s="61">
        <v>118488</v>
      </c>
      <c r="H59" s="20">
        <v>25070</v>
      </c>
      <c r="I59" s="20">
        <v>93418</v>
      </c>
    </row>
    <row r="60" spans="1:9" ht="15" customHeight="1">
      <c r="A60" s="63">
        <v>45</v>
      </c>
      <c r="B60" s="64">
        <v>1650773</v>
      </c>
      <c r="C60" s="65">
        <v>830052</v>
      </c>
      <c r="D60" s="65">
        <v>820721</v>
      </c>
      <c r="F60" s="63">
        <v>95</v>
      </c>
      <c r="G60" s="64">
        <v>42429</v>
      </c>
      <c r="H60" s="65">
        <v>9497</v>
      </c>
      <c r="I60" s="65">
        <v>32932</v>
      </c>
    </row>
    <row r="61" spans="1:9" ht="15" customHeight="1">
      <c r="A61" s="66">
        <v>46</v>
      </c>
      <c r="B61" s="67">
        <v>1653919</v>
      </c>
      <c r="C61" s="68">
        <v>830544</v>
      </c>
      <c r="D61" s="68">
        <v>823375</v>
      </c>
      <c r="F61" s="66">
        <v>96</v>
      </c>
      <c r="G61" s="67">
        <v>29798</v>
      </c>
      <c r="H61" s="68">
        <v>6502</v>
      </c>
      <c r="I61" s="68">
        <v>23296</v>
      </c>
    </row>
    <row r="62" spans="1:9" ht="15" customHeight="1">
      <c r="A62" s="66">
        <v>47</v>
      </c>
      <c r="B62" s="67">
        <v>1764112</v>
      </c>
      <c r="C62" s="68">
        <v>882903</v>
      </c>
      <c r="D62" s="68">
        <v>881209</v>
      </c>
      <c r="F62" s="66">
        <v>97</v>
      </c>
      <c r="G62" s="67">
        <v>21687</v>
      </c>
      <c r="H62" s="68">
        <v>4425</v>
      </c>
      <c r="I62" s="68">
        <v>17262</v>
      </c>
    </row>
    <row r="63" spans="1:9" ht="15" customHeight="1">
      <c r="A63" s="66">
        <v>48</v>
      </c>
      <c r="B63" s="67">
        <v>1864899</v>
      </c>
      <c r="C63" s="68">
        <v>932313</v>
      </c>
      <c r="D63" s="68">
        <v>932586</v>
      </c>
      <c r="F63" s="66">
        <v>98</v>
      </c>
      <c r="G63" s="67">
        <v>14648</v>
      </c>
      <c r="H63" s="68">
        <v>2822</v>
      </c>
      <c r="I63" s="68">
        <v>11826</v>
      </c>
    </row>
    <row r="64" spans="1:9" ht="15" customHeight="1">
      <c r="A64" s="69">
        <v>49</v>
      </c>
      <c r="B64" s="70">
        <v>1982305</v>
      </c>
      <c r="C64" s="71">
        <v>991960</v>
      </c>
      <c r="D64" s="71">
        <v>990345</v>
      </c>
      <c r="F64" s="69">
        <v>99</v>
      </c>
      <c r="G64" s="70">
        <v>9926</v>
      </c>
      <c r="H64" s="71">
        <v>1824</v>
      </c>
      <c r="I64" s="71">
        <v>8102</v>
      </c>
    </row>
    <row r="65" spans="6:9" ht="15" customHeight="1">
      <c r="F65" s="62" t="s">
        <v>4</v>
      </c>
      <c r="G65" s="61">
        <v>12256</v>
      </c>
      <c r="H65" s="20">
        <v>2027</v>
      </c>
      <c r="I65" s="20">
        <v>10229</v>
      </c>
    </row>
    <row r="66" spans="6:9" ht="15" customHeight="1">
      <c r="F66" s="62" t="s">
        <v>3</v>
      </c>
      <c r="G66" s="61">
        <v>228561</v>
      </c>
      <c r="H66" s="20">
        <v>148191</v>
      </c>
      <c r="I66" s="20">
        <v>80370</v>
      </c>
    </row>
  </sheetData>
  <mergeCells count="2">
    <mergeCell ref="G2:I2"/>
    <mergeCell ref="A1:I1"/>
  </mergeCells>
  <printOptions horizontalCentered="1"/>
  <pageMargins left="0.7874015748031497" right="0.7874015748031497" top="0.984251968503937" bottom="0.984251968503937" header="0.5118110236220472" footer="0.5118110236220472"/>
  <pageSetup horizontalDpi="300" verticalDpi="300" orientation="portrait" paperSize="9" scale="77" r:id="rId1"/>
</worksheet>
</file>

<file path=xl/worksheets/sheet6.xml><?xml version="1.0" encoding="utf-8"?>
<worksheet xmlns="http://schemas.openxmlformats.org/spreadsheetml/2006/main" xmlns:r="http://schemas.openxmlformats.org/officeDocument/2006/relationships">
  <dimension ref="B2:K367"/>
  <sheetViews>
    <sheetView zoomScaleSheetLayoutView="75" workbookViewId="0" topLeftCell="A1">
      <selection activeCell="D15" sqref="D15:D16"/>
    </sheetView>
  </sheetViews>
  <sheetFormatPr defaultColWidth="9.00390625" defaultRowHeight="13.5"/>
  <cols>
    <col min="1" max="1" width="1.4921875" style="7" customWidth="1"/>
    <col min="2" max="2" width="3.125" style="5" customWidth="1"/>
    <col min="3" max="3" width="20.875" style="5" customWidth="1"/>
    <col min="4" max="4" width="49.125" style="5" customWidth="1"/>
    <col min="5" max="5" width="8.00390625" style="19" customWidth="1"/>
    <col min="6" max="6" width="8.25390625" style="19" customWidth="1"/>
    <col min="7" max="7" width="10.375" style="19" customWidth="1"/>
    <col min="8" max="8" width="17.375" style="5" customWidth="1"/>
    <col min="9" max="9" width="15.875" style="5" customWidth="1"/>
    <col min="10" max="10" width="51.875" style="6" customWidth="1"/>
    <col min="11" max="11" width="2.125" style="7" customWidth="1"/>
    <col min="12" max="16384" width="9.00390625" style="7" customWidth="1"/>
  </cols>
  <sheetData>
    <row r="2" spans="2:10" ht="19.5" customHeight="1">
      <c r="B2" s="313" t="s">
        <v>197</v>
      </c>
      <c r="C2" s="314"/>
      <c r="D2" s="314"/>
      <c r="E2" s="314"/>
      <c r="F2" s="314"/>
      <c r="G2" s="314"/>
      <c r="H2" s="314"/>
      <c r="I2" s="314"/>
      <c r="J2" s="314"/>
    </row>
    <row r="3" spans="2:11" ht="19.5" customHeight="1">
      <c r="B3" s="302" t="s">
        <v>116</v>
      </c>
      <c r="C3" s="302"/>
      <c r="D3" s="302" t="s">
        <v>117</v>
      </c>
      <c r="E3" s="303" t="s">
        <v>118</v>
      </c>
      <c r="F3" s="303" t="s">
        <v>119</v>
      </c>
      <c r="G3" s="303" t="s">
        <v>120</v>
      </c>
      <c r="H3" s="302" t="s">
        <v>121</v>
      </c>
      <c r="I3" s="56" t="s">
        <v>193</v>
      </c>
      <c r="J3" s="302" t="s">
        <v>122</v>
      </c>
      <c r="K3" s="8"/>
    </row>
    <row r="4" spans="2:11" ht="19.5" customHeight="1">
      <c r="B4" s="302"/>
      <c r="C4" s="302"/>
      <c r="D4" s="302"/>
      <c r="E4" s="303"/>
      <c r="F4" s="303"/>
      <c r="G4" s="303"/>
      <c r="H4" s="302"/>
      <c r="I4" s="57" t="s">
        <v>194</v>
      </c>
      <c r="J4" s="302"/>
      <c r="K4" s="8"/>
    </row>
    <row r="5" spans="2:11" ht="19.5" customHeight="1">
      <c r="B5" s="289" t="s">
        <v>123</v>
      </c>
      <c r="C5" s="297" t="s">
        <v>105</v>
      </c>
      <c r="D5" s="299" t="s">
        <v>124</v>
      </c>
      <c r="E5" s="221" t="s">
        <v>106</v>
      </c>
      <c r="F5" s="221" t="s">
        <v>106</v>
      </c>
      <c r="G5" s="273" t="s">
        <v>107</v>
      </c>
      <c r="H5" s="277" t="s">
        <v>125</v>
      </c>
      <c r="I5" s="278" t="s">
        <v>195</v>
      </c>
      <c r="J5" s="220" t="s">
        <v>126</v>
      </c>
      <c r="K5" s="8"/>
    </row>
    <row r="6" spans="2:11" ht="19.5" customHeight="1">
      <c r="B6" s="290"/>
      <c r="C6" s="298"/>
      <c r="D6" s="300"/>
      <c r="E6" s="260"/>
      <c r="F6" s="260"/>
      <c r="G6" s="259"/>
      <c r="H6" s="267"/>
      <c r="I6" s="305"/>
      <c r="J6" s="304"/>
      <c r="K6" s="8"/>
    </row>
    <row r="7" spans="2:11" ht="19.5" customHeight="1">
      <c r="B7" s="290"/>
      <c r="C7" s="294" t="s">
        <v>108</v>
      </c>
      <c r="D7" s="292" t="s">
        <v>127</v>
      </c>
      <c r="E7" s="260" t="s">
        <v>109</v>
      </c>
      <c r="F7" s="260" t="s">
        <v>109</v>
      </c>
      <c r="G7" s="259" t="s">
        <v>128</v>
      </c>
      <c r="H7" s="307" t="s">
        <v>129</v>
      </c>
      <c r="I7" s="306" t="s">
        <v>196</v>
      </c>
      <c r="J7" s="267" t="s">
        <v>130</v>
      </c>
      <c r="K7" s="8"/>
    </row>
    <row r="8" spans="2:11" ht="19.5" customHeight="1">
      <c r="B8" s="291"/>
      <c r="C8" s="295"/>
      <c r="D8" s="293"/>
      <c r="E8" s="272"/>
      <c r="F8" s="272"/>
      <c r="G8" s="264"/>
      <c r="H8" s="308"/>
      <c r="I8" s="279"/>
      <c r="J8" s="268"/>
      <c r="K8" s="8"/>
    </row>
    <row r="9" spans="2:11" ht="19.5" customHeight="1">
      <c r="B9" s="280" t="s">
        <v>131</v>
      </c>
      <c r="C9" s="287" t="s">
        <v>110</v>
      </c>
      <c r="D9" s="258" t="s">
        <v>132</v>
      </c>
      <c r="E9" s="221" t="s">
        <v>106</v>
      </c>
      <c r="F9" s="221" t="s">
        <v>106</v>
      </c>
      <c r="G9" s="273" t="s">
        <v>107</v>
      </c>
      <c r="H9" s="220" t="s">
        <v>133</v>
      </c>
      <c r="I9" s="273" t="s">
        <v>191</v>
      </c>
      <c r="J9" s="220" t="s">
        <v>134</v>
      </c>
      <c r="K9" s="8"/>
    </row>
    <row r="10" spans="2:11" ht="19.5" customHeight="1">
      <c r="B10" s="281"/>
      <c r="C10" s="288"/>
      <c r="D10" s="292"/>
      <c r="E10" s="260"/>
      <c r="F10" s="260"/>
      <c r="G10" s="259"/>
      <c r="H10" s="256"/>
      <c r="I10" s="259"/>
      <c r="J10" s="304"/>
      <c r="K10" s="8"/>
    </row>
    <row r="11" spans="2:11" ht="19.5" customHeight="1">
      <c r="B11" s="281"/>
      <c r="C11" s="294" t="s">
        <v>111</v>
      </c>
      <c r="D11" s="292" t="s">
        <v>135</v>
      </c>
      <c r="E11" s="259" t="s">
        <v>112</v>
      </c>
      <c r="F11" s="260" t="s">
        <v>106</v>
      </c>
      <c r="G11" s="222"/>
      <c r="H11" s="256"/>
      <c r="I11" s="259" t="s">
        <v>192</v>
      </c>
      <c r="J11" s="304" t="s">
        <v>136</v>
      </c>
      <c r="K11" s="8"/>
    </row>
    <row r="12" spans="2:11" ht="19.5" customHeight="1">
      <c r="B12" s="281"/>
      <c r="C12" s="288"/>
      <c r="D12" s="292"/>
      <c r="E12" s="259"/>
      <c r="F12" s="260"/>
      <c r="G12" s="222"/>
      <c r="H12" s="256"/>
      <c r="I12" s="259"/>
      <c r="J12" s="304"/>
      <c r="K12" s="8"/>
    </row>
    <row r="13" spans="2:11" ht="19.5" customHeight="1">
      <c r="B13" s="281"/>
      <c r="C13" s="294" t="s">
        <v>137</v>
      </c>
      <c r="D13" s="292" t="s">
        <v>138</v>
      </c>
      <c r="E13" s="259" t="s">
        <v>112</v>
      </c>
      <c r="F13" s="259" t="s">
        <v>112</v>
      </c>
      <c r="G13" s="222"/>
      <c r="H13" s="256"/>
      <c r="I13" s="259" t="s">
        <v>139</v>
      </c>
      <c r="J13" s="304"/>
      <c r="K13" s="8"/>
    </row>
    <row r="14" spans="2:11" ht="19.5" customHeight="1">
      <c r="B14" s="282"/>
      <c r="C14" s="295"/>
      <c r="D14" s="293"/>
      <c r="E14" s="264"/>
      <c r="F14" s="264"/>
      <c r="G14" s="219"/>
      <c r="H14" s="257"/>
      <c r="I14" s="264"/>
      <c r="J14" s="317"/>
      <c r="K14" s="8"/>
    </row>
    <row r="15" spans="2:11" ht="19.5" customHeight="1">
      <c r="B15" s="283" t="s">
        <v>140</v>
      </c>
      <c r="C15" s="284"/>
      <c r="D15" s="296" t="s">
        <v>141</v>
      </c>
      <c r="E15" s="274" t="s">
        <v>109</v>
      </c>
      <c r="F15" s="274" t="s">
        <v>109</v>
      </c>
      <c r="G15" s="278" t="s">
        <v>142</v>
      </c>
      <c r="H15" s="275" t="s">
        <v>143</v>
      </c>
      <c r="I15" s="274" t="s">
        <v>144</v>
      </c>
      <c r="J15" s="318" t="s">
        <v>145</v>
      </c>
      <c r="K15" s="8"/>
    </row>
    <row r="16" spans="2:11" ht="19.5" customHeight="1">
      <c r="B16" s="285"/>
      <c r="C16" s="286"/>
      <c r="D16" s="296"/>
      <c r="E16" s="274"/>
      <c r="F16" s="274"/>
      <c r="G16" s="279"/>
      <c r="H16" s="276"/>
      <c r="I16" s="274"/>
      <c r="J16" s="319"/>
      <c r="K16" s="8"/>
    </row>
    <row r="17" spans="2:11" ht="19.5" customHeight="1">
      <c r="B17" s="289" t="s">
        <v>146</v>
      </c>
      <c r="C17" s="287" t="s">
        <v>113</v>
      </c>
      <c r="D17" s="258" t="s">
        <v>147</v>
      </c>
      <c r="E17" s="273" t="s">
        <v>112</v>
      </c>
      <c r="F17" s="221" t="s">
        <v>106</v>
      </c>
      <c r="G17" s="273" t="s">
        <v>107</v>
      </c>
      <c r="H17" s="277" t="s">
        <v>148</v>
      </c>
      <c r="I17" s="273" t="s">
        <v>149</v>
      </c>
      <c r="J17" s="220" t="s">
        <v>150</v>
      </c>
      <c r="K17" s="8"/>
    </row>
    <row r="18" spans="2:11" ht="19.5" customHeight="1">
      <c r="B18" s="290"/>
      <c r="C18" s="288"/>
      <c r="D18" s="292"/>
      <c r="E18" s="259"/>
      <c r="F18" s="260"/>
      <c r="G18" s="259"/>
      <c r="H18" s="267"/>
      <c r="I18" s="259"/>
      <c r="J18" s="304"/>
      <c r="K18" s="8"/>
    </row>
    <row r="19" spans="2:11" ht="19.5" customHeight="1">
      <c r="B19" s="290"/>
      <c r="C19" s="294" t="s">
        <v>114</v>
      </c>
      <c r="D19" s="292" t="s">
        <v>151</v>
      </c>
      <c r="E19" s="259" t="s">
        <v>112</v>
      </c>
      <c r="F19" s="259" t="s">
        <v>112</v>
      </c>
      <c r="G19" s="259"/>
      <c r="H19" s="267"/>
      <c r="I19" s="259" t="s">
        <v>152</v>
      </c>
      <c r="J19" s="304"/>
      <c r="K19" s="8"/>
    </row>
    <row r="20" spans="2:11" ht="19.5" customHeight="1">
      <c r="B20" s="290"/>
      <c r="C20" s="288"/>
      <c r="D20" s="292"/>
      <c r="E20" s="259"/>
      <c r="F20" s="259"/>
      <c r="G20" s="259"/>
      <c r="H20" s="267"/>
      <c r="I20" s="259"/>
      <c r="J20" s="304"/>
      <c r="K20" s="8"/>
    </row>
    <row r="21" spans="2:11" ht="19.5" customHeight="1">
      <c r="B21" s="290"/>
      <c r="C21" s="294" t="s">
        <v>153</v>
      </c>
      <c r="D21" s="292" t="s">
        <v>154</v>
      </c>
      <c r="E21" s="259" t="s">
        <v>115</v>
      </c>
      <c r="F21" s="259" t="s">
        <v>115</v>
      </c>
      <c r="G21" s="315" t="s">
        <v>142</v>
      </c>
      <c r="H21" s="267" t="s">
        <v>155</v>
      </c>
      <c r="I21" s="259" t="s">
        <v>156</v>
      </c>
      <c r="J21" s="304"/>
      <c r="K21" s="8"/>
    </row>
    <row r="22" spans="2:11" ht="19.5" customHeight="1">
      <c r="B22" s="291"/>
      <c r="C22" s="295"/>
      <c r="D22" s="293"/>
      <c r="E22" s="264"/>
      <c r="F22" s="264"/>
      <c r="G22" s="316"/>
      <c r="H22" s="268"/>
      <c r="I22" s="264"/>
      <c r="J22" s="317"/>
      <c r="K22" s="8"/>
    </row>
    <row r="23" spans="2:11" ht="19.5" customHeight="1">
      <c r="B23" s="289" t="s">
        <v>157</v>
      </c>
      <c r="C23" s="287" t="s">
        <v>158</v>
      </c>
      <c r="D23" s="258" t="s">
        <v>159</v>
      </c>
      <c r="E23" s="273" t="s">
        <v>112</v>
      </c>
      <c r="F23" s="221" t="s">
        <v>106</v>
      </c>
      <c r="G23" s="273" t="s">
        <v>107</v>
      </c>
      <c r="H23" s="277" t="s">
        <v>160</v>
      </c>
      <c r="I23" s="273" t="s">
        <v>161</v>
      </c>
      <c r="J23" s="269" t="s">
        <v>145</v>
      </c>
      <c r="K23" s="8"/>
    </row>
    <row r="24" spans="2:11" ht="19.5" customHeight="1">
      <c r="B24" s="290"/>
      <c r="C24" s="288"/>
      <c r="D24" s="292"/>
      <c r="E24" s="259"/>
      <c r="F24" s="260"/>
      <c r="G24" s="259"/>
      <c r="H24" s="267"/>
      <c r="I24" s="259"/>
      <c r="J24" s="270"/>
      <c r="K24" s="8"/>
    </row>
    <row r="25" spans="2:11" ht="19.5" customHeight="1">
      <c r="B25" s="290"/>
      <c r="C25" s="294" t="s">
        <v>114</v>
      </c>
      <c r="D25" s="292" t="s">
        <v>162</v>
      </c>
      <c r="E25" s="260" t="s">
        <v>106</v>
      </c>
      <c r="F25" s="259" t="s">
        <v>112</v>
      </c>
      <c r="G25" s="222"/>
      <c r="H25" s="267" t="s">
        <v>163</v>
      </c>
      <c r="I25" s="259" t="s">
        <v>164</v>
      </c>
      <c r="J25" s="270"/>
      <c r="K25" s="8"/>
    </row>
    <row r="26" spans="2:11" ht="19.5" customHeight="1">
      <c r="B26" s="291"/>
      <c r="C26" s="295"/>
      <c r="D26" s="293"/>
      <c r="E26" s="272"/>
      <c r="F26" s="264"/>
      <c r="G26" s="219"/>
      <c r="H26" s="268"/>
      <c r="I26" s="264"/>
      <c r="J26" s="271"/>
      <c r="K26" s="8"/>
    </row>
    <row r="27" spans="2:11" ht="38.25" customHeight="1">
      <c r="B27" s="255" t="s">
        <v>165</v>
      </c>
      <c r="C27" s="11" t="s">
        <v>166</v>
      </c>
      <c r="D27" s="10" t="s">
        <v>167</v>
      </c>
      <c r="E27" s="9" t="s">
        <v>168</v>
      </c>
      <c r="F27" s="9" t="s">
        <v>106</v>
      </c>
      <c r="G27" s="221" t="s">
        <v>107</v>
      </c>
      <c r="H27" s="220" t="s">
        <v>169</v>
      </c>
      <c r="I27" s="258" t="s">
        <v>170</v>
      </c>
      <c r="J27" s="12"/>
      <c r="K27" s="8"/>
    </row>
    <row r="28" spans="2:11" ht="19.5" customHeight="1">
      <c r="B28" s="223"/>
      <c r="C28" s="261" t="s">
        <v>171</v>
      </c>
      <c r="D28" s="292" t="s">
        <v>172</v>
      </c>
      <c r="E28" s="259" t="s">
        <v>112</v>
      </c>
      <c r="F28" s="260" t="s">
        <v>106</v>
      </c>
      <c r="G28" s="222"/>
      <c r="H28" s="256"/>
      <c r="I28" s="256"/>
      <c r="J28" s="13"/>
      <c r="K28" s="8"/>
    </row>
    <row r="29" spans="2:11" ht="19.5" customHeight="1">
      <c r="B29" s="223"/>
      <c r="C29" s="262"/>
      <c r="D29" s="292"/>
      <c r="E29" s="259"/>
      <c r="F29" s="260"/>
      <c r="G29" s="222"/>
      <c r="H29" s="256"/>
      <c r="I29" s="256"/>
      <c r="J29" s="265" t="s">
        <v>173</v>
      </c>
      <c r="K29" s="8"/>
    </row>
    <row r="30" spans="2:11" ht="19.5" customHeight="1">
      <c r="B30" s="223"/>
      <c r="C30" s="261" t="s">
        <v>174</v>
      </c>
      <c r="D30" s="301" t="s">
        <v>175</v>
      </c>
      <c r="E30" s="260" t="s">
        <v>106</v>
      </c>
      <c r="F30" s="259" t="s">
        <v>112</v>
      </c>
      <c r="G30" s="222"/>
      <c r="H30" s="256"/>
      <c r="I30" s="256"/>
      <c r="J30" s="265"/>
      <c r="K30" s="8"/>
    </row>
    <row r="31" spans="2:11" ht="19.5" customHeight="1">
      <c r="B31" s="223"/>
      <c r="C31" s="262"/>
      <c r="D31" s="301"/>
      <c r="E31" s="260"/>
      <c r="F31" s="259"/>
      <c r="G31" s="222"/>
      <c r="H31" s="256"/>
      <c r="I31" s="256"/>
      <c r="J31" s="266" t="s">
        <v>176</v>
      </c>
      <c r="K31" s="8"/>
    </row>
    <row r="32" spans="2:11" ht="19.5" customHeight="1">
      <c r="B32" s="223"/>
      <c r="C32" s="261" t="s">
        <v>177</v>
      </c>
      <c r="D32" s="292" t="s">
        <v>178</v>
      </c>
      <c r="E32" s="260" t="s">
        <v>106</v>
      </c>
      <c r="F32" s="260" t="s">
        <v>106</v>
      </c>
      <c r="G32" s="222"/>
      <c r="H32" s="256"/>
      <c r="I32" s="256"/>
      <c r="J32" s="266"/>
      <c r="K32" s="8"/>
    </row>
    <row r="33" spans="2:11" ht="19.5" customHeight="1">
      <c r="B33" s="223"/>
      <c r="C33" s="262"/>
      <c r="D33" s="292"/>
      <c r="E33" s="260"/>
      <c r="F33" s="260"/>
      <c r="G33" s="222"/>
      <c r="H33" s="256"/>
      <c r="I33" s="256"/>
      <c r="J33" s="266"/>
      <c r="K33" s="8"/>
    </row>
    <row r="34" spans="2:11" ht="19.5" customHeight="1">
      <c r="B34" s="223"/>
      <c r="C34" s="261" t="s">
        <v>179</v>
      </c>
      <c r="D34" s="301" t="s">
        <v>180</v>
      </c>
      <c r="E34" s="260" t="s">
        <v>106</v>
      </c>
      <c r="F34" s="260" t="s">
        <v>106</v>
      </c>
      <c r="G34" s="222"/>
      <c r="H34" s="256"/>
      <c r="I34" s="256"/>
      <c r="J34" s="266"/>
      <c r="K34" s="8"/>
    </row>
    <row r="35" spans="2:11" ht="19.5" customHeight="1">
      <c r="B35" s="223"/>
      <c r="C35" s="263"/>
      <c r="D35" s="312"/>
      <c r="E35" s="272"/>
      <c r="F35" s="272"/>
      <c r="G35" s="219"/>
      <c r="H35" s="257"/>
      <c r="I35" s="257"/>
      <c r="J35" s="14"/>
      <c r="K35" s="8"/>
    </row>
    <row r="36" spans="2:11" ht="39" customHeight="1">
      <c r="B36" s="15" t="s">
        <v>181</v>
      </c>
      <c r="C36" s="16"/>
      <c r="D36" s="309" t="s">
        <v>182</v>
      </c>
      <c r="E36" s="310"/>
      <c r="F36" s="310"/>
      <c r="G36" s="310"/>
      <c r="H36" s="310"/>
      <c r="I36" s="310"/>
      <c r="J36" s="311"/>
      <c r="K36" s="8"/>
    </row>
    <row r="37" spans="3:11" ht="15" customHeight="1">
      <c r="C37" s="17" t="s">
        <v>183</v>
      </c>
      <c r="D37" s="17"/>
      <c r="E37" s="7"/>
      <c r="F37" s="7"/>
      <c r="G37" s="7"/>
      <c r="H37" s="7"/>
      <c r="I37" s="7"/>
      <c r="J37" s="7"/>
      <c r="K37" s="8"/>
    </row>
    <row r="38" spans="2:11" ht="15" customHeight="1">
      <c r="B38" s="7"/>
      <c r="C38" s="17" t="s">
        <v>184</v>
      </c>
      <c r="D38" s="17"/>
      <c r="E38" s="7"/>
      <c r="F38" s="7"/>
      <c r="G38" s="7"/>
      <c r="H38" s="7"/>
      <c r="I38" s="7"/>
      <c r="J38" s="7"/>
      <c r="K38" s="8"/>
    </row>
    <row r="39" spans="2:11" ht="15" customHeight="1">
      <c r="B39" s="7"/>
      <c r="C39" s="17" t="s">
        <v>185</v>
      </c>
      <c r="D39" s="18"/>
      <c r="E39" s="7"/>
      <c r="F39" s="7"/>
      <c r="G39" s="7"/>
      <c r="H39" s="7"/>
      <c r="I39" s="7"/>
      <c r="J39" s="7"/>
      <c r="K39" s="8"/>
    </row>
    <row r="40" spans="2:11" ht="15" customHeight="1">
      <c r="B40" s="7"/>
      <c r="C40" s="17" t="s">
        <v>186</v>
      </c>
      <c r="D40" s="18"/>
      <c r="E40" s="7"/>
      <c r="F40" s="7"/>
      <c r="G40" s="7"/>
      <c r="H40" s="7"/>
      <c r="I40" s="7"/>
      <c r="J40" s="7"/>
      <c r="K40" s="8"/>
    </row>
    <row r="41" spans="2:10" ht="19.5" customHeight="1">
      <c r="B41" s="7"/>
      <c r="C41" s="7"/>
      <c r="D41" s="7"/>
      <c r="E41" s="7"/>
      <c r="F41" s="7"/>
      <c r="G41" s="7"/>
      <c r="H41" s="7"/>
      <c r="I41" s="7"/>
      <c r="J41" s="7"/>
    </row>
    <row r="42" spans="2:10" ht="13.5">
      <c r="B42" s="7"/>
      <c r="C42" s="7"/>
      <c r="D42" s="7"/>
      <c r="E42" s="7"/>
      <c r="F42" s="7"/>
      <c r="G42" s="7"/>
      <c r="H42" s="7"/>
      <c r="I42" s="7"/>
      <c r="J42" s="7"/>
    </row>
    <row r="43" spans="2:10" ht="13.5">
      <c r="B43" s="7"/>
      <c r="C43" s="7"/>
      <c r="D43" s="7"/>
      <c r="E43" s="7"/>
      <c r="F43" s="7"/>
      <c r="G43" s="7"/>
      <c r="H43" s="7"/>
      <c r="I43" s="7"/>
      <c r="J43" s="7"/>
    </row>
    <row r="44" spans="2:10" ht="13.5">
      <c r="B44" s="7"/>
      <c r="C44" s="7"/>
      <c r="D44" s="7"/>
      <c r="E44" s="7"/>
      <c r="F44" s="7"/>
      <c r="G44" s="7"/>
      <c r="H44" s="7"/>
      <c r="I44" s="7"/>
      <c r="J44" s="7"/>
    </row>
    <row r="45" spans="2:10" ht="13.5">
      <c r="B45" s="7"/>
      <c r="C45" s="7"/>
      <c r="D45" s="7"/>
      <c r="E45" s="7"/>
      <c r="F45" s="7"/>
      <c r="G45" s="7"/>
      <c r="H45" s="7"/>
      <c r="I45" s="7"/>
      <c r="J45" s="7"/>
    </row>
    <row r="46" spans="2:10" ht="13.5">
      <c r="B46" s="7"/>
      <c r="C46" s="7"/>
      <c r="D46" s="7"/>
      <c r="E46" s="7"/>
      <c r="F46" s="7"/>
      <c r="G46" s="7"/>
      <c r="H46" s="7"/>
      <c r="I46" s="7"/>
      <c r="J46" s="7"/>
    </row>
    <row r="47" spans="2:10" ht="13.5">
      <c r="B47" s="7"/>
      <c r="C47" s="7"/>
      <c r="D47" s="7"/>
      <c r="E47" s="7"/>
      <c r="F47" s="7"/>
      <c r="G47" s="7"/>
      <c r="H47" s="7"/>
      <c r="I47" s="7"/>
      <c r="J47" s="7"/>
    </row>
    <row r="48" spans="2:10" ht="13.5">
      <c r="B48" s="7"/>
      <c r="C48" s="7"/>
      <c r="D48" s="7"/>
      <c r="E48" s="7"/>
      <c r="F48" s="7"/>
      <c r="G48" s="7"/>
      <c r="H48" s="7"/>
      <c r="I48" s="7"/>
      <c r="J48" s="7"/>
    </row>
    <row r="49" spans="2:10" ht="13.5">
      <c r="B49" s="7"/>
      <c r="C49" s="7"/>
      <c r="D49" s="7"/>
      <c r="E49" s="7"/>
      <c r="F49" s="7"/>
      <c r="G49" s="7"/>
      <c r="H49" s="7"/>
      <c r="I49" s="7"/>
      <c r="J49" s="7"/>
    </row>
    <row r="50" spans="2:10" ht="13.5">
      <c r="B50" s="7"/>
      <c r="C50" s="7"/>
      <c r="D50" s="7"/>
      <c r="E50" s="7"/>
      <c r="F50" s="7"/>
      <c r="G50" s="7"/>
      <c r="H50" s="7"/>
      <c r="I50" s="7"/>
      <c r="J50" s="7"/>
    </row>
    <row r="51" spans="2:10" ht="13.5">
      <c r="B51" s="7"/>
      <c r="C51" s="7"/>
      <c r="D51" s="7"/>
      <c r="E51" s="7"/>
      <c r="F51" s="7"/>
      <c r="G51" s="7"/>
      <c r="H51" s="7"/>
      <c r="I51" s="7"/>
      <c r="J51" s="7"/>
    </row>
    <row r="52" spans="2:10" ht="13.5">
      <c r="B52" s="7"/>
      <c r="C52" s="7"/>
      <c r="D52" s="7"/>
      <c r="E52" s="7"/>
      <c r="F52" s="7"/>
      <c r="G52" s="7"/>
      <c r="H52" s="7"/>
      <c r="I52" s="7"/>
      <c r="J52" s="7"/>
    </row>
    <row r="53" spans="2:10" ht="13.5">
      <c r="B53" s="7"/>
      <c r="C53" s="7"/>
      <c r="D53" s="7"/>
      <c r="E53" s="7"/>
      <c r="F53" s="7"/>
      <c r="G53" s="7"/>
      <c r="H53" s="7"/>
      <c r="I53" s="7"/>
      <c r="J53" s="7"/>
    </row>
    <row r="54" spans="2:10" ht="13.5">
      <c r="B54" s="7"/>
      <c r="C54" s="7"/>
      <c r="D54" s="7"/>
      <c r="E54" s="7"/>
      <c r="F54" s="7"/>
      <c r="G54" s="7"/>
      <c r="H54" s="7"/>
      <c r="I54" s="7"/>
      <c r="J54" s="7"/>
    </row>
    <row r="55" spans="2:10" ht="13.5">
      <c r="B55" s="7"/>
      <c r="C55" s="7"/>
      <c r="D55" s="7"/>
      <c r="E55" s="7"/>
      <c r="F55" s="7"/>
      <c r="G55" s="7"/>
      <c r="H55" s="7"/>
      <c r="I55" s="7"/>
      <c r="J55" s="7"/>
    </row>
    <row r="56" spans="2:10" ht="13.5">
      <c r="B56" s="7"/>
      <c r="C56" s="7"/>
      <c r="D56" s="7"/>
      <c r="E56" s="7"/>
      <c r="F56" s="7"/>
      <c r="G56" s="7"/>
      <c r="H56" s="7"/>
      <c r="I56" s="7"/>
      <c r="J56" s="7"/>
    </row>
    <row r="57" spans="2:10" ht="13.5">
      <c r="B57" s="7"/>
      <c r="C57" s="7"/>
      <c r="D57" s="7"/>
      <c r="E57" s="7"/>
      <c r="F57" s="7"/>
      <c r="G57" s="7"/>
      <c r="H57" s="7"/>
      <c r="I57" s="7"/>
      <c r="J57" s="7"/>
    </row>
    <row r="58" spans="2:10" ht="13.5">
      <c r="B58" s="7"/>
      <c r="C58" s="7"/>
      <c r="D58" s="7"/>
      <c r="E58" s="7"/>
      <c r="F58" s="7"/>
      <c r="G58" s="7"/>
      <c r="H58" s="7"/>
      <c r="I58" s="7"/>
      <c r="J58" s="7"/>
    </row>
    <row r="59" spans="2:10" ht="13.5">
      <c r="B59" s="7"/>
      <c r="C59" s="7"/>
      <c r="D59" s="7"/>
      <c r="E59" s="7"/>
      <c r="F59" s="7"/>
      <c r="G59" s="7"/>
      <c r="H59" s="7"/>
      <c r="I59" s="7"/>
      <c r="J59" s="7"/>
    </row>
    <row r="60" spans="2:10" ht="13.5">
      <c r="B60" s="7"/>
      <c r="C60" s="7"/>
      <c r="D60" s="7"/>
      <c r="E60" s="7"/>
      <c r="F60" s="7"/>
      <c r="G60" s="7"/>
      <c r="H60" s="7"/>
      <c r="I60" s="7"/>
      <c r="J60" s="7"/>
    </row>
    <row r="61" spans="2:10" ht="13.5">
      <c r="B61" s="7"/>
      <c r="C61" s="7"/>
      <c r="D61" s="7"/>
      <c r="E61" s="7"/>
      <c r="F61" s="7"/>
      <c r="G61" s="7"/>
      <c r="H61" s="7"/>
      <c r="I61" s="7"/>
      <c r="J61" s="7"/>
    </row>
    <row r="62" spans="2:10" ht="13.5">
      <c r="B62" s="7"/>
      <c r="C62" s="7"/>
      <c r="D62" s="7"/>
      <c r="E62" s="7"/>
      <c r="F62" s="7"/>
      <c r="G62" s="7"/>
      <c r="H62" s="7"/>
      <c r="I62" s="7"/>
      <c r="J62" s="7"/>
    </row>
    <row r="63" spans="2:10" ht="13.5">
      <c r="B63" s="7"/>
      <c r="C63" s="7"/>
      <c r="D63" s="7"/>
      <c r="E63" s="7"/>
      <c r="F63" s="7"/>
      <c r="G63" s="7"/>
      <c r="H63" s="7"/>
      <c r="I63" s="7"/>
      <c r="J63" s="7"/>
    </row>
    <row r="64" spans="2:10" ht="13.5">
      <c r="B64" s="7"/>
      <c r="C64" s="7"/>
      <c r="D64" s="7"/>
      <c r="E64" s="7"/>
      <c r="F64" s="7"/>
      <c r="G64" s="7"/>
      <c r="H64" s="7"/>
      <c r="I64" s="7"/>
      <c r="J64" s="7"/>
    </row>
    <row r="65" spans="2:10" ht="13.5">
      <c r="B65" s="7"/>
      <c r="C65" s="7"/>
      <c r="D65" s="7"/>
      <c r="E65" s="7"/>
      <c r="F65" s="7"/>
      <c r="G65" s="7"/>
      <c r="H65" s="7"/>
      <c r="I65" s="7"/>
      <c r="J65" s="7"/>
    </row>
    <row r="66" spans="2:10" ht="13.5">
      <c r="B66" s="7"/>
      <c r="C66" s="7"/>
      <c r="D66" s="7"/>
      <c r="E66" s="7"/>
      <c r="F66" s="7"/>
      <c r="G66" s="7"/>
      <c r="H66" s="7"/>
      <c r="I66" s="7"/>
      <c r="J66" s="7"/>
    </row>
    <row r="67" spans="2:10" ht="13.5">
      <c r="B67" s="7"/>
      <c r="C67" s="7"/>
      <c r="D67" s="7"/>
      <c r="E67" s="7"/>
      <c r="F67" s="7"/>
      <c r="G67" s="7"/>
      <c r="H67" s="7"/>
      <c r="I67" s="7"/>
      <c r="J67" s="7"/>
    </row>
    <row r="68" spans="2:10" ht="13.5">
      <c r="B68" s="7"/>
      <c r="C68" s="7"/>
      <c r="D68" s="7"/>
      <c r="E68" s="7"/>
      <c r="F68" s="7"/>
      <c r="G68" s="7"/>
      <c r="H68" s="7"/>
      <c r="I68" s="7"/>
      <c r="J68" s="7"/>
    </row>
    <row r="69" spans="2:10" ht="13.5">
      <c r="B69" s="7"/>
      <c r="C69" s="7"/>
      <c r="D69" s="7"/>
      <c r="E69" s="7"/>
      <c r="F69" s="7"/>
      <c r="G69" s="7"/>
      <c r="H69" s="7"/>
      <c r="I69" s="7"/>
      <c r="J69" s="7"/>
    </row>
    <row r="70" spans="2:10" ht="13.5">
      <c r="B70" s="7"/>
      <c r="C70" s="7"/>
      <c r="D70" s="7"/>
      <c r="E70" s="7"/>
      <c r="F70" s="7"/>
      <c r="G70" s="7"/>
      <c r="H70" s="7"/>
      <c r="I70" s="7"/>
      <c r="J70" s="7"/>
    </row>
    <row r="71" spans="2:10" ht="13.5">
      <c r="B71" s="7"/>
      <c r="C71" s="7"/>
      <c r="D71" s="7"/>
      <c r="E71" s="7"/>
      <c r="F71" s="7"/>
      <c r="G71" s="7"/>
      <c r="H71" s="7"/>
      <c r="I71" s="7"/>
      <c r="J71" s="7"/>
    </row>
    <row r="72" spans="2:10" ht="13.5">
      <c r="B72" s="7"/>
      <c r="C72" s="7"/>
      <c r="D72" s="7"/>
      <c r="E72" s="7"/>
      <c r="F72" s="7"/>
      <c r="G72" s="7"/>
      <c r="H72" s="7"/>
      <c r="I72" s="7"/>
      <c r="J72" s="7"/>
    </row>
    <row r="73" spans="2:10" ht="13.5">
      <c r="B73" s="7"/>
      <c r="C73" s="7"/>
      <c r="D73" s="7"/>
      <c r="E73" s="7"/>
      <c r="F73" s="7"/>
      <c r="G73" s="7"/>
      <c r="H73" s="7"/>
      <c r="I73" s="7"/>
      <c r="J73" s="7"/>
    </row>
    <row r="74" spans="2:10" ht="13.5">
      <c r="B74" s="7"/>
      <c r="C74" s="7"/>
      <c r="D74" s="7"/>
      <c r="E74" s="7"/>
      <c r="F74" s="7"/>
      <c r="G74" s="7"/>
      <c r="H74" s="7"/>
      <c r="I74" s="7"/>
      <c r="J74" s="7"/>
    </row>
    <row r="75" spans="2:10" ht="13.5">
      <c r="B75" s="7"/>
      <c r="C75" s="7"/>
      <c r="D75" s="7"/>
      <c r="E75" s="7"/>
      <c r="F75" s="7"/>
      <c r="G75" s="7"/>
      <c r="H75" s="7"/>
      <c r="I75" s="7"/>
      <c r="J75" s="7"/>
    </row>
    <row r="76" spans="2:10" ht="13.5">
      <c r="B76" s="7"/>
      <c r="C76" s="7"/>
      <c r="D76" s="7"/>
      <c r="E76" s="7"/>
      <c r="F76" s="7"/>
      <c r="G76" s="7"/>
      <c r="H76" s="7"/>
      <c r="I76" s="7"/>
      <c r="J76" s="7"/>
    </row>
    <row r="77" spans="2:10" ht="13.5">
      <c r="B77" s="7"/>
      <c r="C77" s="7"/>
      <c r="D77" s="7"/>
      <c r="E77" s="7"/>
      <c r="F77" s="7"/>
      <c r="G77" s="7"/>
      <c r="H77" s="7"/>
      <c r="I77" s="7"/>
      <c r="J77" s="7"/>
    </row>
    <row r="78" spans="2:10" ht="13.5">
      <c r="B78" s="7"/>
      <c r="C78" s="7"/>
      <c r="D78" s="7"/>
      <c r="E78" s="7"/>
      <c r="F78" s="7"/>
      <c r="G78" s="7"/>
      <c r="H78" s="7"/>
      <c r="I78" s="7"/>
      <c r="J78" s="7"/>
    </row>
    <row r="79" spans="2:10" ht="13.5">
      <c r="B79" s="7"/>
      <c r="C79" s="7"/>
      <c r="D79" s="7"/>
      <c r="E79" s="7"/>
      <c r="F79" s="7"/>
      <c r="G79" s="7"/>
      <c r="H79" s="7"/>
      <c r="I79" s="7"/>
      <c r="J79" s="7"/>
    </row>
    <row r="80" spans="2:10" ht="13.5">
      <c r="B80" s="7"/>
      <c r="C80" s="7"/>
      <c r="D80" s="7"/>
      <c r="E80" s="7"/>
      <c r="F80" s="7"/>
      <c r="G80" s="7"/>
      <c r="H80" s="7"/>
      <c r="I80" s="7"/>
      <c r="J80" s="7"/>
    </row>
    <row r="81" spans="2:10" ht="13.5">
      <c r="B81" s="7"/>
      <c r="C81" s="7"/>
      <c r="D81" s="7"/>
      <c r="E81" s="7"/>
      <c r="F81" s="7"/>
      <c r="G81" s="7"/>
      <c r="H81" s="7"/>
      <c r="I81" s="7"/>
      <c r="J81" s="7"/>
    </row>
    <row r="82" spans="2:10" ht="13.5">
      <c r="B82" s="7"/>
      <c r="C82" s="7"/>
      <c r="D82" s="7"/>
      <c r="E82" s="7"/>
      <c r="F82" s="7"/>
      <c r="G82" s="7"/>
      <c r="H82" s="7"/>
      <c r="I82" s="7"/>
      <c r="J82" s="7"/>
    </row>
    <row r="83" spans="2:10" ht="13.5">
      <c r="B83" s="7"/>
      <c r="C83" s="7"/>
      <c r="D83" s="7"/>
      <c r="E83" s="7"/>
      <c r="F83" s="7"/>
      <c r="G83" s="7"/>
      <c r="H83" s="7"/>
      <c r="I83" s="7"/>
      <c r="J83" s="7"/>
    </row>
    <row r="84" spans="2:10" ht="13.5">
      <c r="B84" s="7"/>
      <c r="C84" s="7"/>
      <c r="D84" s="7"/>
      <c r="E84" s="7"/>
      <c r="F84" s="7"/>
      <c r="G84" s="7"/>
      <c r="H84" s="7"/>
      <c r="I84" s="7"/>
      <c r="J84" s="7"/>
    </row>
    <row r="85" spans="2:10" ht="13.5">
      <c r="B85" s="7"/>
      <c r="C85" s="7"/>
      <c r="D85" s="7"/>
      <c r="E85" s="7"/>
      <c r="F85" s="7"/>
      <c r="G85" s="7"/>
      <c r="H85" s="7"/>
      <c r="I85" s="7"/>
      <c r="J85" s="7"/>
    </row>
    <row r="86" spans="2:10" ht="13.5">
      <c r="B86" s="7"/>
      <c r="C86" s="7"/>
      <c r="D86" s="7"/>
      <c r="E86" s="7"/>
      <c r="F86" s="7"/>
      <c r="G86" s="7"/>
      <c r="H86" s="7"/>
      <c r="I86" s="7"/>
      <c r="J86" s="7"/>
    </row>
    <row r="87" spans="2:10" ht="13.5">
      <c r="B87" s="7"/>
      <c r="C87" s="7"/>
      <c r="D87" s="7"/>
      <c r="E87" s="7"/>
      <c r="F87" s="7"/>
      <c r="G87" s="7"/>
      <c r="H87" s="7"/>
      <c r="I87" s="7"/>
      <c r="J87" s="7"/>
    </row>
    <row r="88" spans="2:10" ht="13.5">
      <c r="B88" s="7"/>
      <c r="C88" s="7"/>
      <c r="D88" s="7"/>
      <c r="E88" s="7"/>
      <c r="F88" s="7"/>
      <c r="G88" s="7"/>
      <c r="H88" s="7"/>
      <c r="I88" s="7"/>
      <c r="J88" s="7"/>
    </row>
    <row r="89" spans="2:10" ht="13.5">
      <c r="B89" s="7"/>
      <c r="C89" s="7"/>
      <c r="D89" s="7"/>
      <c r="E89" s="7"/>
      <c r="F89" s="7"/>
      <c r="G89" s="7"/>
      <c r="H89" s="7"/>
      <c r="I89" s="7"/>
      <c r="J89" s="7"/>
    </row>
    <row r="90" spans="2:10" ht="13.5">
      <c r="B90" s="7"/>
      <c r="C90" s="7"/>
      <c r="D90" s="7"/>
      <c r="E90" s="7"/>
      <c r="F90" s="7"/>
      <c r="G90" s="7"/>
      <c r="H90" s="7"/>
      <c r="I90" s="7"/>
      <c r="J90" s="7"/>
    </row>
    <row r="91" spans="2:10" ht="13.5">
      <c r="B91" s="7"/>
      <c r="C91" s="7"/>
      <c r="D91" s="7"/>
      <c r="E91" s="7"/>
      <c r="F91" s="7"/>
      <c r="G91" s="7"/>
      <c r="H91" s="7"/>
      <c r="I91" s="7"/>
      <c r="J91" s="7"/>
    </row>
    <row r="92" spans="2:10" ht="13.5">
      <c r="B92" s="7"/>
      <c r="C92" s="7"/>
      <c r="D92" s="7"/>
      <c r="E92" s="7"/>
      <c r="F92" s="7"/>
      <c r="G92" s="7"/>
      <c r="H92" s="7"/>
      <c r="I92" s="7"/>
      <c r="J92" s="7"/>
    </row>
    <row r="93" spans="2:10" ht="13.5">
      <c r="B93" s="7"/>
      <c r="C93" s="7"/>
      <c r="D93" s="7"/>
      <c r="E93" s="7"/>
      <c r="F93" s="7"/>
      <c r="G93" s="7"/>
      <c r="H93" s="7"/>
      <c r="I93" s="7"/>
      <c r="J93" s="7"/>
    </row>
    <row r="94" spans="2:10" ht="13.5">
      <c r="B94" s="7"/>
      <c r="C94" s="7"/>
      <c r="D94" s="7"/>
      <c r="E94" s="7"/>
      <c r="F94" s="7"/>
      <c r="G94" s="7"/>
      <c r="H94" s="7"/>
      <c r="I94" s="7"/>
      <c r="J94" s="7"/>
    </row>
    <row r="95" spans="2:10" ht="13.5">
      <c r="B95" s="7"/>
      <c r="C95" s="7"/>
      <c r="D95" s="7"/>
      <c r="E95" s="7"/>
      <c r="F95" s="7"/>
      <c r="G95" s="7"/>
      <c r="H95" s="7"/>
      <c r="I95" s="7"/>
      <c r="J95" s="7"/>
    </row>
    <row r="96" spans="2:10" ht="13.5">
      <c r="B96" s="7"/>
      <c r="C96" s="7"/>
      <c r="D96" s="7"/>
      <c r="E96" s="7"/>
      <c r="F96" s="7"/>
      <c r="G96" s="7"/>
      <c r="H96" s="7"/>
      <c r="I96" s="7"/>
      <c r="J96" s="7"/>
    </row>
    <row r="97" spans="2:10" ht="13.5">
      <c r="B97" s="7"/>
      <c r="C97" s="7"/>
      <c r="D97" s="7"/>
      <c r="E97" s="7"/>
      <c r="F97" s="7"/>
      <c r="G97" s="7"/>
      <c r="H97" s="7"/>
      <c r="I97" s="7"/>
      <c r="J97" s="7"/>
    </row>
    <row r="98" spans="2:10" ht="13.5">
      <c r="B98" s="7"/>
      <c r="C98" s="7"/>
      <c r="D98" s="7"/>
      <c r="E98" s="7"/>
      <c r="F98" s="7"/>
      <c r="G98" s="7"/>
      <c r="H98" s="7"/>
      <c r="I98" s="7"/>
      <c r="J98" s="7"/>
    </row>
    <row r="99" spans="2:10" ht="13.5">
      <c r="B99" s="7"/>
      <c r="C99" s="7"/>
      <c r="D99" s="7"/>
      <c r="E99" s="7"/>
      <c r="F99" s="7"/>
      <c r="G99" s="7"/>
      <c r="H99" s="7"/>
      <c r="I99" s="7"/>
      <c r="J99" s="7"/>
    </row>
    <row r="100" spans="2:10" ht="13.5">
      <c r="B100" s="7"/>
      <c r="C100" s="7"/>
      <c r="D100" s="7"/>
      <c r="E100" s="7"/>
      <c r="F100" s="7"/>
      <c r="G100" s="7"/>
      <c r="H100" s="7"/>
      <c r="I100" s="7"/>
      <c r="J100" s="7"/>
    </row>
    <row r="101" spans="2:10" ht="13.5">
      <c r="B101" s="7"/>
      <c r="C101" s="7"/>
      <c r="D101" s="7"/>
      <c r="E101" s="7"/>
      <c r="F101" s="7"/>
      <c r="G101" s="7"/>
      <c r="H101" s="7"/>
      <c r="I101" s="7"/>
      <c r="J101" s="7"/>
    </row>
    <row r="102" spans="2:10" ht="13.5">
      <c r="B102" s="7"/>
      <c r="C102" s="7"/>
      <c r="D102" s="7"/>
      <c r="E102" s="7"/>
      <c r="F102" s="7"/>
      <c r="G102" s="7"/>
      <c r="H102" s="7"/>
      <c r="I102" s="7"/>
      <c r="J102" s="7"/>
    </row>
    <row r="103" spans="2:10" ht="13.5">
      <c r="B103" s="7"/>
      <c r="C103" s="7"/>
      <c r="D103" s="7"/>
      <c r="E103" s="7"/>
      <c r="F103" s="7"/>
      <c r="G103" s="7"/>
      <c r="H103" s="7"/>
      <c r="I103" s="7"/>
      <c r="J103" s="7"/>
    </row>
    <row r="104" spans="2:10" ht="13.5">
      <c r="B104" s="7"/>
      <c r="C104" s="7"/>
      <c r="D104" s="7"/>
      <c r="E104" s="7"/>
      <c r="F104" s="7"/>
      <c r="G104" s="7"/>
      <c r="H104" s="7"/>
      <c r="I104" s="7"/>
      <c r="J104" s="7"/>
    </row>
    <row r="105" spans="2:10" ht="13.5">
      <c r="B105" s="7"/>
      <c r="C105" s="7"/>
      <c r="D105" s="7"/>
      <c r="E105" s="7"/>
      <c r="F105" s="7"/>
      <c r="G105" s="7"/>
      <c r="H105" s="7"/>
      <c r="I105" s="7"/>
      <c r="J105" s="7"/>
    </row>
    <row r="106" spans="2:10" ht="13.5">
      <c r="B106" s="7"/>
      <c r="C106" s="7"/>
      <c r="D106" s="7"/>
      <c r="E106" s="7"/>
      <c r="F106" s="7"/>
      <c r="G106" s="7"/>
      <c r="H106" s="7"/>
      <c r="I106" s="7"/>
      <c r="J106" s="7"/>
    </row>
    <row r="107" spans="2:10" ht="13.5">
      <c r="B107" s="7"/>
      <c r="C107" s="7"/>
      <c r="D107" s="7"/>
      <c r="E107" s="7"/>
      <c r="F107" s="7"/>
      <c r="G107" s="7"/>
      <c r="H107" s="7"/>
      <c r="I107" s="7"/>
      <c r="J107" s="7"/>
    </row>
    <row r="108" spans="2:10" ht="13.5">
      <c r="B108" s="7"/>
      <c r="C108" s="7"/>
      <c r="D108" s="7"/>
      <c r="E108" s="7"/>
      <c r="F108" s="7"/>
      <c r="G108" s="7"/>
      <c r="H108" s="7"/>
      <c r="I108" s="7"/>
      <c r="J108" s="7"/>
    </row>
    <row r="109" spans="2:10" ht="13.5">
      <c r="B109" s="7"/>
      <c r="C109" s="7"/>
      <c r="D109" s="7"/>
      <c r="E109" s="7"/>
      <c r="F109" s="7"/>
      <c r="G109" s="7"/>
      <c r="H109" s="7"/>
      <c r="I109" s="7"/>
      <c r="J109" s="7"/>
    </row>
    <row r="110" spans="2:10" ht="13.5">
      <c r="B110" s="7"/>
      <c r="C110" s="7"/>
      <c r="D110" s="7"/>
      <c r="E110" s="7"/>
      <c r="F110" s="7"/>
      <c r="G110" s="7"/>
      <c r="H110" s="7"/>
      <c r="I110" s="7"/>
      <c r="J110" s="7"/>
    </row>
    <row r="111" spans="2:10" ht="13.5">
      <c r="B111" s="7"/>
      <c r="C111" s="7"/>
      <c r="D111" s="7"/>
      <c r="E111" s="7"/>
      <c r="F111" s="7"/>
      <c r="G111" s="7"/>
      <c r="H111" s="7"/>
      <c r="I111" s="7"/>
      <c r="J111" s="7"/>
    </row>
    <row r="112" spans="2:10" ht="13.5">
      <c r="B112" s="7"/>
      <c r="C112" s="7"/>
      <c r="D112" s="7"/>
      <c r="E112" s="7"/>
      <c r="F112" s="7"/>
      <c r="G112" s="7"/>
      <c r="H112" s="7"/>
      <c r="I112" s="7"/>
      <c r="J112" s="7"/>
    </row>
    <row r="113" spans="2:10" ht="13.5">
      <c r="B113" s="7"/>
      <c r="C113" s="7"/>
      <c r="D113" s="7"/>
      <c r="E113" s="7"/>
      <c r="F113" s="7"/>
      <c r="G113" s="7"/>
      <c r="H113" s="7"/>
      <c r="I113" s="7"/>
      <c r="J113" s="7"/>
    </row>
    <row r="114" spans="2:10" ht="13.5">
      <c r="B114" s="7"/>
      <c r="C114" s="7"/>
      <c r="D114" s="7"/>
      <c r="E114" s="7"/>
      <c r="F114" s="7"/>
      <c r="G114" s="7"/>
      <c r="H114" s="7"/>
      <c r="I114" s="7"/>
      <c r="J114" s="7"/>
    </row>
    <row r="115" spans="2:10" ht="13.5">
      <c r="B115" s="7"/>
      <c r="C115" s="7"/>
      <c r="D115" s="7"/>
      <c r="E115" s="7"/>
      <c r="F115" s="7"/>
      <c r="G115" s="7"/>
      <c r="H115" s="7"/>
      <c r="I115" s="7"/>
      <c r="J115" s="7"/>
    </row>
    <row r="116" spans="2:10" ht="13.5">
      <c r="B116" s="7"/>
      <c r="C116" s="7"/>
      <c r="D116" s="7"/>
      <c r="E116" s="7"/>
      <c r="F116" s="7"/>
      <c r="G116" s="7"/>
      <c r="H116" s="7"/>
      <c r="I116" s="7"/>
      <c r="J116" s="7"/>
    </row>
    <row r="117" spans="2:10" ht="13.5">
      <c r="B117" s="7"/>
      <c r="C117" s="7"/>
      <c r="D117" s="7"/>
      <c r="E117" s="7"/>
      <c r="F117" s="7"/>
      <c r="G117" s="7"/>
      <c r="H117" s="7"/>
      <c r="I117" s="7"/>
      <c r="J117" s="7"/>
    </row>
    <row r="118" spans="2:10" ht="13.5">
      <c r="B118" s="7"/>
      <c r="C118" s="7"/>
      <c r="D118" s="7"/>
      <c r="E118" s="7"/>
      <c r="F118" s="7"/>
      <c r="G118" s="7"/>
      <c r="H118" s="7"/>
      <c r="I118" s="7"/>
      <c r="J118" s="7"/>
    </row>
    <row r="119" spans="2:10" ht="13.5">
      <c r="B119" s="7"/>
      <c r="C119" s="7"/>
      <c r="D119" s="7"/>
      <c r="E119" s="7"/>
      <c r="F119" s="7"/>
      <c r="G119" s="7"/>
      <c r="H119" s="7"/>
      <c r="I119" s="7"/>
      <c r="J119" s="7"/>
    </row>
    <row r="120" spans="2:10" ht="13.5">
      <c r="B120" s="7"/>
      <c r="C120" s="7"/>
      <c r="D120" s="7"/>
      <c r="E120" s="7"/>
      <c r="F120" s="7"/>
      <c r="G120" s="7"/>
      <c r="H120" s="7"/>
      <c r="I120" s="7"/>
      <c r="J120" s="7"/>
    </row>
    <row r="121" spans="2:10" ht="13.5">
      <c r="B121" s="7"/>
      <c r="C121" s="7"/>
      <c r="D121" s="7"/>
      <c r="E121" s="7"/>
      <c r="F121" s="7"/>
      <c r="G121" s="7"/>
      <c r="H121" s="7"/>
      <c r="I121" s="7"/>
      <c r="J121" s="7"/>
    </row>
    <row r="122" spans="2:10" ht="13.5">
      <c r="B122" s="7"/>
      <c r="C122" s="7"/>
      <c r="D122" s="7"/>
      <c r="E122" s="7"/>
      <c r="F122" s="7"/>
      <c r="G122" s="7"/>
      <c r="H122" s="7"/>
      <c r="I122" s="7"/>
      <c r="J122" s="7"/>
    </row>
    <row r="123" spans="2:10" ht="13.5">
      <c r="B123" s="7"/>
      <c r="C123" s="7"/>
      <c r="D123" s="7"/>
      <c r="E123" s="7"/>
      <c r="F123" s="7"/>
      <c r="G123" s="7"/>
      <c r="H123" s="7"/>
      <c r="I123" s="7"/>
      <c r="J123" s="7"/>
    </row>
    <row r="124" spans="2:10" ht="13.5">
      <c r="B124" s="7"/>
      <c r="C124" s="7"/>
      <c r="D124" s="7"/>
      <c r="E124" s="7"/>
      <c r="F124" s="7"/>
      <c r="G124" s="7"/>
      <c r="H124" s="7"/>
      <c r="I124" s="7"/>
      <c r="J124" s="7"/>
    </row>
    <row r="125" spans="2:10" ht="13.5">
      <c r="B125" s="7"/>
      <c r="C125" s="7"/>
      <c r="D125" s="7"/>
      <c r="E125" s="7"/>
      <c r="F125" s="7"/>
      <c r="G125" s="7"/>
      <c r="H125" s="7"/>
      <c r="I125" s="7"/>
      <c r="J125" s="7"/>
    </row>
    <row r="126" spans="2:10" ht="13.5">
      <c r="B126" s="7"/>
      <c r="C126" s="7"/>
      <c r="D126" s="7"/>
      <c r="E126" s="7"/>
      <c r="F126" s="7"/>
      <c r="G126" s="7"/>
      <c r="H126" s="7"/>
      <c r="I126" s="7"/>
      <c r="J126" s="7"/>
    </row>
    <row r="127" spans="2:10" ht="13.5">
      <c r="B127" s="7"/>
      <c r="C127" s="7"/>
      <c r="D127" s="7"/>
      <c r="E127" s="7"/>
      <c r="F127" s="7"/>
      <c r="G127" s="7"/>
      <c r="H127" s="7"/>
      <c r="I127" s="7"/>
      <c r="J127" s="7"/>
    </row>
    <row r="128" spans="2:10" ht="13.5">
      <c r="B128" s="7"/>
      <c r="C128" s="7"/>
      <c r="D128" s="7"/>
      <c r="E128" s="7"/>
      <c r="F128" s="7"/>
      <c r="G128" s="7"/>
      <c r="H128" s="7"/>
      <c r="I128" s="7"/>
      <c r="J128" s="7"/>
    </row>
    <row r="129" spans="2:10" ht="13.5">
      <c r="B129" s="7"/>
      <c r="C129" s="7"/>
      <c r="D129" s="7"/>
      <c r="E129" s="7"/>
      <c r="F129" s="7"/>
      <c r="G129" s="7"/>
      <c r="H129" s="7"/>
      <c r="I129" s="7"/>
      <c r="J129" s="7"/>
    </row>
    <row r="130" spans="2:10" ht="13.5">
      <c r="B130" s="7"/>
      <c r="C130" s="7"/>
      <c r="D130" s="7"/>
      <c r="E130" s="7"/>
      <c r="F130" s="7"/>
      <c r="G130" s="7"/>
      <c r="H130" s="7"/>
      <c r="I130" s="7"/>
      <c r="J130" s="7"/>
    </row>
    <row r="131" spans="2:10" ht="13.5">
      <c r="B131" s="7"/>
      <c r="C131" s="7"/>
      <c r="D131" s="7"/>
      <c r="E131" s="7"/>
      <c r="F131" s="7"/>
      <c r="G131" s="7"/>
      <c r="H131" s="7"/>
      <c r="I131" s="7"/>
      <c r="J131" s="7"/>
    </row>
    <row r="132" spans="2:10" ht="13.5">
      <c r="B132" s="7"/>
      <c r="C132" s="7"/>
      <c r="D132" s="7"/>
      <c r="E132" s="7"/>
      <c r="F132" s="7"/>
      <c r="G132" s="7"/>
      <c r="H132" s="7"/>
      <c r="I132" s="7"/>
      <c r="J132" s="7"/>
    </row>
    <row r="133" spans="2:10" ht="13.5">
      <c r="B133" s="7"/>
      <c r="C133" s="7"/>
      <c r="D133" s="7"/>
      <c r="E133" s="7"/>
      <c r="F133" s="7"/>
      <c r="G133" s="7"/>
      <c r="H133" s="7"/>
      <c r="I133" s="7"/>
      <c r="J133" s="7"/>
    </row>
    <row r="134" spans="2:10" ht="13.5">
      <c r="B134" s="7"/>
      <c r="C134" s="7"/>
      <c r="D134" s="7"/>
      <c r="E134" s="7"/>
      <c r="F134" s="7"/>
      <c r="G134" s="7"/>
      <c r="H134" s="7"/>
      <c r="I134" s="7"/>
      <c r="J134" s="7"/>
    </row>
    <row r="135" spans="2:10" ht="13.5">
      <c r="B135" s="7"/>
      <c r="C135" s="7"/>
      <c r="D135" s="7"/>
      <c r="E135" s="7"/>
      <c r="F135" s="7"/>
      <c r="G135" s="7"/>
      <c r="H135" s="7"/>
      <c r="I135" s="7"/>
      <c r="J135" s="7"/>
    </row>
    <row r="136" spans="2:10" ht="13.5">
      <c r="B136" s="7"/>
      <c r="C136" s="7"/>
      <c r="D136" s="7"/>
      <c r="E136" s="7"/>
      <c r="F136" s="7"/>
      <c r="G136" s="7"/>
      <c r="H136" s="7"/>
      <c r="I136" s="7"/>
      <c r="J136" s="7"/>
    </row>
    <row r="137" spans="2:10" ht="13.5">
      <c r="B137" s="7"/>
      <c r="C137" s="7"/>
      <c r="D137" s="7"/>
      <c r="E137" s="7"/>
      <c r="F137" s="7"/>
      <c r="G137" s="7"/>
      <c r="H137" s="7"/>
      <c r="I137" s="7"/>
      <c r="J137" s="7"/>
    </row>
    <row r="138" spans="2:10" ht="13.5">
      <c r="B138" s="7"/>
      <c r="C138" s="7"/>
      <c r="D138" s="7"/>
      <c r="E138" s="7"/>
      <c r="F138" s="7"/>
      <c r="G138" s="7"/>
      <c r="H138" s="7"/>
      <c r="I138" s="7"/>
      <c r="J138" s="7"/>
    </row>
    <row r="139" spans="2:10" ht="13.5">
      <c r="B139" s="7"/>
      <c r="C139" s="7"/>
      <c r="D139" s="7"/>
      <c r="E139" s="7"/>
      <c r="F139" s="7"/>
      <c r="G139" s="7"/>
      <c r="H139" s="7"/>
      <c r="I139" s="7"/>
      <c r="J139" s="7"/>
    </row>
    <row r="140" spans="2:10" ht="13.5">
      <c r="B140" s="7"/>
      <c r="C140" s="7"/>
      <c r="D140" s="7"/>
      <c r="E140" s="7"/>
      <c r="F140" s="7"/>
      <c r="G140" s="7"/>
      <c r="H140" s="7"/>
      <c r="I140" s="7"/>
      <c r="J140" s="7"/>
    </row>
    <row r="141" spans="2:10" ht="13.5">
      <c r="B141" s="7"/>
      <c r="C141" s="7"/>
      <c r="D141" s="7"/>
      <c r="E141" s="7"/>
      <c r="F141" s="7"/>
      <c r="G141" s="7"/>
      <c r="H141" s="7"/>
      <c r="I141" s="7"/>
      <c r="J141" s="7"/>
    </row>
    <row r="142" spans="2:10" ht="13.5">
      <c r="B142" s="7"/>
      <c r="C142" s="7"/>
      <c r="D142" s="7"/>
      <c r="E142" s="7"/>
      <c r="F142" s="7"/>
      <c r="G142" s="7"/>
      <c r="H142" s="7"/>
      <c r="I142" s="7"/>
      <c r="J142" s="7"/>
    </row>
    <row r="143" spans="2:10" ht="13.5">
      <c r="B143" s="7"/>
      <c r="C143" s="7"/>
      <c r="D143" s="7"/>
      <c r="E143" s="7"/>
      <c r="F143" s="7"/>
      <c r="G143" s="7"/>
      <c r="H143" s="7"/>
      <c r="I143" s="7"/>
      <c r="J143" s="7"/>
    </row>
    <row r="144" spans="2:10" ht="13.5">
      <c r="B144" s="7"/>
      <c r="C144" s="7"/>
      <c r="D144" s="7"/>
      <c r="E144" s="7"/>
      <c r="F144" s="7"/>
      <c r="G144" s="7"/>
      <c r="H144" s="7"/>
      <c r="I144" s="7"/>
      <c r="J144" s="7"/>
    </row>
    <row r="145" spans="2:10" ht="13.5">
      <c r="B145" s="7"/>
      <c r="C145" s="7"/>
      <c r="D145" s="7"/>
      <c r="E145" s="7"/>
      <c r="F145" s="7"/>
      <c r="G145" s="7"/>
      <c r="H145" s="7"/>
      <c r="I145" s="7"/>
      <c r="J145" s="7"/>
    </row>
    <row r="146" spans="2:10" ht="13.5">
      <c r="B146" s="7"/>
      <c r="C146" s="7"/>
      <c r="D146" s="7"/>
      <c r="E146" s="7"/>
      <c r="F146" s="7"/>
      <c r="G146" s="7"/>
      <c r="H146" s="7"/>
      <c r="I146" s="7"/>
      <c r="J146" s="7"/>
    </row>
    <row r="147" spans="2:10" ht="13.5">
      <c r="B147" s="7"/>
      <c r="C147" s="7"/>
      <c r="D147" s="7"/>
      <c r="E147" s="7"/>
      <c r="F147" s="7"/>
      <c r="G147" s="7"/>
      <c r="H147" s="7"/>
      <c r="I147" s="7"/>
      <c r="J147" s="7"/>
    </row>
    <row r="148" spans="2:10" ht="13.5">
      <c r="B148" s="7"/>
      <c r="C148" s="7"/>
      <c r="D148" s="7"/>
      <c r="E148" s="7"/>
      <c r="F148" s="7"/>
      <c r="G148" s="7"/>
      <c r="H148" s="7"/>
      <c r="I148" s="7"/>
      <c r="J148" s="7"/>
    </row>
    <row r="149" spans="2:10" ht="13.5">
      <c r="B149" s="7"/>
      <c r="C149" s="7"/>
      <c r="D149" s="7"/>
      <c r="E149" s="7"/>
      <c r="F149" s="7"/>
      <c r="G149" s="7"/>
      <c r="H149" s="7"/>
      <c r="I149" s="7"/>
      <c r="J149" s="7"/>
    </row>
    <row r="150" spans="2:10" ht="13.5">
      <c r="B150" s="7"/>
      <c r="C150" s="7"/>
      <c r="D150" s="7"/>
      <c r="E150" s="7"/>
      <c r="F150" s="7"/>
      <c r="G150" s="7"/>
      <c r="H150" s="7"/>
      <c r="I150" s="7"/>
      <c r="J150" s="7"/>
    </row>
    <row r="151" spans="2:10" ht="13.5">
      <c r="B151" s="7"/>
      <c r="C151" s="7"/>
      <c r="D151" s="7"/>
      <c r="E151" s="7"/>
      <c r="F151" s="7"/>
      <c r="G151" s="7"/>
      <c r="H151" s="7"/>
      <c r="I151" s="7"/>
      <c r="J151" s="7"/>
    </row>
    <row r="152" spans="2:10" ht="13.5">
      <c r="B152" s="7"/>
      <c r="C152" s="7"/>
      <c r="D152" s="7"/>
      <c r="E152" s="7"/>
      <c r="F152" s="7"/>
      <c r="G152" s="7"/>
      <c r="H152" s="7"/>
      <c r="I152" s="7"/>
      <c r="J152" s="7"/>
    </row>
    <row r="153" spans="2:10" ht="13.5">
      <c r="B153" s="7"/>
      <c r="C153" s="7"/>
      <c r="D153" s="7"/>
      <c r="E153" s="7"/>
      <c r="F153" s="7"/>
      <c r="G153" s="7"/>
      <c r="H153" s="7"/>
      <c r="I153" s="7"/>
      <c r="J153" s="7"/>
    </row>
    <row r="154" spans="2:10" ht="13.5">
      <c r="B154" s="7"/>
      <c r="C154" s="7"/>
      <c r="D154" s="7"/>
      <c r="E154" s="7"/>
      <c r="F154" s="7"/>
      <c r="G154" s="7"/>
      <c r="H154" s="7"/>
      <c r="I154" s="7"/>
      <c r="J154" s="7"/>
    </row>
    <row r="155" spans="2:10" ht="13.5">
      <c r="B155" s="7"/>
      <c r="C155" s="7"/>
      <c r="D155" s="7"/>
      <c r="E155" s="7"/>
      <c r="F155" s="7"/>
      <c r="G155" s="7"/>
      <c r="H155" s="7"/>
      <c r="I155" s="7"/>
      <c r="J155" s="7"/>
    </row>
    <row r="156" spans="2:10" ht="13.5">
      <c r="B156" s="7"/>
      <c r="C156" s="7"/>
      <c r="D156" s="7"/>
      <c r="E156" s="7"/>
      <c r="F156" s="7"/>
      <c r="G156" s="7"/>
      <c r="H156" s="7"/>
      <c r="I156" s="7"/>
      <c r="J156" s="7"/>
    </row>
    <row r="157" spans="2:10" ht="13.5">
      <c r="B157" s="7"/>
      <c r="C157" s="7"/>
      <c r="D157" s="7"/>
      <c r="E157" s="7"/>
      <c r="F157" s="7"/>
      <c r="G157" s="7"/>
      <c r="H157" s="7"/>
      <c r="I157" s="7"/>
      <c r="J157" s="7"/>
    </row>
    <row r="158" spans="2:10" ht="13.5">
      <c r="B158" s="7"/>
      <c r="C158" s="7"/>
      <c r="D158" s="7"/>
      <c r="E158" s="7"/>
      <c r="F158" s="7"/>
      <c r="G158" s="7"/>
      <c r="H158" s="7"/>
      <c r="I158" s="7"/>
      <c r="J158" s="7"/>
    </row>
    <row r="159" spans="2:10" ht="13.5">
      <c r="B159" s="7"/>
      <c r="C159" s="7"/>
      <c r="D159" s="7"/>
      <c r="E159" s="7"/>
      <c r="F159" s="7"/>
      <c r="G159" s="7"/>
      <c r="H159" s="7"/>
      <c r="I159" s="7"/>
      <c r="J159" s="7"/>
    </row>
    <row r="160" spans="2:10" ht="13.5">
      <c r="B160" s="7"/>
      <c r="C160" s="7"/>
      <c r="D160" s="7"/>
      <c r="E160" s="7"/>
      <c r="F160" s="7"/>
      <c r="G160" s="7"/>
      <c r="H160" s="7"/>
      <c r="I160" s="7"/>
      <c r="J160" s="7"/>
    </row>
    <row r="161" spans="2:10" ht="13.5">
      <c r="B161" s="7"/>
      <c r="C161" s="7"/>
      <c r="D161" s="7"/>
      <c r="E161" s="7"/>
      <c r="F161" s="7"/>
      <c r="G161" s="7"/>
      <c r="H161" s="7"/>
      <c r="I161" s="7"/>
      <c r="J161" s="7"/>
    </row>
    <row r="162" spans="2:10" ht="13.5">
      <c r="B162" s="7"/>
      <c r="C162" s="7"/>
      <c r="D162" s="7"/>
      <c r="E162" s="7"/>
      <c r="F162" s="7"/>
      <c r="G162" s="7"/>
      <c r="H162" s="7"/>
      <c r="I162" s="7"/>
      <c r="J162" s="7"/>
    </row>
    <row r="163" spans="2:10" ht="13.5">
      <c r="B163" s="7"/>
      <c r="C163" s="7"/>
      <c r="D163" s="7"/>
      <c r="E163" s="7"/>
      <c r="F163" s="7"/>
      <c r="G163" s="7"/>
      <c r="H163" s="7"/>
      <c r="I163" s="7"/>
      <c r="J163" s="7"/>
    </row>
    <row r="164" spans="2:10" ht="13.5">
      <c r="B164" s="7"/>
      <c r="C164" s="7"/>
      <c r="D164" s="7"/>
      <c r="E164" s="7"/>
      <c r="F164" s="7"/>
      <c r="G164" s="7"/>
      <c r="H164" s="7"/>
      <c r="I164" s="7"/>
      <c r="J164" s="7"/>
    </row>
    <row r="165" spans="2:10" ht="13.5">
      <c r="B165" s="7"/>
      <c r="C165" s="7"/>
      <c r="D165" s="7"/>
      <c r="E165" s="7"/>
      <c r="F165" s="7"/>
      <c r="G165" s="7"/>
      <c r="H165" s="7"/>
      <c r="I165" s="7"/>
      <c r="J165" s="7"/>
    </row>
    <row r="166" spans="2:10" ht="13.5">
      <c r="B166" s="7"/>
      <c r="C166" s="7"/>
      <c r="D166" s="7"/>
      <c r="E166" s="7"/>
      <c r="F166" s="7"/>
      <c r="G166" s="7"/>
      <c r="H166" s="7"/>
      <c r="I166" s="7"/>
      <c r="J166" s="7"/>
    </row>
    <row r="167" spans="2:10" ht="13.5">
      <c r="B167" s="7"/>
      <c r="C167" s="7"/>
      <c r="D167" s="7"/>
      <c r="E167" s="7"/>
      <c r="F167" s="7"/>
      <c r="G167" s="7"/>
      <c r="H167" s="7"/>
      <c r="I167" s="7"/>
      <c r="J167" s="7"/>
    </row>
    <row r="168" spans="2:10" ht="13.5">
      <c r="B168" s="7"/>
      <c r="C168" s="7"/>
      <c r="D168" s="7"/>
      <c r="E168" s="7"/>
      <c r="F168" s="7"/>
      <c r="G168" s="7"/>
      <c r="H168" s="7"/>
      <c r="I168" s="7"/>
      <c r="J168" s="7"/>
    </row>
    <row r="169" spans="2:10" ht="13.5">
      <c r="B169" s="7"/>
      <c r="C169" s="7"/>
      <c r="D169" s="7"/>
      <c r="E169" s="7"/>
      <c r="F169" s="7"/>
      <c r="G169" s="7"/>
      <c r="H169" s="7"/>
      <c r="I169" s="7"/>
      <c r="J169" s="7"/>
    </row>
    <row r="170" spans="2:10" ht="13.5">
      <c r="B170" s="7"/>
      <c r="C170" s="7"/>
      <c r="D170" s="7"/>
      <c r="E170" s="7"/>
      <c r="F170" s="7"/>
      <c r="G170" s="7"/>
      <c r="H170" s="7"/>
      <c r="I170" s="7"/>
      <c r="J170" s="7"/>
    </row>
    <row r="171" spans="2:10" ht="13.5">
      <c r="B171" s="7"/>
      <c r="C171" s="7"/>
      <c r="D171" s="7"/>
      <c r="E171" s="7"/>
      <c r="F171" s="7"/>
      <c r="G171" s="7"/>
      <c r="H171" s="7"/>
      <c r="I171" s="7"/>
      <c r="J171" s="7"/>
    </row>
    <row r="172" spans="2:10" ht="13.5">
      <c r="B172" s="7"/>
      <c r="C172" s="7"/>
      <c r="D172" s="7"/>
      <c r="E172" s="7"/>
      <c r="F172" s="7"/>
      <c r="G172" s="7"/>
      <c r="H172" s="7"/>
      <c r="I172" s="7"/>
      <c r="J172" s="7"/>
    </row>
    <row r="173" spans="2:10" ht="13.5">
      <c r="B173" s="7"/>
      <c r="C173" s="7"/>
      <c r="D173" s="7"/>
      <c r="E173" s="7"/>
      <c r="F173" s="7"/>
      <c r="G173" s="7"/>
      <c r="H173" s="7"/>
      <c r="I173" s="7"/>
      <c r="J173" s="7"/>
    </row>
    <row r="174" spans="2:10" ht="13.5">
      <c r="B174" s="7"/>
      <c r="C174" s="7"/>
      <c r="D174" s="7"/>
      <c r="E174" s="7"/>
      <c r="F174" s="7"/>
      <c r="G174" s="7"/>
      <c r="H174" s="7"/>
      <c r="I174" s="7"/>
      <c r="J174" s="7"/>
    </row>
    <row r="175" spans="2:10" ht="13.5">
      <c r="B175" s="7"/>
      <c r="C175" s="7"/>
      <c r="D175" s="7"/>
      <c r="E175" s="7"/>
      <c r="F175" s="7"/>
      <c r="G175" s="7"/>
      <c r="H175" s="7"/>
      <c r="I175" s="7"/>
      <c r="J175" s="7"/>
    </row>
    <row r="176" spans="2:10" ht="13.5">
      <c r="B176" s="7"/>
      <c r="C176" s="7"/>
      <c r="D176" s="7"/>
      <c r="E176" s="7"/>
      <c r="F176" s="7"/>
      <c r="G176" s="7"/>
      <c r="H176" s="7"/>
      <c r="I176" s="7"/>
      <c r="J176" s="7"/>
    </row>
    <row r="177" spans="2:10" ht="13.5">
      <c r="B177" s="7"/>
      <c r="C177" s="7"/>
      <c r="D177" s="7"/>
      <c r="E177" s="7"/>
      <c r="F177" s="7"/>
      <c r="G177" s="7"/>
      <c r="H177" s="7"/>
      <c r="I177" s="7"/>
      <c r="J177" s="7"/>
    </row>
    <row r="178" spans="2:10" ht="13.5">
      <c r="B178" s="7"/>
      <c r="C178" s="7"/>
      <c r="D178" s="7"/>
      <c r="E178" s="7"/>
      <c r="F178" s="7"/>
      <c r="G178" s="7"/>
      <c r="H178" s="7"/>
      <c r="I178" s="7"/>
      <c r="J178" s="7"/>
    </row>
    <row r="179" spans="2:10" ht="13.5">
      <c r="B179" s="7"/>
      <c r="C179" s="7"/>
      <c r="D179" s="7"/>
      <c r="E179" s="7"/>
      <c r="F179" s="7"/>
      <c r="G179" s="7"/>
      <c r="H179" s="7"/>
      <c r="I179" s="7"/>
      <c r="J179" s="7"/>
    </row>
    <row r="180" spans="2:10" ht="13.5">
      <c r="B180" s="7"/>
      <c r="C180" s="7"/>
      <c r="D180" s="7"/>
      <c r="E180" s="7"/>
      <c r="F180" s="7"/>
      <c r="G180" s="7"/>
      <c r="H180" s="7"/>
      <c r="I180" s="7"/>
      <c r="J180" s="7"/>
    </row>
    <row r="181" spans="2:10" ht="13.5">
      <c r="B181" s="7"/>
      <c r="C181" s="7"/>
      <c r="D181" s="7"/>
      <c r="E181" s="7"/>
      <c r="F181" s="7"/>
      <c r="G181" s="7"/>
      <c r="H181" s="7"/>
      <c r="I181" s="7"/>
      <c r="J181" s="7"/>
    </row>
    <row r="182" spans="2:10" ht="13.5">
      <c r="B182" s="7"/>
      <c r="C182" s="7"/>
      <c r="D182" s="7"/>
      <c r="E182" s="7"/>
      <c r="F182" s="7"/>
      <c r="G182" s="7"/>
      <c r="H182" s="7"/>
      <c r="I182" s="7"/>
      <c r="J182" s="7"/>
    </row>
    <row r="183" spans="2:10" ht="13.5">
      <c r="B183" s="7"/>
      <c r="C183" s="7"/>
      <c r="D183" s="7"/>
      <c r="E183" s="7"/>
      <c r="F183" s="7"/>
      <c r="G183" s="7"/>
      <c r="H183" s="7"/>
      <c r="I183" s="7"/>
      <c r="J183" s="7"/>
    </row>
    <row r="184" spans="2:10" ht="13.5">
      <c r="B184" s="7"/>
      <c r="C184" s="7"/>
      <c r="D184" s="7"/>
      <c r="E184" s="7"/>
      <c r="F184" s="7"/>
      <c r="G184" s="7"/>
      <c r="H184" s="7"/>
      <c r="I184" s="7"/>
      <c r="J184" s="7"/>
    </row>
    <row r="185" spans="2:10" ht="13.5">
      <c r="B185" s="7"/>
      <c r="C185" s="7"/>
      <c r="D185" s="7"/>
      <c r="E185" s="7"/>
      <c r="F185" s="7"/>
      <c r="G185" s="7"/>
      <c r="H185" s="7"/>
      <c r="I185" s="7"/>
      <c r="J185" s="7"/>
    </row>
    <row r="186" spans="2:10" ht="13.5">
      <c r="B186" s="7"/>
      <c r="C186" s="7"/>
      <c r="D186" s="7"/>
      <c r="E186" s="7"/>
      <c r="F186" s="7"/>
      <c r="G186" s="7"/>
      <c r="H186" s="7"/>
      <c r="I186" s="7"/>
      <c r="J186" s="7"/>
    </row>
    <row r="187" spans="2:10" ht="13.5">
      <c r="B187" s="7"/>
      <c r="C187" s="7"/>
      <c r="D187" s="7"/>
      <c r="E187" s="7"/>
      <c r="F187" s="7"/>
      <c r="G187" s="7"/>
      <c r="H187" s="7"/>
      <c r="I187" s="7"/>
      <c r="J187" s="7"/>
    </row>
    <row r="188" spans="2:10" ht="13.5">
      <c r="B188" s="7"/>
      <c r="C188" s="7"/>
      <c r="D188" s="7"/>
      <c r="E188" s="7"/>
      <c r="F188" s="7"/>
      <c r="G188" s="7"/>
      <c r="H188" s="7"/>
      <c r="I188" s="7"/>
      <c r="J188" s="7"/>
    </row>
    <row r="189" spans="2:10" ht="13.5">
      <c r="B189" s="7"/>
      <c r="C189" s="7"/>
      <c r="D189" s="7"/>
      <c r="E189" s="7"/>
      <c r="F189" s="7"/>
      <c r="G189" s="7"/>
      <c r="H189" s="7"/>
      <c r="I189" s="7"/>
      <c r="J189" s="7"/>
    </row>
    <row r="190" spans="2:10" ht="13.5">
      <c r="B190" s="7"/>
      <c r="C190" s="7"/>
      <c r="D190" s="7"/>
      <c r="E190" s="7"/>
      <c r="F190" s="7"/>
      <c r="G190" s="7"/>
      <c r="H190" s="7"/>
      <c r="I190" s="7"/>
      <c r="J190" s="7"/>
    </row>
    <row r="191" spans="2:10" ht="13.5">
      <c r="B191" s="7"/>
      <c r="C191" s="7"/>
      <c r="D191" s="7"/>
      <c r="E191" s="7"/>
      <c r="F191" s="7"/>
      <c r="G191" s="7"/>
      <c r="H191" s="7"/>
      <c r="I191" s="7"/>
      <c r="J191" s="7"/>
    </row>
    <row r="192" spans="2:10" ht="13.5">
      <c r="B192" s="7"/>
      <c r="C192" s="7"/>
      <c r="D192" s="7"/>
      <c r="E192" s="7"/>
      <c r="F192" s="7"/>
      <c r="G192" s="7"/>
      <c r="H192" s="7"/>
      <c r="I192" s="7"/>
      <c r="J192" s="7"/>
    </row>
    <row r="193" spans="2:10" ht="13.5">
      <c r="B193" s="7"/>
      <c r="C193" s="7"/>
      <c r="D193" s="7"/>
      <c r="E193" s="7"/>
      <c r="F193" s="7"/>
      <c r="G193" s="7"/>
      <c r="H193" s="7"/>
      <c r="I193" s="7"/>
      <c r="J193" s="7"/>
    </row>
    <row r="194" spans="2:10" ht="13.5">
      <c r="B194" s="7"/>
      <c r="C194" s="7"/>
      <c r="D194" s="7"/>
      <c r="E194" s="7"/>
      <c r="F194" s="7"/>
      <c r="G194" s="7"/>
      <c r="H194" s="7"/>
      <c r="I194" s="7"/>
      <c r="J194" s="7"/>
    </row>
    <row r="195" spans="2:10" ht="13.5">
      <c r="B195" s="7"/>
      <c r="C195" s="7"/>
      <c r="D195" s="7"/>
      <c r="E195" s="7"/>
      <c r="F195" s="7"/>
      <c r="G195" s="7"/>
      <c r="H195" s="7"/>
      <c r="I195" s="7"/>
      <c r="J195" s="7"/>
    </row>
    <row r="196" spans="2:10" ht="13.5">
      <c r="B196" s="7"/>
      <c r="C196" s="7"/>
      <c r="D196" s="7"/>
      <c r="E196" s="7"/>
      <c r="F196" s="7"/>
      <c r="G196" s="7"/>
      <c r="H196" s="7"/>
      <c r="I196" s="7"/>
      <c r="J196" s="7"/>
    </row>
    <row r="197" spans="2:10" ht="13.5">
      <c r="B197" s="7"/>
      <c r="C197" s="7"/>
      <c r="D197" s="7"/>
      <c r="E197" s="7"/>
      <c r="F197" s="7"/>
      <c r="G197" s="7"/>
      <c r="H197" s="7"/>
      <c r="I197" s="7"/>
      <c r="J197" s="7"/>
    </row>
    <row r="198" spans="2:10" ht="13.5">
      <c r="B198" s="7"/>
      <c r="C198" s="7"/>
      <c r="D198" s="7"/>
      <c r="E198" s="7"/>
      <c r="F198" s="7"/>
      <c r="G198" s="7"/>
      <c r="H198" s="7"/>
      <c r="I198" s="7"/>
      <c r="J198" s="7"/>
    </row>
    <row r="199" spans="2:10" ht="13.5">
      <c r="B199" s="7"/>
      <c r="C199" s="7"/>
      <c r="D199" s="7"/>
      <c r="E199" s="7"/>
      <c r="F199" s="7"/>
      <c r="G199" s="7"/>
      <c r="H199" s="7"/>
      <c r="I199" s="7"/>
      <c r="J199" s="7"/>
    </row>
    <row r="200" spans="2:10" ht="13.5">
      <c r="B200" s="7"/>
      <c r="C200" s="7"/>
      <c r="D200" s="7"/>
      <c r="E200" s="7"/>
      <c r="F200" s="7"/>
      <c r="G200" s="7"/>
      <c r="H200" s="7"/>
      <c r="I200" s="7"/>
      <c r="J200" s="7"/>
    </row>
    <row r="201" spans="2:10" ht="13.5">
      <c r="B201" s="7"/>
      <c r="C201" s="7"/>
      <c r="D201" s="7"/>
      <c r="E201" s="7"/>
      <c r="F201" s="7"/>
      <c r="G201" s="7"/>
      <c r="H201" s="7"/>
      <c r="I201" s="7"/>
      <c r="J201" s="7"/>
    </row>
    <row r="202" spans="2:10" ht="13.5">
      <c r="B202" s="7"/>
      <c r="C202" s="7"/>
      <c r="D202" s="7"/>
      <c r="E202" s="7"/>
      <c r="F202" s="7"/>
      <c r="G202" s="7"/>
      <c r="H202" s="7"/>
      <c r="I202" s="7"/>
      <c r="J202" s="7"/>
    </row>
    <row r="203" spans="2:10" ht="13.5">
      <c r="B203" s="7"/>
      <c r="C203" s="7"/>
      <c r="D203" s="7"/>
      <c r="E203" s="7"/>
      <c r="F203" s="7"/>
      <c r="G203" s="7"/>
      <c r="H203" s="7"/>
      <c r="I203" s="7"/>
      <c r="J203" s="7"/>
    </row>
    <row r="204" spans="2:10" ht="13.5">
      <c r="B204" s="7"/>
      <c r="C204" s="7"/>
      <c r="D204" s="7"/>
      <c r="E204" s="7"/>
      <c r="F204" s="7"/>
      <c r="G204" s="7"/>
      <c r="H204" s="7"/>
      <c r="I204" s="7"/>
      <c r="J204" s="7"/>
    </row>
    <row r="205" spans="2:10" ht="13.5">
      <c r="B205" s="7"/>
      <c r="C205" s="7"/>
      <c r="D205" s="7"/>
      <c r="E205" s="7"/>
      <c r="F205" s="7"/>
      <c r="G205" s="7"/>
      <c r="H205" s="7"/>
      <c r="I205" s="7"/>
      <c r="J205" s="7"/>
    </row>
    <row r="206" spans="2:10" ht="13.5">
      <c r="B206" s="7"/>
      <c r="C206" s="7"/>
      <c r="D206" s="7"/>
      <c r="E206" s="7"/>
      <c r="F206" s="7"/>
      <c r="G206" s="7"/>
      <c r="H206" s="7"/>
      <c r="I206" s="7"/>
      <c r="J206" s="7"/>
    </row>
    <row r="207" spans="2:10" ht="13.5">
      <c r="B207" s="7"/>
      <c r="C207" s="7"/>
      <c r="D207" s="7"/>
      <c r="E207" s="7"/>
      <c r="F207" s="7"/>
      <c r="G207" s="7"/>
      <c r="H207" s="7"/>
      <c r="I207" s="7"/>
      <c r="J207" s="7"/>
    </row>
    <row r="208" spans="2:10" ht="13.5">
      <c r="B208" s="7"/>
      <c r="C208" s="7"/>
      <c r="D208" s="7"/>
      <c r="E208" s="7"/>
      <c r="F208" s="7"/>
      <c r="G208" s="7"/>
      <c r="H208" s="7"/>
      <c r="I208" s="7"/>
      <c r="J208" s="7"/>
    </row>
    <row r="209" spans="2:10" ht="13.5">
      <c r="B209" s="7"/>
      <c r="C209" s="7"/>
      <c r="D209" s="7"/>
      <c r="E209" s="7"/>
      <c r="F209" s="7"/>
      <c r="G209" s="7"/>
      <c r="H209" s="7"/>
      <c r="I209" s="7"/>
      <c r="J209" s="7"/>
    </row>
    <row r="210" spans="2:10" ht="13.5">
      <c r="B210" s="7"/>
      <c r="C210" s="7"/>
      <c r="D210" s="7"/>
      <c r="E210" s="7"/>
      <c r="F210" s="7"/>
      <c r="G210" s="7"/>
      <c r="H210" s="7"/>
      <c r="I210" s="7"/>
      <c r="J210" s="7"/>
    </row>
    <row r="211" spans="2:10" ht="13.5">
      <c r="B211" s="7"/>
      <c r="C211" s="7"/>
      <c r="D211" s="7"/>
      <c r="E211" s="7"/>
      <c r="F211" s="7"/>
      <c r="G211" s="7"/>
      <c r="H211" s="7"/>
      <c r="I211" s="7"/>
      <c r="J211" s="7"/>
    </row>
    <row r="212" spans="2:10" ht="13.5">
      <c r="B212" s="7"/>
      <c r="C212" s="7"/>
      <c r="D212" s="7"/>
      <c r="E212" s="7"/>
      <c r="F212" s="7"/>
      <c r="G212" s="7"/>
      <c r="H212" s="7"/>
      <c r="I212" s="7"/>
      <c r="J212" s="7"/>
    </row>
    <row r="213" spans="2:10" ht="13.5">
      <c r="B213" s="7"/>
      <c r="C213" s="7"/>
      <c r="D213" s="7"/>
      <c r="E213" s="7"/>
      <c r="F213" s="7"/>
      <c r="G213" s="7"/>
      <c r="H213" s="7"/>
      <c r="I213" s="7"/>
      <c r="J213" s="7"/>
    </row>
    <row r="214" spans="2:10" ht="13.5">
      <c r="B214" s="7"/>
      <c r="C214" s="7"/>
      <c r="D214" s="7"/>
      <c r="E214" s="7"/>
      <c r="F214" s="7"/>
      <c r="G214" s="7"/>
      <c r="H214" s="7"/>
      <c r="I214" s="7"/>
      <c r="J214" s="7"/>
    </row>
    <row r="215" spans="2:10" ht="13.5">
      <c r="B215" s="7"/>
      <c r="C215" s="7"/>
      <c r="D215" s="7"/>
      <c r="E215" s="7"/>
      <c r="F215" s="7"/>
      <c r="G215" s="7"/>
      <c r="H215" s="7"/>
      <c r="I215" s="7"/>
      <c r="J215" s="7"/>
    </row>
    <row r="216" spans="2:10" ht="13.5">
      <c r="B216" s="7"/>
      <c r="C216" s="7"/>
      <c r="D216" s="7"/>
      <c r="E216" s="7"/>
      <c r="F216" s="7"/>
      <c r="G216" s="7"/>
      <c r="H216" s="7"/>
      <c r="I216" s="7"/>
      <c r="J216" s="7"/>
    </row>
    <row r="217" spans="2:10" ht="13.5">
      <c r="B217" s="7"/>
      <c r="C217" s="7"/>
      <c r="D217" s="7"/>
      <c r="E217" s="7"/>
      <c r="F217" s="7"/>
      <c r="G217" s="7"/>
      <c r="H217" s="7"/>
      <c r="I217" s="7"/>
      <c r="J217" s="7"/>
    </row>
    <row r="218" spans="2:10" ht="13.5">
      <c r="B218" s="7"/>
      <c r="C218" s="7"/>
      <c r="D218" s="7"/>
      <c r="E218" s="7"/>
      <c r="F218" s="7"/>
      <c r="G218" s="7"/>
      <c r="H218" s="7"/>
      <c r="I218" s="7"/>
      <c r="J218" s="7"/>
    </row>
    <row r="219" spans="2:10" ht="13.5">
      <c r="B219" s="7"/>
      <c r="C219" s="7"/>
      <c r="D219" s="7"/>
      <c r="E219" s="7"/>
      <c r="F219" s="7"/>
      <c r="G219" s="7"/>
      <c r="H219" s="7"/>
      <c r="I219" s="7"/>
      <c r="J219" s="7"/>
    </row>
    <row r="220" spans="2:10" ht="13.5">
      <c r="B220" s="7"/>
      <c r="C220" s="7"/>
      <c r="D220" s="7"/>
      <c r="E220" s="7"/>
      <c r="F220" s="7"/>
      <c r="G220" s="7"/>
      <c r="H220" s="7"/>
      <c r="I220" s="7"/>
      <c r="J220" s="7"/>
    </row>
    <row r="221" spans="2:10" ht="13.5">
      <c r="B221" s="7"/>
      <c r="C221" s="7"/>
      <c r="D221" s="7"/>
      <c r="E221" s="7"/>
      <c r="F221" s="7"/>
      <c r="G221" s="7"/>
      <c r="H221" s="7"/>
      <c r="I221" s="7"/>
      <c r="J221" s="7"/>
    </row>
    <row r="222" spans="2:10" ht="13.5">
      <c r="B222" s="7"/>
      <c r="C222" s="7"/>
      <c r="D222" s="7"/>
      <c r="E222" s="7"/>
      <c r="F222" s="7"/>
      <c r="G222" s="7"/>
      <c r="H222" s="7"/>
      <c r="I222" s="7"/>
      <c r="J222" s="7"/>
    </row>
    <row r="223" spans="2:10" ht="13.5">
      <c r="B223" s="7"/>
      <c r="C223" s="7"/>
      <c r="D223" s="7"/>
      <c r="E223" s="7"/>
      <c r="F223" s="7"/>
      <c r="G223" s="7"/>
      <c r="H223" s="7"/>
      <c r="I223" s="7"/>
      <c r="J223" s="7"/>
    </row>
    <row r="224" spans="2:10" ht="13.5">
      <c r="B224" s="7"/>
      <c r="C224" s="7"/>
      <c r="D224" s="7"/>
      <c r="E224" s="7"/>
      <c r="F224" s="7"/>
      <c r="G224" s="7"/>
      <c r="H224" s="7"/>
      <c r="I224" s="7"/>
      <c r="J224" s="7"/>
    </row>
    <row r="225" spans="2:10" ht="13.5">
      <c r="B225" s="7"/>
      <c r="C225" s="7"/>
      <c r="D225" s="7"/>
      <c r="E225" s="7"/>
      <c r="F225" s="7"/>
      <c r="G225" s="7"/>
      <c r="H225" s="7"/>
      <c r="I225" s="7"/>
      <c r="J225" s="7"/>
    </row>
    <row r="226" spans="2:10" ht="13.5">
      <c r="B226" s="7"/>
      <c r="C226" s="7"/>
      <c r="D226" s="7"/>
      <c r="E226" s="7"/>
      <c r="F226" s="7"/>
      <c r="G226" s="7"/>
      <c r="H226" s="7"/>
      <c r="I226" s="7"/>
      <c r="J226" s="7"/>
    </row>
    <row r="227" spans="2:10" ht="13.5">
      <c r="B227" s="7"/>
      <c r="C227" s="7"/>
      <c r="D227" s="7"/>
      <c r="E227" s="7"/>
      <c r="F227" s="7"/>
      <c r="G227" s="7"/>
      <c r="H227" s="7"/>
      <c r="I227" s="7"/>
      <c r="J227" s="7"/>
    </row>
    <row r="228" spans="2:10" ht="13.5">
      <c r="B228" s="7"/>
      <c r="C228" s="7"/>
      <c r="D228" s="7"/>
      <c r="E228" s="7"/>
      <c r="F228" s="7"/>
      <c r="G228" s="7"/>
      <c r="H228" s="7"/>
      <c r="I228" s="7"/>
      <c r="J228" s="7"/>
    </row>
    <row r="229" spans="2:10" ht="13.5">
      <c r="B229" s="7"/>
      <c r="C229" s="7"/>
      <c r="D229" s="7"/>
      <c r="E229" s="7"/>
      <c r="F229" s="7"/>
      <c r="G229" s="7"/>
      <c r="H229" s="7"/>
      <c r="I229" s="7"/>
      <c r="J229" s="7"/>
    </row>
    <row r="230" spans="2:10" ht="13.5">
      <c r="B230" s="7"/>
      <c r="C230" s="7"/>
      <c r="D230" s="7"/>
      <c r="E230" s="7"/>
      <c r="F230" s="7"/>
      <c r="G230" s="7"/>
      <c r="H230" s="7"/>
      <c r="I230" s="7"/>
      <c r="J230" s="7"/>
    </row>
    <row r="231" spans="2:10" ht="13.5">
      <c r="B231" s="7"/>
      <c r="C231" s="7"/>
      <c r="D231" s="7"/>
      <c r="E231" s="7"/>
      <c r="F231" s="7"/>
      <c r="G231" s="7"/>
      <c r="H231" s="7"/>
      <c r="I231" s="7"/>
      <c r="J231" s="7"/>
    </row>
    <row r="232" spans="2:10" ht="13.5">
      <c r="B232" s="7"/>
      <c r="C232" s="7"/>
      <c r="D232" s="7"/>
      <c r="E232" s="7"/>
      <c r="F232" s="7"/>
      <c r="G232" s="7"/>
      <c r="H232" s="7"/>
      <c r="I232" s="7"/>
      <c r="J232" s="7"/>
    </row>
    <row r="233" spans="2:10" ht="13.5">
      <c r="B233" s="7"/>
      <c r="C233" s="7"/>
      <c r="D233" s="7"/>
      <c r="E233" s="7"/>
      <c r="F233" s="7"/>
      <c r="G233" s="7"/>
      <c r="H233" s="7"/>
      <c r="I233" s="7"/>
      <c r="J233" s="7"/>
    </row>
    <row r="234" spans="2:10" ht="13.5">
      <c r="B234" s="7"/>
      <c r="C234" s="7"/>
      <c r="D234" s="7"/>
      <c r="E234" s="7"/>
      <c r="F234" s="7"/>
      <c r="G234" s="7"/>
      <c r="H234" s="7"/>
      <c r="I234" s="7"/>
      <c r="J234" s="7"/>
    </row>
    <row r="235" spans="2:10" ht="13.5">
      <c r="B235" s="7"/>
      <c r="C235" s="7"/>
      <c r="D235" s="7"/>
      <c r="E235" s="7"/>
      <c r="F235" s="7"/>
      <c r="G235" s="7"/>
      <c r="H235" s="7"/>
      <c r="I235" s="7"/>
      <c r="J235" s="7"/>
    </row>
    <row r="236" spans="2:10" ht="13.5">
      <c r="B236" s="7"/>
      <c r="C236" s="7"/>
      <c r="D236" s="7"/>
      <c r="E236" s="7"/>
      <c r="F236" s="7"/>
      <c r="G236" s="7"/>
      <c r="H236" s="7"/>
      <c r="I236" s="7"/>
      <c r="J236" s="7"/>
    </row>
    <row r="237" spans="2:10" ht="13.5">
      <c r="B237" s="7"/>
      <c r="C237" s="7"/>
      <c r="D237" s="7"/>
      <c r="E237" s="7"/>
      <c r="F237" s="7"/>
      <c r="G237" s="7"/>
      <c r="H237" s="7"/>
      <c r="I237" s="7"/>
      <c r="J237" s="7"/>
    </row>
    <row r="238" spans="2:10" ht="13.5">
      <c r="B238" s="7"/>
      <c r="C238" s="7"/>
      <c r="D238" s="7"/>
      <c r="E238" s="7"/>
      <c r="F238" s="7"/>
      <c r="G238" s="7"/>
      <c r="H238" s="7"/>
      <c r="I238" s="7"/>
      <c r="J238" s="7"/>
    </row>
    <row r="239" spans="2:10" ht="13.5">
      <c r="B239" s="7"/>
      <c r="C239" s="7"/>
      <c r="D239" s="7"/>
      <c r="E239" s="7"/>
      <c r="F239" s="7"/>
      <c r="G239" s="7"/>
      <c r="H239" s="7"/>
      <c r="I239" s="7"/>
      <c r="J239" s="7"/>
    </row>
    <row r="240" spans="2:10" ht="13.5">
      <c r="B240" s="7"/>
      <c r="C240" s="7"/>
      <c r="D240" s="7"/>
      <c r="E240" s="7"/>
      <c r="F240" s="7"/>
      <c r="G240" s="7"/>
      <c r="H240" s="7"/>
      <c r="I240" s="7"/>
      <c r="J240" s="7"/>
    </row>
    <row r="241" spans="2:10" ht="13.5">
      <c r="B241" s="7"/>
      <c r="C241" s="7"/>
      <c r="D241" s="7"/>
      <c r="E241" s="7"/>
      <c r="F241" s="7"/>
      <c r="G241" s="7"/>
      <c r="H241" s="7"/>
      <c r="I241" s="7"/>
      <c r="J241" s="7"/>
    </row>
    <row r="242" spans="2:10" ht="13.5">
      <c r="B242" s="7"/>
      <c r="C242" s="7"/>
      <c r="D242" s="7"/>
      <c r="E242" s="7"/>
      <c r="F242" s="7"/>
      <c r="G242" s="7"/>
      <c r="H242" s="7"/>
      <c r="I242" s="7"/>
      <c r="J242" s="7"/>
    </row>
    <row r="243" spans="2:10" ht="13.5">
      <c r="B243" s="7"/>
      <c r="C243" s="7"/>
      <c r="D243" s="7"/>
      <c r="E243" s="7"/>
      <c r="F243" s="7"/>
      <c r="G243" s="7"/>
      <c r="H243" s="7"/>
      <c r="I243" s="7"/>
      <c r="J243" s="7"/>
    </row>
    <row r="244" spans="2:10" ht="13.5">
      <c r="B244" s="7"/>
      <c r="C244" s="7"/>
      <c r="D244" s="7"/>
      <c r="E244" s="7"/>
      <c r="F244" s="7"/>
      <c r="G244" s="7"/>
      <c r="H244" s="7"/>
      <c r="I244" s="7"/>
      <c r="J244" s="7"/>
    </row>
    <row r="245" spans="2:10" ht="13.5">
      <c r="B245" s="7"/>
      <c r="C245" s="7"/>
      <c r="D245" s="7"/>
      <c r="E245" s="7"/>
      <c r="F245" s="7"/>
      <c r="G245" s="7"/>
      <c r="H245" s="7"/>
      <c r="I245" s="7"/>
      <c r="J245" s="7"/>
    </row>
    <row r="246" spans="2:10" ht="13.5">
      <c r="B246" s="7"/>
      <c r="C246" s="7"/>
      <c r="D246" s="7"/>
      <c r="E246" s="7"/>
      <c r="F246" s="7"/>
      <c r="G246" s="7"/>
      <c r="H246" s="7"/>
      <c r="I246" s="7"/>
      <c r="J246" s="7"/>
    </row>
    <row r="247" spans="2:10" ht="13.5">
      <c r="B247" s="7"/>
      <c r="C247" s="7"/>
      <c r="D247" s="7"/>
      <c r="E247" s="7"/>
      <c r="F247" s="7"/>
      <c r="G247" s="7"/>
      <c r="H247" s="7"/>
      <c r="I247" s="7"/>
      <c r="J247" s="7"/>
    </row>
    <row r="248" spans="2:10" ht="13.5">
      <c r="B248" s="7"/>
      <c r="C248" s="7"/>
      <c r="D248" s="7"/>
      <c r="E248" s="7"/>
      <c r="F248" s="7"/>
      <c r="G248" s="7"/>
      <c r="H248" s="7"/>
      <c r="I248" s="7"/>
      <c r="J248" s="7"/>
    </row>
    <row r="249" spans="2:10" ht="13.5">
      <c r="B249" s="7"/>
      <c r="C249" s="7"/>
      <c r="D249" s="7"/>
      <c r="E249" s="7"/>
      <c r="F249" s="7"/>
      <c r="G249" s="7"/>
      <c r="H249" s="7"/>
      <c r="I249" s="7"/>
      <c r="J249" s="7"/>
    </row>
    <row r="250" spans="2:10" ht="13.5">
      <c r="B250" s="7"/>
      <c r="C250" s="7"/>
      <c r="D250" s="7"/>
      <c r="E250" s="7"/>
      <c r="F250" s="7"/>
      <c r="G250" s="7"/>
      <c r="H250" s="7"/>
      <c r="I250" s="7"/>
      <c r="J250" s="7"/>
    </row>
    <row r="251" spans="2:10" ht="13.5">
      <c r="B251" s="7"/>
      <c r="C251" s="7"/>
      <c r="D251" s="7"/>
      <c r="E251" s="7"/>
      <c r="F251" s="7"/>
      <c r="G251" s="7"/>
      <c r="H251" s="7"/>
      <c r="I251" s="7"/>
      <c r="J251" s="7"/>
    </row>
    <row r="252" spans="2:10" ht="13.5">
      <c r="B252" s="7"/>
      <c r="C252" s="7"/>
      <c r="D252" s="7"/>
      <c r="E252" s="7"/>
      <c r="F252" s="7"/>
      <c r="G252" s="7"/>
      <c r="H252" s="7"/>
      <c r="I252" s="7"/>
      <c r="J252" s="7"/>
    </row>
    <row r="253" spans="2:10" ht="13.5">
      <c r="B253" s="7"/>
      <c r="C253" s="7"/>
      <c r="D253" s="7"/>
      <c r="E253" s="7"/>
      <c r="F253" s="7"/>
      <c r="G253" s="7"/>
      <c r="H253" s="7"/>
      <c r="I253" s="7"/>
      <c r="J253" s="7"/>
    </row>
    <row r="254" spans="2:10" ht="13.5">
      <c r="B254" s="7"/>
      <c r="C254" s="7"/>
      <c r="D254" s="7"/>
      <c r="E254" s="7"/>
      <c r="F254" s="7"/>
      <c r="G254" s="7"/>
      <c r="H254" s="7"/>
      <c r="I254" s="7"/>
      <c r="J254" s="7"/>
    </row>
    <row r="255" spans="2:10" ht="13.5">
      <c r="B255" s="7"/>
      <c r="C255" s="7"/>
      <c r="D255" s="7"/>
      <c r="E255" s="7"/>
      <c r="F255" s="7"/>
      <c r="G255" s="7"/>
      <c r="H255" s="7"/>
      <c r="I255" s="7"/>
      <c r="J255" s="7"/>
    </row>
    <row r="256" spans="2:10" ht="13.5">
      <c r="B256" s="7"/>
      <c r="C256" s="7"/>
      <c r="D256" s="7"/>
      <c r="E256" s="7"/>
      <c r="F256" s="7"/>
      <c r="G256" s="7"/>
      <c r="H256" s="7"/>
      <c r="I256" s="7"/>
      <c r="J256" s="7"/>
    </row>
    <row r="257" spans="2:10" ht="13.5">
      <c r="B257" s="7"/>
      <c r="C257" s="7"/>
      <c r="D257" s="7"/>
      <c r="E257" s="7"/>
      <c r="F257" s="7"/>
      <c r="G257" s="7"/>
      <c r="H257" s="7"/>
      <c r="I257" s="7"/>
      <c r="J257" s="7"/>
    </row>
    <row r="258" spans="2:10" ht="13.5">
      <c r="B258" s="7"/>
      <c r="C258" s="7"/>
      <c r="D258" s="7"/>
      <c r="E258" s="7"/>
      <c r="F258" s="7"/>
      <c r="G258" s="7"/>
      <c r="H258" s="7"/>
      <c r="I258" s="7"/>
      <c r="J258" s="7"/>
    </row>
    <row r="259" spans="2:10" ht="13.5">
      <c r="B259" s="7"/>
      <c r="C259" s="7"/>
      <c r="D259" s="7"/>
      <c r="E259" s="7"/>
      <c r="F259" s="7"/>
      <c r="G259" s="7"/>
      <c r="H259" s="7"/>
      <c r="I259" s="7"/>
      <c r="J259" s="7"/>
    </row>
    <row r="260" spans="2:10" ht="13.5">
      <c r="B260" s="7"/>
      <c r="C260" s="7"/>
      <c r="D260" s="7"/>
      <c r="E260" s="7"/>
      <c r="F260" s="7"/>
      <c r="G260" s="7"/>
      <c r="H260" s="7"/>
      <c r="I260" s="7"/>
      <c r="J260" s="7"/>
    </row>
    <row r="261" spans="2:10" ht="13.5">
      <c r="B261" s="7"/>
      <c r="C261" s="7"/>
      <c r="D261" s="7"/>
      <c r="E261" s="7"/>
      <c r="F261" s="7"/>
      <c r="G261" s="7"/>
      <c r="H261" s="7"/>
      <c r="I261" s="7"/>
      <c r="J261" s="7"/>
    </row>
    <row r="262" spans="2:10" ht="13.5">
      <c r="B262" s="7"/>
      <c r="C262" s="7"/>
      <c r="D262" s="7"/>
      <c r="E262" s="7"/>
      <c r="F262" s="7"/>
      <c r="G262" s="7"/>
      <c r="H262" s="7"/>
      <c r="I262" s="7"/>
      <c r="J262" s="7"/>
    </row>
    <row r="263" spans="2:10" ht="13.5">
      <c r="B263" s="7"/>
      <c r="C263" s="7"/>
      <c r="D263" s="7"/>
      <c r="E263" s="7"/>
      <c r="F263" s="7"/>
      <c r="G263" s="7"/>
      <c r="H263" s="7"/>
      <c r="I263" s="7"/>
      <c r="J263" s="7"/>
    </row>
    <row r="264" spans="2:10" ht="13.5">
      <c r="B264" s="7"/>
      <c r="C264" s="7"/>
      <c r="D264" s="7"/>
      <c r="E264" s="7"/>
      <c r="F264" s="7"/>
      <c r="G264" s="7"/>
      <c r="H264" s="7"/>
      <c r="I264" s="7"/>
      <c r="J264" s="7"/>
    </row>
    <row r="265" spans="2:10" ht="13.5">
      <c r="B265" s="7"/>
      <c r="C265" s="7"/>
      <c r="D265" s="7"/>
      <c r="E265" s="7"/>
      <c r="F265" s="7"/>
      <c r="G265" s="7"/>
      <c r="H265" s="7"/>
      <c r="I265" s="7"/>
      <c r="J265" s="7"/>
    </row>
    <row r="266" spans="2:10" ht="13.5">
      <c r="B266" s="7"/>
      <c r="C266" s="7"/>
      <c r="D266" s="7"/>
      <c r="E266" s="7"/>
      <c r="F266" s="7"/>
      <c r="G266" s="7"/>
      <c r="H266" s="7"/>
      <c r="I266" s="7"/>
      <c r="J266" s="7"/>
    </row>
    <row r="267" spans="2:10" ht="13.5">
      <c r="B267" s="7"/>
      <c r="C267" s="7"/>
      <c r="D267" s="7"/>
      <c r="E267" s="7"/>
      <c r="F267" s="7"/>
      <c r="G267" s="7"/>
      <c r="H267" s="7"/>
      <c r="I267" s="7"/>
      <c r="J267" s="7"/>
    </row>
    <row r="268" spans="2:10" ht="13.5">
      <c r="B268" s="7"/>
      <c r="C268" s="7"/>
      <c r="D268" s="7"/>
      <c r="E268" s="7"/>
      <c r="F268" s="7"/>
      <c r="G268" s="7"/>
      <c r="H268" s="7"/>
      <c r="I268" s="7"/>
      <c r="J268" s="7"/>
    </row>
    <row r="269" spans="2:10" ht="13.5">
      <c r="B269" s="7"/>
      <c r="C269" s="7"/>
      <c r="D269" s="7"/>
      <c r="E269" s="7"/>
      <c r="F269" s="7"/>
      <c r="G269" s="7"/>
      <c r="H269" s="7"/>
      <c r="I269" s="7"/>
      <c r="J269" s="7"/>
    </row>
    <row r="270" spans="2:10" ht="13.5">
      <c r="B270" s="7"/>
      <c r="C270" s="7"/>
      <c r="D270" s="7"/>
      <c r="E270" s="7"/>
      <c r="F270" s="7"/>
      <c r="G270" s="7"/>
      <c r="H270" s="7"/>
      <c r="I270" s="7"/>
      <c r="J270" s="7"/>
    </row>
    <row r="271" spans="2:10" ht="13.5">
      <c r="B271" s="7"/>
      <c r="C271" s="7"/>
      <c r="D271" s="7"/>
      <c r="E271" s="7"/>
      <c r="F271" s="7"/>
      <c r="G271" s="7"/>
      <c r="H271" s="7"/>
      <c r="I271" s="7"/>
      <c r="J271" s="7"/>
    </row>
    <row r="272" spans="2:10" ht="13.5">
      <c r="B272" s="7"/>
      <c r="C272" s="7"/>
      <c r="D272" s="7"/>
      <c r="E272" s="7"/>
      <c r="F272" s="7"/>
      <c r="G272" s="7"/>
      <c r="H272" s="7"/>
      <c r="I272" s="7"/>
      <c r="J272" s="7"/>
    </row>
    <row r="273" spans="2:10" ht="13.5">
      <c r="B273" s="7"/>
      <c r="C273" s="7"/>
      <c r="D273" s="7"/>
      <c r="E273" s="7"/>
      <c r="F273" s="7"/>
      <c r="G273" s="7"/>
      <c r="H273" s="7"/>
      <c r="I273" s="7"/>
      <c r="J273" s="7"/>
    </row>
    <row r="274" spans="2:10" ht="13.5">
      <c r="B274" s="7"/>
      <c r="C274" s="7"/>
      <c r="D274" s="7"/>
      <c r="E274" s="7"/>
      <c r="F274" s="7"/>
      <c r="G274" s="7"/>
      <c r="H274" s="7"/>
      <c r="I274" s="7"/>
      <c r="J274" s="7"/>
    </row>
    <row r="275" spans="2:10" ht="13.5">
      <c r="B275" s="7"/>
      <c r="C275" s="7"/>
      <c r="D275" s="7"/>
      <c r="E275" s="7"/>
      <c r="F275" s="7"/>
      <c r="G275" s="7"/>
      <c r="H275" s="7"/>
      <c r="I275" s="7"/>
      <c r="J275" s="7"/>
    </row>
    <row r="276" spans="2:10" ht="13.5">
      <c r="B276" s="7"/>
      <c r="C276" s="7"/>
      <c r="D276" s="7"/>
      <c r="E276" s="7"/>
      <c r="F276" s="7"/>
      <c r="G276" s="7"/>
      <c r="H276" s="7"/>
      <c r="I276" s="7"/>
      <c r="J276" s="7"/>
    </row>
    <row r="277" spans="2:10" ht="13.5">
      <c r="B277" s="7"/>
      <c r="C277" s="7"/>
      <c r="D277" s="7"/>
      <c r="E277" s="7"/>
      <c r="F277" s="7"/>
      <c r="G277" s="7"/>
      <c r="H277" s="7"/>
      <c r="I277" s="7"/>
      <c r="J277" s="7"/>
    </row>
    <row r="278" spans="2:10" ht="13.5">
      <c r="B278" s="7"/>
      <c r="C278" s="7"/>
      <c r="D278" s="7"/>
      <c r="E278" s="7"/>
      <c r="F278" s="7"/>
      <c r="G278" s="7"/>
      <c r="H278" s="7"/>
      <c r="I278" s="7"/>
      <c r="J278" s="7"/>
    </row>
    <row r="279" spans="2:10" ht="13.5">
      <c r="B279" s="7"/>
      <c r="C279" s="7"/>
      <c r="D279" s="7"/>
      <c r="E279" s="7"/>
      <c r="F279" s="7"/>
      <c r="G279" s="7"/>
      <c r="H279" s="7"/>
      <c r="I279" s="7"/>
      <c r="J279" s="7"/>
    </row>
    <row r="280" spans="2:10" ht="13.5">
      <c r="B280" s="7"/>
      <c r="C280" s="7"/>
      <c r="D280" s="7"/>
      <c r="E280" s="7"/>
      <c r="F280" s="7"/>
      <c r="G280" s="7"/>
      <c r="H280" s="7"/>
      <c r="I280" s="7"/>
      <c r="J280" s="7"/>
    </row>
    <row r="281" spans="2:10" ht="13.5">
      <c r="B281" s="7"/>
      <c r="C281" s="7"/>
      <c r="D281" s="7"/>
      <c r="E281" s="7"/>
      <c r="F281" s="7"/>
      <c r="G281" s="7"/>
      <c r="H281" s="7"/>
      <c r="I281" s="7"/>
      <c r="J281" s="7"/>
    </row>
    <row r="282" spans="2:10" ht="13.5">
      <c r="B282" s="7"/>
      <c r="C282" s="7"/>
      <c r="D282" s="7"/>
      <c r="E282" s="7"/>
      <c r="F282" s="7"/>
      <c r="G282" s="7"/>
      <c r="H282" s="7"/>
      <c r="I282" s="7"/>
      <c r="J282" s="7"/>
    </row>
    <row r="283" spans="2:10" ht="13.5">
      <c r="B283" s="7"/>
      <c r="C283" s="7"/>
      <c r="D283" s="7"/>
      <c r="E283" s="7"/>
      <c r="F283" s="7"/>
      <c r="G283" s="7"/>
      <c r="H283" s="7"/>
      <c r="I283" s="7"/>
      <c r="J283" s="7"/>
    </row>
    <row r="284" spans="2:10" ht="13.5">
      <c r="B284" s="7"/>
      <c r="C284" s="7"/>
      <c r="D284" s="7"/>
      <c r="E284" s="7"/>
      <c r="F284" s="7"/>
      <c r="G284" s="7"/>
      <c r="H284" s="7"/>
      <c r="I284" s="7"/>
      <c r="J284" s="7"/>
    </row>
    <row r="285" spans="2:10" ht="13.5">
      <c r="B285" s="7"/>
      <c r="C285" s="7"/>
      <c r="D285" s="7"/>
      <c r="E285" s="7"/>
      <c r="F285" s="7"/>
      <c r="G285" s="7"/>
      <c r="H285" s="7"/>
      <c r="I285" s="7"/>
      <c r="J285" s="7"/>
    </row>
    <row r="286" spans="2:10" ht="13.5">
      <c r="B286" s="7"/>
      <c r="C286" s="7"/>
      <c r="D286" s="7"/>
      <c r="E286" s="7"/>
      <c r="F286" s="7"/>
      <c r="G286" s="7"/>
      <c r="H286" s="7"/>
      <c r="I286" s="7"/>
      <c r="J286" s="7"/>
    </row>
    <row r="287" spans="2:10" ht="13.5">
      <c r="B287" s="7"/>
      <c r="C287" s="7"/>
      <c r="D287" s="7"/>
      <c r="E287" s="7"/>
      <c r="F287" s="7"/>
      <c r="G287" s="7"/>
      <c r="H287" s="7"/>
      <c r="I287" s="7"/>
      <c r="J287" s="7"/>
    </row>
    <row r="288" spans="2:10" ht="13.5">
      <c r="B288" s="7"/>
      <c r="C288" s="7"/>
      <c r="D288" s="7"/>
      <c r="E288" s="7"/>
      <c r="F288" s="7"/>
      <c r="G288" s="7"/>
      <c r="H288" s="7"/>
      <c r="I288" s="7"/>
      <c r="J288" s="7"/>
    </row>
    <row r="289" spans="2:10" ht="13.5">
      <c r="B289" s="7"/>
      <c r="C289" s="7"/>
      <c r="D289" s="7"/>
      <c r="E289" s="7"/>
      <c r="F289" s="7"/>
      <c r="G289" s="7"/>
      <c r="H289" s="7"/>
      <c r="I289" s="7"/>
      <c r="J289" s="7"/>
    </row>
    <row r="290" spans="2:10" ht="13.5">
      <c r="B290" s="7"/>
      <c r="C290" s="7"/>
      <c r="D290" s="7"/>
      <c r="E290" s="7"/>
      <c r="F290" s="7"/>
      <c r="G290" s="7"/>
      <c r="H290" s="7"/>
      <c r="I290" s="7"/>
      <c r="J290" s="7"/>
    </row>
    <row r="291" spans="2:10" ht="13.5">
      <c r="B291" s="7"/>
      <c r="C291" s="7"/>
      <c r="D291" s="7"/>
      <c r="E291" s="7"/>
      <c r="F291" s="7"/>
      <c r="G291" s="7"/>
      <c r="H291" s="7"/>
      <c r="I291" s="7"/>
      <c r="J291" s="7"/>
    </row>
    <row r="292" spans="2:10" ht="13.5">
      <c r="B292" s="7"/>
      <c r="C292" s="7"/>
      <c r="D292" s="7"/>
      <c r="E292" s="7"/>
      <c r="F292" s="7"/>
      <c r="G292" s="7"/>
      <c r="H292" s="7"/>
      <c r="I292" s="7"/>
      <c r="J292" s="7"/>
    </row>
    <row r="293" spans="2:10" ht="13.5">
      <c r="B293" s="7"/>
      <c r="C293" s="7"/>
      <c r="D293" s="7"/>
      <c r="E293" s="7"/>
      <c r="F293" s="7"/>
      <c r="G293" s="7"/>
      <c r="H293" s="7"/>
      <c r="I293" s="7"/>
      <c r="J293" s="7"/>
    </row>
    <row r="294" spans="2:10" ht="13.5">
      <c r="B294" s="7"/>
      <c r="C294" s="7"/>
      <c r="D294" s="7"/>
      <c r="E294" s="7"/>
      <c r="F294" s="7"/>
      <c r="G294" s="7"/>
      <c r="H294" s="7"/>
      <c r="I294" s="7"/>
      <c r="J294" s="7"/>
    </row>
    <row r="295" spans="2:10" ht="13.5">
      <c r="B295" s="7"/>
      <c r="C295" s="7"/>
      <c r="D295" s="7"/>
      <c r="E295" s="7"/>
      <c r="F295" s="7"/>
      <c r="G295" s="7"/>
      <c r="H295" s="7"/>
      <c r="I295" s="7"/>
      <c r="J295" s="7"/>
    </row>
    <row r="296" spans="2:10" ht="13.5">
      <c r="B296" s="7"/>
      <c r="C296" s="7"/>
      <c r="D296" s="7"/>
      <c r="E296" s="7"/>
      <c r="F296" s="7"/>
      <c r="G296" s="7"/>
      <c r="H296" s="7"/>
      <c r="I296" s="7"/>
      <c r="J296" s="7"/>
    </row>
    <row r="297" spans="2:10" ht="13.5">
      <c r="B297" s="7"/>
      <c r="C297" s="7"/>
      <c r="D297" s="7"/>
      <c r="E297" s="7"/>
      <c r="F297" s="7"/>
      <c r="G297" s="7"/>
      <c r="H297" s="7"/>
      <c r="I297" s="7"/>
      <c r="J297" s="7"/>
    </row>
    <row r="298" spans="2:10" ht="13.5">
      <c r="B298" s="7"/>
      <c r="C298" s="7"/>
      <c r="D298" s="7"/>
      <c r="E298" s="7"/>
      <c r="F298" s="7"/>
      <c r="G298" s="7"/>
      <c r="H298" s="7"/>
      <c r="I298" s="7"/>
      <c r="J298" s="7"/>
    </row>
    <row r="299" spans="2:10" ht="13.5">
      <c r="B299" s="7"/>
      <c r="C299" s="7"/>
      <c r="D299" s="7"/>
      <c r="E299" s="7"/>
      <c r="F299" s="7"/>
      <c r="G299" s="7"/>
      <c r="H299" s="7"/>
      <c r="I299" s="7"/>
      <c r="J299" s="7"/>
    </row>
    <row r="300" spans="2:10" ht="13.5">
      <c r="B300" s="7"/>
      <c r="C300" s="7"/>
      <c r="D300" s="7"/>
      <c r="E300" s="7"/>
      <c r="F300" s="7"/>
      <c r="G300" s="7"/>
      <c r="H300" s="7"/>
      <c r="I300" s="7"/>
      <c r="J300" s="7"/>
    </row>
    <row r="301" spans="2:10" ht="13.5">
      <c r="B301" s="7"/>
      <c r="C301" s="7"/>
      <c r="D301" s="7"/>
      <c r="E301" s="7"/>
      <c r="F301" s="7"/>
      <c r="G301" s="7"/>
      <c r="H301" s="7"/>
      <c r="I301" s="7"/>
      <c r="J301" s="7"/>
    </row>
    <row r="302" spans="2:10" ht="13.5">
      <c r="B302" s="7"/>
      <c r="C302" s="7"/>
      <c r="D302" s="7"/>
      <c r="E302" s="7"/>
      <c r="F302" s="7"/>
      <c r="G302" s="7"/>
      <c r="H302" s="7"/>
      <c r="I302" s="7"/>
      <c r="J302" s="7"/>
    </row>
    <row r="303" spans="2:10" ht="13.5">
      <c r="B303" s="7"/>
      <c r="C303" s="7"/>
      <c r="D303" s="7"/>
      <c r="E303" s="7"/>
      <c r="F303" s="7"/>
      <c r="G303" s="7"/>
      <c r="H303" s="7"/>
      <c r="I303" s="7"/>
      <c r="J303" s="7"/>
    </row>
    <row r="304" spans="2:10" ht="13.5">
      <c r="B304" s="7"/>
      <c r="C304" s="7"/>
      <c r="D304" s="7"/>
      <c r="E304" s="7"/>
      <c r="F304" s="7"/>
      <c r="G304" s="7"/>
      <c r="H304" s="7"/>
      <c r="I304" s="7"/>
      <c r="J304" s="7"/>
    </row>
    <row r="305" spans="2:10" ht="13.5">
      <c r="B305" s="7"/>
      <c r="C305" s="7"/>
      <c r="D305" s="7"/>
      <c r="E305" s="7"/>
      <c r="F305" s="7"/>
      <c r="G305" s="7"/>
      <c r="H305" s="7"/>
      <c r="I305" s="7"/>
      <c r="J305" s="7"/>
    </row>
    <row r="306" spans="2:10" ht="13.5">
      <c r="B306" s="7"/>
      <c r="C306" s="7"/>
      <c r="D306" s="7"/>
      <c r="E306" s="7"/>
      <c r="F306" s="7"/>
      <c r="G306" s="7"/>
      <c r="H306" s="7"/>
      <c r="I306" s="7"/>
      <c r="J306" s="7"/>
    </row>
    <row r="307" spans="2:10" ht="13.5">
      <c r="B307" s="7"/>
      <c r="C307" s="7"/>
      <c r="D307" s="7"/>
      <c r="E307" s="7"/>
      <c r="F307" s="7"/>
      <c r="G307" s="7"/>
      <c r="H307" s="7"/>
      <c r="I307" s="7"/>
      <c r="J307" s="7"/>
    </row>
    <row r="308" spans="2:10" ht="13.5">
      <c r="B308" s="7"/>
      <c r="C308" s="7"/>
      <c r="D308" s="7"/>
      <c r="E308" s="7"/>
      <c r="F308" s="7"/>
      <c r="G308" s="7"/>
      <c r="H308" s="7"/>
      <c r="I308" s="7"/>
      <c r="J308" s="7"/>
    </row>
    <row r="309" spans="2:10" ht="13.5">
      <c r="B309" s="7"/>
      <c r="C309" s="7"/>
      <c r="D309" s="7"/>
      <c r="E309" s="7"/>
      <c r="F309" s="7"/>
      <c r="G309" s="7"/>
      <c r="H309" s="7"/>
      <c r="I309" s="7"/>
      <c r="J309" s="7"/>
    </row>
    <row r="310" spans="2:10" ht="13.5">
      <c r="B310" s="7"/>
      <c r="C310" s="7"/>
      <c r="D310" s="7"/>
      <c r="E310" s="7"/>
      <c r="F310" s="7"/>
      <c r="G310" s="7"/>
      <c r="H310" s="7"/>
      <c r="I310" s="7"/>
      <c r="J310" s="7"/>
    </row>
    <row r="311" spans="2:10" ht="13.5">
      <c r="B311" s="7"/>
      <c r="C311" s="7"/>
      <c r="D311" s="7"/>
      <c r="E311" s="7"/>
      <c r="F311" s="7"/>
      <c r="G311" s="7"/>
      <c r="H311" s="7"/>
      <c r="I311" s="7"/>
      <c r="J311" s="7"/>
    </row>
    <row r="312" spans="2:10" ht="13.5">
      <c r="B312" s="7"/>
      <c r="C312" s="7"/>
      <c r="D312" s="7"/>
      <c r="E312" s="7"/>
      <c r="F312" s="7"/>
      <c r="G312" s="7"/>
      <c r="H312" s="7"/>
      <c r="I312" s="7"/>
      <c r="J312" s="7"/>
    </row>
    <row r="313" spans="2:10" ht="13.5">
      <c r="B313" s="7"/>
      <c r="C313" s="7"/>
      <c r="D313" s="7"/>
      <c r="E313" s="7"/>
      <c r="F313" s="7"/>
      <c r="G313" s="7"/>
      <c r="H313" s="7"/>
      <c r="I313" s="7"/>
      <c r="J313" s="7"/>
    </row>
    <row r="314" spans="2:10" ht="13.5">
      <c r="B314" s="7"/>
      <c r="C314" s="7"/>
      <c r="D314" s="7"/>
      <c r="E314" s="7"/>
      <c r="F314" s="7"/>
      <c r="G314" s="7"/>
      <c r="H314" s="7"/>
      <c r="I314" s="7"/>
      <c r="J314" s="7"/>
    </row>
    <row r="315" spans="2:10" ht="13.5">
      <c r="B315" s="7"/>
      <c r="C315" s="7"/>
      <c r="D315" s="7"/>
      <c r="E315" s="7"/>
      <c r="F315" s="7"/>
      <c r="G315" s="7"/>
      <c r="H315" s="7"/>
      <c r="I315" s="7"/>
      <c r="J315" s="7"/>
    </row>
    <row r="316" spans="2:10" ht="13.5">
      <c r="B316" s="7"/>
      <c r="C316" s="7"/>
      <c r="D316" s="7"/>
      <c r="E316" s="7"/>
      <c r="F316" s="7"/>
      <c r="G316" s="7"/>
      <c r="H316" s="7"/>
      <c r="I316" s="7"/>
      <c r="J316" s="7"/>
    </row>
    <row r="317" spans="2:10" ht="13.5">
      <c r="B317" s="7"/>
      <c r="C317" s="7"/>
      <c r="D317" s="7"/>
      <c r="E317" s="7"/>
      <c r="F317" s="7"/>
      <c r="G317" s="7"/>
      <c r="H317" s="7"/>
      <c r="I317" s="7"/>
      <c r="J317" s="7"/>
    </row>
    <row r="318" spans="2:10" ht="13.5">
      <c r="B318" s="7"/>
      <c r="C318" s="7"/>
      <c r="D318" s="7"/>
      <c r="E318" s="7"/>
      <c r="F318" s="7"/>
      <c r="G318" s="7"/>
      <c r="H318" s="7"/>
      <c r="I318" s="7"/>
      <c r="J318" s="7"/>
    </row>
    <row r="319" spans="2:10" ht="13.5">
      <c r="B319" s="7"/>
      <c r="C319" s="7"/>
      <c r="D319" s="7"/>
      <c r="E319" s="7"/>
      <c r="F319" s="7"/>
      <c r="G319" s="7"/>
      <c r="H319" s="7"/>
      <c r="I319" s="7"/>
      <c r="J319" s="7"/>
    </row>
    <row r="320" spans="2:10" ht="13.5">
      <c r="B320" s="7"/>
      <c r="C320" s="7"/>
      <c r="D320" s="7"/>
      <c r="E320" s="7"/>
      <c r="F320" s="7"/>
      <c r="G320" s="7"/>
      <c r="H320" s="7"/>
      <c r="I320" s="7"/>
      <c r="J320" s="7"/>
    </row>
    <row r="321" spans="2:10" ht="13.5">
      <c r="B321" s="7"/>
      <c r="C321" s="7"/>
      <c r="D321" s="7"/>
      <c r="E321" s="7"/>
      <c r="F321" s="7"/>
      <c r="G321" s="7"/>
      <c r="H321" s="7"/>
      <c r="I321" s="7"/>
      <c r="J321" s="7"/>
    </row>
    <row r="322" spans="2:10" ht="13.5">
      <c r="B322" s="7"/>
      <c r="C322" s="7"/>
      <c r="D322" s="7"/>
      <c r="E322" s="7"/>
      <c r="F322" s="7"/>
      <c r="G322" s="7"/>
      <c r="H322" s="7"/>
      <c r="I322" s="7"/>
      <c r="J322" s="7"/>
    </row>
    <row r="323" spans="2:10" ht="13.5">
      <c r="B323" s="7"/>
      <c r="C323" s="7"/>
      <c r="D323" s="7"/>
      <c r="E323" s="7"/>
      <c r="F323" s="7"/>
      <c r="G323" s="7"/>
      <c r="H323" s="7"/>
      <c r="I323" s="7"/>
      <c r="J323" s="7"/>
    </row>
    <row r="324" spans="2:10" ht="13.5">
      <c r="B324" s="7"/>
      <c r="C324" s="7"/>
      <c r="D324" s="7"/>
      <c r="E324" s="7"/>
      <c r="F324" s="7"/>
      <c r="G324" s="7"/>
      <c r="H324" s="7"/>
      <c r="I324" s="7"/>
      <c r="J324" s="7"/>
    </row>
    <row r="325" spans="2:10" ht="13.5">
      <c r="B325" s="7"/>
      <c r="C325" s="7"/>
      <c r="D325" s="7"/>
      <c r="E325" s="7"/>
      <c r="F325" s="7"/>
      <c r="G325" s="7"/>
      <c r="H325" s="7"/>
      <c r="I325" s="7"/>
      <c r="J325" s="7"/>
    </row>
    <row r="326" spans="2:10" ht="13.5">
      <c r="B326" s="7"/>
      <c r="C326" s="7"/>
      <c r="D326" s="7"/>
      <c r="E326" s="7"/>
      <c r="F326" s="7"/>
      <c r="G326" s="7"/>
      <c r="H326" s="7"/>
      <c r="I326" s="7"/>
      <c r="J326" s="7"/>
    </row>
    <row r="327" spans="2:10" ht="13.5">
      <c r="B327" s="7"/>
      <c r="C327" s="7"/>
      <c r="D327" s="7"/>
      <c r="E327" s="7"/>
      <c r="F327" s="7"/>
      <c r="G327" s="7"/>
      <c r="H327" s="7"/>
      <c r="I327" s="7"/>
      <c r="J327" s="7"/>
    </row>
    <row r="328" spans="2:10" ht="13.5">
      <c r="B328" s="7"/>
      <c r="C328" s="7"/>
      <c r="D328" s="7"/>
      <c r="E328" s="7"/>
      <c r="F328" s="7"/>
      <c r="G328" s="7"/>
      <c r="H328" s="7"/>
      <c r="I328" s="7"/>
      <c r="J328" s="7"/>
    </row>
    <row r="329" spans="2:10" ht="13.5">
      <c r="B329" s="7"/>
      <c r="C329" s="7"/>
      <c r="D329" s="7"/>
      <c r="E329" s="7"/>
      <c r="F329" s="7"/>
      <c r="G329" s="7"/>
      <c r="H329" s="7"/>
      <c r="I329" s="7"/>
      <c r="J329" s="7"/>
    </row>
    <row r="330" spans="2:10" ht="13.5">
      <c r="B330" s="7"/>
      <c r="C330" s="7"/>
      <c r="D330" s="7"/>
      <c r="E330" s="7"/>
      <c r="F330" s="7"/>
      <c r="G330" s="7"/>
      <c r="H330" s="7"/>
      <c r="I330" s="7"/>
      <c r="J330" s="7"/>
    </row>
    <row r="331" spans="2:10" ht="13.5">
      <c r="B331" s="7"/>
      <c r="C331" s="7"/>
      <c r="D331" s="7"/>
      <c r="E331" s="7"/>
      <c r="F331" s="7"/>
      <c r="G331" s="7"/>
      <c r="H331" s="7"/>
      <c r="I331" s="7"/>
      <c r="J331" s="7"/>
    </row>
    <row r="332" spans="2:10" ht="13.5">
      <c r="B332" s="7"/>
      <c r="C332" s="7"/>
      <c r="D332" s="7"/>
      <c r="E332" s="7"/>
      <c r="F332" s="7"/>
      <c r="G332" s="7"/>
      <c r="H332" s="7"/>
      <c r="I332" s="7"/>
      <c r="J332" s="7"/>
    </row>
    <row r="333" spans="2:10" ht="13.5">
      <c r="B333" s="7"/>
      <c r="C333" s="7"/>
      <c r="D333" s="7"/>
      <c r="E333" s="7"/>
      <c r="F333" s="7"/>
      <c r="G333" s="7"/>
      <c r="H333" s="7"/>
      <c r="I333" s="7"/>
      <c r="J333" s="7"/>
    </row>
    <row r="334" spans="2:10" ht="13.5">
      <c r="B334" s="7"/>
      <c r="C334" s="7"/>
      <c r="D334" s="7"/>
      <c r="E334" s="7"/>
      <c r="F334" s="7"/>
      <c r="G334" s="7"/>
      <c r="H334" s="7"/>
      <c r="I334" s="7"/>
      <c r="J334" s="7"/>
    </row>
    <row r="335" spans="2:10" ht="13.5">
      <c r="B335" s="7"/>
      <c r="C335" s="7"/>
      <c r="D335" s="7"/>
      <c r="E335" s="7"/>
      <c r="F335" s="7"/>
      <c r="G335" s="7"/>
      <c r="H335" s="7"/>
      <c r="I335" s="7"/>
      <c r="J335" s="7"/>
    </row>
    <row r="336" spans="2:10" ht="13.5">
      <c r="B336" s="7"/>
      <c r="C336" s="7"/>
      <c r="D336" s="7"/>
      <c r="E336" s="7"/>
      <c r="F336" s="7"/>
      <c r="G336" s="7"/>
      <c r="H336" s="7"/>
      <c r="I336" s="7"/>
      <c r="J336" s="7"/>
    </row>
    <row r="337" spans="2:10" ht="13.5">
      <c r="B337" s="7"/>
      <c r="C337" s="7"/>
      <c r="D337" s="7"/>
      <c r="E337" s="7"/>
      <c r="F337" s="7"/>
      <c r="G337" s="7"/>
      <c r="H337" s="7"/>
      <c r="I337" s="7"/>
      <c r="J337" s="7"/>
    </row>
    <row r="338" spans="2:10" ht="13.5">
      <c r="B338" s="7"/>
      <c r="C338" s="7"/>
      <c r="D338" s="7"/>
      <c r="E338" s="7"/>
      <c r="F338" s="7"/>
      <c r="G338" s="7"/>
      <c r="H338" s="7"/>
      <c r="I338" s="7"/>
      <c r="J338" s="7"/>
    </row>
    <row r="339" spans="2:10" ht="13.5">
      <c r="B339" s="7"/>
      <c r="C339" s="7"/>
      <c r="D339" s="7"/>
      <c r="E339" s="7"/>
      <c r="F339" s="7"/>
      <c r="G339" s="7"/>
      <c r="H339" s="7"/>
      <c r="I339" s="7"/>
      <c r="J339" s="7"/>
    </row>
    <row r="340" spans="2:10" ht="13.5">
      <c r="B340" s="7"/>
      <c r="C340" s="7"/>
      <c r="D340" s="7"/>
      <c r="E340" s="7"/>
      <c r="F340" s="7"/>
      <c r="G340" s="7"/>
      <c r="H340" s="7"/>
      <c r="I340" s="7"/>
      <c r="J340" s="7"/>
    </row>
    <row r="341" spans="2:10" ht="13.5">
      <c r="B341" s="7"/>
      <c r="C341" s="7"/>
      <c r="D341" s="7"/>
      <c r="E341" s="7"/>
      <c r="F341" s="7"/>
      <c r="G341" s="7"/>
      <c r="H341" s="7"/>
      <c r="I341" s="7"/>
      <c r="J341" s="7"/>
    </row>
    <row r="342" spans="2:10" ht="13.5">
      <c r="B342" s="7"/>
      <c r="C342" s="7"/>
      <c r="D342" s="7"/>
      <c r="E342" s="7"/>
      <c r="F342" s="7"/>
      <c r="G342" s="7"/>
      <c r="H342" s="7"/>
      <c r="I342" s="7"/>
      <c r="J342" s="7"/>
    </row>
    <row r="343" spans="2:10" ht="13.5">
      <c r="B343" s="7"/>
      <c r="C343" s="7"/>
      <c r="D343" s="7"/>
      <c r="E343" s="7"/>
      <c r="F343" s="7"/>
      <c r="G343" s="7"/>
      <c r="H343" s="7"/>
      <c r="I343" s="7"/>
      <c r="J343" s="7"/>
    </row>
    <row r="344" spans="2:10" ht="13.5">
      <c r="B344" s="7"/>
      <c r="C344" s="7"/>
      <c r="D344" s="7"/>
      <c r="E344" s="7"/>
      <c r="F344" s="7"/>
      <c r="G344" s="7"/>
      <c r="H344" s="7"/>
      <c r="I344" s="7"/>
      <c r="J344" s="7"/>
    </row>
    <row r="345" spans="2:10" ht="13.5">
      <c r="B345" s="7"/>
      <c r="C345" s="7"/>
      <c r="D345" s="7"/>
      <c r="E345" s="7"/>
      <c r="F345" s="7"/>
      <c r="G345" s="7"/>
      <c r="H345" s="7"/>
      <c r="I345" s="7"/>
      <c r="J345" s="7"/>
    </row>
    <row r="346" spans="2:10" ht="13.5">
      <c r="B346" s="7"/>
      <c r="C346" s="7"/>
      <c r="D346" s="7"/>
      <c r="E346" s="7"/>
      <c r="F346" s="7"/>
      <c r="G346" s="7"/>
      <c r="H346" s="7"/>
      <c r="I346" s="7"/>
      <c r="J346" s="7"/>
    </row>
    <row r="347" spans="2:10" ht="13.5">
      <c r="B347" s="7"/>
      <c r="C347" s="7"/>
      <c r="D347" s="7"/>
      <c r="E347" s="7"/>
      <c r="F347" s="7"/>
      <c r="G347" s="7"/>
      <c r="H347" s="7"/>
      <c r="I347" s="7"/>
      <c r="J347" s="7"/>
    </row>
    <row r="348" spans="2:10" ht="13.5">
      <c r="B348" s="7"/>
      <c r="C348" s="7"/>
      <c r="D348" s="7"/>
      <c r="E348" s="7"/>
      <c r="F348" s="7"/>
      <c r="G348" s="7"/>
      <c r="H348" s="7"/>
      <c r="I348" s="7"/>
      <c r="J348" s="7"/>
    </row>
    <row r="349" spans="2:10" ht="13.5">
      <c r="B349" s="7"/>
      <c r="C349" s="7"/>
      <c r="D349" s="7"/>
      <c r="E349" s="7"/>
      <c r="F349" s="7"/>
      <c r="G349" s="7"/>
      <c r="H349" s="7"/>
      <c r="I349" s="7"/>
      <c r="J349" s="7"/>
    </row>
    <row r="350" spans="2:10" ht="13.5">
      <c r="B350" s="7"/>
      <c r="C350" s="7"/>
      <c r="D350" s="7"/>
      <c r="E350" s="7"/>
      <c r="F350" s="7"/>
      <c r="G350" s="7"/>
      <c r="H350" s="7"/>
      <c r="I350" s="7"/>
      <c r="J350" s="7"/>
    </row>
    <row r="351" spans="2:10" ht="13.5">
      <c r="B351" s="7"/>
      <c r="C351" s="7"/>
      <c r="D351" s="7"/>
      <c r="E351" s="7"/>
      <c r="F351" s="7"/>
      <c r="G351" s="7"/>
      <c r="H351" s="7"/>
      <c r="I351" s="7"/>
      <c r="J351" s="7"/>
    </row>
    <row r="352" spans="2:10" ht="13.5">
      <c r="B352" s="7"/>
      <c r="C352" s="7"/>
      <c r="D352" s="7"/>
      <c r="E352" s="7"/>
      <c r="F352" s="7"/>
      <c r="G352" s="7"/>
      <c r="H352" s="7"/>
      <c r="I352" s="7"/>
      <c r="J352" s="7"/>
    </row>
    <row r="353" spans="2:10" ht="13.5">
      <c r="B353" s="7"/>
      <c r="C353" s="7"/>
      <c r="D353" s="7"/>
      <c r="E353" s="7"/>
      <c r="F353" s="7"/>
      <c r="G353" s="7"/>
      <c r="H353" s="7"/>
      <c r="I353" s="7"/>
      <c r="J353" s="7"/>
    </row>
    <row r="354" spans="2:10" ht="13.5">
      <c r="B354" s="7"/>
      <c r="C354" s="7"/>
      <c r="D354" s="7"/>
      <c r="E354" s="7"/>
      <c r="F354" s="7"/>
      <c r="G354" s="7"/>
      <c r="H354" s="7"/>
      <c r="I354" s="7"/>
      <c r="J354" s="7"/>
    </row>
    <row r="355" spans="2:10" ht="13.5">
      <c r="B355" s="7"/>
      <c r="C355" s="7"/>
      <c r="D355" s="7"/>
      <c r="E355" s="7"/>
      <c r="F355" s="7"/>
      <c r="G355" s="7"/>
      <c r="H355" s="7"/>
      <c r="I355" s="7"/>
      <c r="J355" s="7"/>
    </row>
    <row r="356" spans="2:10" ht="13.5">
      <c r="B356" s="7"/>
      <c r="C356" s="7"/>
      <c r="D356" s="7"/>
      <c r="E356" s="7"/>
      <c r="F356" s="7"/>
      <c r="G356" s="7"/>
      <c r="H356" s="7"/>
      <c r="I356" s="7"/>
      <c r="J356" s="7"/>
    </row>
    <row r="357" spans="2:10" ht="13.5">
      <c r="B357" s="7"/>
      <c r="C357" s="7"/>
      <c r="D357" s="7"/>
      <c r="E357" s="7"/>
      <c r="F357" s="7"/>
      <c r="G357" s="7"/>
      <c r="H357" s="7"/>
      <c r="I357" s="7"/>
      <c r="J357" s="7"/>
    </row>
    <row r="358" spans="2:10" ht="13.5">
      <c r="B358" s="7"/>
      <c r="C358" s="7"/>
      <c r="D358" s="7"/>
      <c r="E358" s="7"/>
      <c r="F358" s="7"/>
      <c r="G358" s="7"/>
      <c r="H358" s="7"/>
      <c r="I358" s="7"/>
      <c r="J358" s="7"/>
    </row>
    <row r="359" spans="2:10" ht="13.5">
      <c r="B359" s="7"/>
      <c r="C359" s="7"/>
      <c r="D359" s="7"/>
      <c r="E359" s="7"/>
      <c r="F359" s="7"/>
      <c r="G359" s="7"/>
      <c r="H359" s="7"/>
      <c r="I359" s="7"/>
      <c r="J359" s="7"/>
    </row>
    <row r="360" spans="2:10" ht="13.5">
      <c r="B360" s="7"/>
      <c r="C360" s="7"/>
      <c r="D360" s="7"/>
      <c r="E360" s="7"/>
      <c r="F360" s="7"/>
      <c r="G360" s="7"/>
      <c r="H360" s="7"/>
      <c r="I360" s="7"/>
      <c r="J360" s="7"/>
    </row>
    <row r="361" spans="2:10" ht="13.5">
      <c r="B361" s="7"/>
      <c r="C361" s="7"/>
      <c r="D361" s="7"/>
      <c r="E361" s="7"/>
      <c r="F361" s="7"/>
      <c r="G361" s="7"/>
      <c r="H361" s="7"/>
      <c r="I361" s="7"/>
      <c r="J361" s="7"/>
    </row>
    <row r="362" spans="2:10" ht="13.5">
      <c r="B362" s="7"/>
      <c r="C362" s="7"/>
      <c r="D362" s="7"/>
      <c r="E362" s="7"/>
      <c r="F362" s="7"/>
      <c r="G362" s="7"/>
      <c r="H362" s="7"/>
      <c r="I362" s="7"/>
      <c r="J362" s="7"/>
    </row>
    <row r="363" spans="2:10" ht="13.5">
      <c r="B363" s="7"/>
      <c r="C363" s="7"/>
      <c r="D363" s="7"/>
      <c r="E363" s="7"/>
      <c r="F363" s="7"/>
      <c r="G363" s="7"/>
      <c r="H363" s="7"/>
      <c r="I363" s="7"/>
      <c r="J363" s="7"/>
    </row>
    <row r="364" spans="2:10" ht="13.5">
      <c r="B364" s="7"/>
      <c r="C364" s="7"/>
      <c r="D364" s="7"/>
      <c r="E364" s="7"/>
      <c r="F364" s="7"/>
      <c r="G364" s="7"/>
      <c r="H364" s="7"/>
      <c r="I364" s="7"/>
      <c r="J364" s="7"/>
    </row>
    <row r="365" spans="2:10" ht="13.5">
      <c r="B365" s="7"/>
      <c r="C365" s="7"/>
      <c r="D365" s="7"/>
      <c r="E365" s="7"/>
      <c r="F365" s="7"/>
      <c r="G365" s="7"/>
      <c r="H365" s="7"/>
      <c r="I365" s="7"/>
      <c r="J365" s="7"/>
    </row>
    <row r="366" spans="2:10" ht="13.5">
      <c r="B366" s="7"/>
      <c r="C366" s="7"/>
      <c r="D366" s="7"/>
      <c r="E366" s="7"/>
      <c r="F366" s="7"/>
      <c r="G366" s="7"/>
      <c r="H366" s="7"/>
      <c r="I366" s="7"/>
      <c r="J366" s="7"/>
    </row>
    <row r="367" spans="2:10" ht="13.5">
      <c r="B367" s="7"/>
      <c r="C367" s="7"/>
      <c r="D367" s="7"/>
      <c r="E367" s="7"/>
      <c r="F367" s="7"/>
      <c r="G367" s="7"/>
      <c r="H367" s="7"/>
      <c r="I367" s="7"/>
      <c r="J367" s="7"/>
    </row>
  </sheetData>
  <mergeCells count="112">
    <mergeCell ref="B2:J2"/>
    <mergeCell ref="D19:D20"/>
    <mergeCell ref="D21:D22"/>
    <mergeCell ref="G17:G20"/>
    <mergeCell ref="G21:G22"/>
    <mergeCell ref="E19:E20"/>
    <mergeCell ref="F19:F20"/>
    <mergeCell ref="J17:J22"/>
    <mergeCell ref="J11:J14"/>
    <mergeCell ref="J15:J16"/>
    <mergeCell ref="D36:J36"/>
    <mergeCell ref="H23:H24"/>
    <mergeCell ref="G23:G26"/>
    <mergeCell ref="E34:E35"/>
    <mergeCell ref="D23:D24"/>
    <mergeCell ref="D25:D26"/>
    <mergeCell ref="F32:F33"/>
    <mergeCell ref="D34:D35"/>
    <mergeCell ref="I23:I24"/>
    <mergeCell ref="E32:E33"/>
    <mergeCell ref="H21:H22"/>
    <mergeCell ref="I21:I22"/>
    <mergeCell ref="H7:H8"/>
    <mergeCell ref="J9:J10"/>
    <mergeCell ref="I15:I16"/>
    <mergeCell ref="I11:I12"/>
    <mergeCell ref="H9:H14"/>
    <mergeCell ref="I13:I14"/>
    <mergeCell ref="I17:I18"/>
    <mergeCell ref="I19:I20"/>
    <mergeCell ref="J3:J4"/>
    <mergeCell ref="I9:I10"/>
    <mergeCell ref="J5:J6"/>
    <mergeCell ref="J7:J8"/>
    <mergeCell ref="I5:I6"/>
    <mergeCell ref="I7:I8"/>
    <mergeCell ref="H3:H4"/>
    <mergeCell ref="E3:E4"/>
    <mergeCell ref="H5:H6"/>
    <mergeCell ref="E5:E6"/>
    <mergeCell ref="F5:F6"/>
    <mergeCell ref="G5:G6"/>
    <mergeCell ref="F3:F4"/>
    <mergeCell ref="G3:G4"/>
    <mergeCell ref="B3:C4"/>
    <mergeCell ref="D3:D4"/>
    <mergeCell ref="F13:F14"/>
    <mergeCell ref="E13:E14"/>
    <mergeCell ref="F9:F10"/>
    <mergeCell ref="D13:D14"/>
    <mergeCell ref="B5:B8"/>
    <mergeCell ref="C7:C8"/>
    <mergeCell ref="D11:D12"/>
    <mergeCell ref="F7:F8"/>
    <mergeCell ref="C5:C6"/>
    <mergeCell ref="D32:D33"/>
    <mergeCell ref="D5:D6"/>
    <mergeCell ref="D28:D29"/>
    <mergeCell ref="C9:C10"/>
    <mergeCell ref="C11:C12"/>
    <mergeCell ref="C13:C14"/>
    <mergeCell ref="D30:D31"/>
    <mergeCell ref="C23:C24"/>
    <mergeCell ref="C25:C26"/>
    <mergeCell ref="B23:B26"/>
    <mergeCell ref="F17:F18"/>
    <mergeCell ref="F15:F16"/>
    <mergeCell ref="E11:E12"/>
    <mergeCell ref="E21:E22"/>
    <mergeCell ref="F21:F22"/>
    <mergeCell ref="D17:D18"/>
    <mergeCell ref="C19:C20"/>
    <mergeCell ref="C21:C22"/>
    <mergeCell ref="D15:D16"/>
    <mergeCell ref="D7:D8"/>
    <mergeCell ref="F11:F12"/>
    <mergeCell ref="D9:D10"/>
    <mergeCell ref="G7:G8"/>
    <mergeCell ref="G9:G14"/>
    <mergeCell ref="E9:E10"/>
    <mergeCell ref="E7:E8"/>
    <mergeCell ref="B9:B14"/>
    <mergeCell ref="B15:C16"/>
    <mergeCell ref="C17:C18"/>
    <mergeCell ref="B17:B22"/>
    <mergeCell ref="E15:E16"/>
    <mergeCell ref="E17:E18"/>
    <mergeCell ref="H15:H16"/>
    <mergeCell ref="H17:H20"/>
    <mergeCell ref="G15:G16"/>
    <mergeCell ref="E28:E29"/>
    <mergeCell ref="E30:E31"/>
    <mergeCell ref="E23:E24"/>
    <mergeCell ref="E25:E26"/>
    <mergeCell ref="I25:I26"/>
    <mergeCell ref="J29:J30"/>
    <mergeCell ref="J31:J34"/>
    <mergeCell ref="F25:F26"/>
    <mergeCell ref="H25:H26"/>
    <mergeCell ref="J23:J26"/>
    <mergeCell ref="F23:F24"/>
    <mergeCell ref="F34:F35"/>
    <mergeCell ref="B27:B35"/>
    <mergeCell ref="G27:G35"/>
    <mergeCell ref="H27:H35"/>
    <mergeCell ref="I27:I35"/>
    <mergeCell ref="F30:F31"/>
    <mergeCell ref="F28:F29"/>
    <mergeCell ref="C28:C29"/>
    <mergeCell ref="C30:C31"/>
    <mergeCell ref="C32:C33"/>
    <mergeCell ref="C34:C35"/>
  </mergeCells>
  <printOptions/>
  <pageMargins left="0.97" right="0.1968503937007874" top="0.8267716535433072" bottom="0.7480314960629921" header="0.2755905511811024" footer="0.1968503937007874"/>
  <pageSetup horizontalDpi="400" verticalDpi="400" orientation="portrait" paperSize="9" scale="91" r:id="rId1"/>
  <colBreaks count="1" manualBreakCount="1">
    <brk id="6" min="1" max="40" man="1"/>
  </colBreaks>
</worksheet>
</file>

<file path=xl/worksheets/sheet7.xml><?xml version="1.0" encoding="utf-8"?>
<worksheet xmlns="http://schemas.openxmlformats.org/spreadsheetml/2006/main" xmlns:r="http://schemas.openxmlformats.org/officeDocument/2006/relationships">
  <dimension ref="A1:M94"/>
  <sheetViews>
    <sheetView zoomScale="75" zoomScaleNormal="75" workbookViewId="0" topLeftCell="A1">
      <selection activeCell="D30" sqref="D30"/>
    </sheetView>
  </sheetViews>
  <sheetFormatPr defaultColWidth="9.00390625" defaultRowHeight="13.5"/>
  <cols>
    <col min="1" max="1" width="11.50390625" style="0" customWidth="1"/>
    <col min="2" max="2" width="9.625" style="0" bestFit="1" customWidth="1"/>
    <col min="3" max="3" width="9.375" style="0" bestFit="1" customWidth="1"/>
    <col min="4" max="4" width="9.50390625" style="0" bestFit="1" customWidth="1"/>
    <col min="5" max="5" width="9.875" style="0" bestFit="1" customWidth="1"/>
    <col min="6" max="6" width="9.50390625" style="0" bestFit="1" customWidth="1"/>
    <col min="7" max="7" width="9.25390625" style="0" customWidth="1"/>
    <col min="8" max="8" width="9.75390625" style="0" bestFit="1" customWidth="1"/>
    <col min="9" max="10" width="9.50390625" style="0" bestFit="1" customWidth="1"/>
    <col min="11" max="11" width="9.625" style="0" customWidth="1"/>
    <col min="12" max="12" width="9.75390625" style="0" bestFit="1" customWidth="1"/>
    <col min="13" max="13" width="11.375" style="0" customWidth="1"/>
  </cols>
  <sheetData>
    <row r="1" spans="6:12" ht="23.25" customHeight="1">
      <c r="F1" s="35" t="s">
        <v>272</v>
      </c>
      <c r="L1" s="36" t="s">
        <v>273</v>
      </c>
    </row>
    <row r="2" spans="1:13" ht="18.75" customHeight="1">
      <c r="A2" s="322" t="s">
        <v>274</v>
      </c>
      <c r="B2" s="37" t="s">
        <v>275</v>
      </c>
      <c r="C2" s="38"/>
      <c r="D2" s="38"/>
      <c r="E2" s="322" t="s">
        <v>276</v>
      </c>
      <c r="F2" s="326" t="s">
        <v>277</v>
      </c>
      <c r="G2" s="327"/>
      <c r="H2" s="328"/>
      <c r="I2" s="326" t="s">
        <v>278</v>
      </c>
      <c r="J2" s="327"/>
      <c r="K2" s="328"/>
      <c r="L2" s="322" t="s">
        <v>45</v>
      </c>
      <c r="M2" s="324" t="s">
        <v>279</v>
      </c>
    </row>
    <row r="3" spans="1:13" ht="18.75" customHeight="1">
      <c r="A3" s="323"/>
      <c r="B3" s="39" t="s">
        <v>280</v>
      </c>
      <c r="C3" s="39" t="s">
        <v>1</v>
      </c>
      <c r="D3" s="39" t="s">
        <v>2</v>
      </c>
      <c r="E3" s="323"/>
      <c r="F3" s="40" t="s">
        <v>281</v>
      </c>
      <c r="G3" s="39" t="s">
        <v>282</v>
      </c>
      <c r="H3" s="39" t="s">
        <v>283</v>
      </c>
      <c r="I3" s="39" t="s">
        <v>284</v>
      </c>
      <c r="J3" s="39" t="s">
        <v>285</v>
      </c>
      <c r="K3" s="37" t="s">
        <v>286</v>
      </c>
      <c r="L3" s="323"/>
      <c r="M3" s="325"/>
    </row>
    <row r="4" spans="1:13" ht="21" customHeight="1">
      <c r="A4" s="41" t="s">
        <v>287</v>
      </c>
      <c r="B4" s="42">
        <v>670895</v>
      </c>
      <c r="C4" s="42">
        <v>332087</v>
      </c>
      <c r="D4" s="42">
        <f>B4-C4</f>
        <v>338808</v>
      </c>
      <c r="E4" s="42" t="s">
        <v>298</v>
      </c>
      <c r="F4" s="42" t="s">
        <v>298</v>
      </c>
      <c r="G4" s="42" t="s">
        <v>298</v>
      </c>
      <c r="H4" s="42" t="s">
        <v>298</v>
      </c>
      <c r="I4" s="42" t="s">
        <v>298</v>
      </c>
      <c r="J4" s="42" t="s">
        <v>298</v>
      </c>
      <c r="K4" s="42" t="s">
        <v>298</v>
      </c>
      <c r="L4" s="42">
        <v>145023</v>
      </c>
      <c r="M4" s="43" t="s">
        <v>288</v>
      </c>
    </row>
    <row r="5" spans="1:13" ht="21" customHeight="1">
      <c r="A5" s="41" t="s">
        <v>299</v>
      </c>
      <c r="B5" s="42">
        <v>687478</v>
      </c>
      <c r="C5" s="42">
        <v>341687</v>
      </c>
      <c r="D5" s="42">
        <f aca="true" t="shared" si="0" ref="D5:D50">B5-C5</f>
        <v>345791</v>
      </c>
      <c r="E5" s="42" t="s">
        <v>300</v>
      </c>
      <c r="F5" s="42" t="s">
        <v>300</v>
      </c>
      <c r="G5" s="42" t="s">
        <v>300</v>
      </c>
      <c r="H5" s="42" t="s">
        <v>300</v>
      </c>
      <c r="I5" s="42" t="s">
        <v>300</v>
      </c>
      <c r="J5" s="42" t="s">
        <v>300</v>
      </c>
      <c r="K5" s="42" t="s">
        <v>300</v>
      </c>
      <c r="L5" s="42">
        <v>147924</v>
      </c>
      <c r="M5" s="43" t="s">
        <v>301</v>
      </c>
    </row>
    <row r="6" spans="1:13" ht="21" customHeight="1">
      <c r="A6" s="41" t="s">
        <v>290</v>
      </c>
      <c r="B6" s="42">
        <v>718152</v>
      </c>
      <c r="C6" s="42">
        <v>357166</v>
      </c>
      <c r="D6" s="42">
        <f t="shared" si="0"/>
        <v>360986</v>
      </c>
      <c r="E6" s="42" t="s">
        <v>302</v>
      </c>
      <c r="F6" s="42" t="s">
        <v>302</v>
      </c>
      <c r="G6" s="42" t="s">
        <v>302</v>
      </c>
      <c r="H6" s="42" t="s">
        <v>302</v>
      </c>
      <c r="I6" s="42" t="s">
        <v>302</v>
      </c>
      <c r="J6" s="42" t="s">
        <v>302</v>
      </c>
      <c r="K6" s="42" t="s">
        <v>302</v>
      </c>
      <c r="L6" s="42">
        <v>152336</v>
      </c>
      <c r="M6" s="43" t="s">
        <v>303</v>
      </c>
    </row>
    <row r="7" spans="1:13" ht="21" customHeight="1">
      <c r="A7" s="41" t="s">
        <v>304</v>
      </c>
      <c r="B7" s="42">
        <v>714980</v>
      </c>
      <c r="C7" s="42">
        <v>355225</v>
      </c>
      <c r="D7" s="42">
        <f t="shared" si="0"/>
        <v>359755</v>
      </c>
      <c r="E7" s="42" t="s">
        <v>302</v>
      </c>
      <c r="F7" s="42" t="s">
        <v>302</v>
      </c>
      <c r="G7" s="42" t="s">
        <v>302</v>
      </c>
      <c r="H7" s="42" t="s">
        <v>302</v>
      </c>
      <c r="I7" s="42" t="s">
        <v>302</v>
      </c>
      <c r="J7" s="42" t="s">
        <v>302</v>
      </c>
      <c r="K7" s="42" t="s">
        <v>302</v>
      </c>
      <c r="L7" s="42">
        <v>154699</v>
      </c>
      <c r="M7" s="43" t="s">
        <v>303</v>
      </c>
    </row>
    <row r="8" spans="1:13" ht="21" customHeight="1">
      <c r="A8" s="41" t="s">
        <v>305</v>
      </c>
      <c r="B8" s="42">
        <v>709286</v>
      </c>
      <c r="C8" s="42">
        <v>348907</v>
      </c>
      <c r="D8" s="42">
        <f t="shared" si="0"/>
        <v>360379</v>
      </c>
      <c r="E8" s="42" t="s">
        <v>302</v>
      </c>
      <c r="F8" s="42" t="s">
        <v>302</v>
      </c>
      <c r="G8" s="42" t="s">
        <v>302</v>
      </c>
      <c r="H8" s="42" t="s">
        <v>302</v>
      </c>
      <c r="I8" s="42" t="s">
        <v>302</v>
      </c>
      <c r="J8" s="42" t="s">
        <v>302</v>
      </c>
      <c r="K8" s="42" t="s">
        <v>302</v>
      </c>
      <c r="L8" s="42">
        <v>155567</v>
      </c>
      <c r="M8" s="43" t="s">
        <v>303</v>
      </c>
    </row>
    <row r="9" spans="1:13" ht="21" customHeight="1">
      <c r="A9" s="41" t="s">
        <v>306</v>
      </c>
      <c r="B9" s="42">
        <v>775578</v>
      </c>
      <c r="C9" s="42">
        <v>357940</v>
      </c>
      <c r="D9" s="42">
        <f t="shared" si="0"/>
        <v>417638</v>
      </c>
      <c r="E9" s="42" t="s">
        <v>302</v>
      </c>
      <c r="F9" s="42" t="s">
        <v>302</v>
      </c>
      <c r="G9" s="42" t="s">
        <v>302</v>
      </c>
      <c r="H9" s="42" t="s">
        <v>302</v>
      </c>
      <c r="I9" s="42" t="s">
        <v>302</v>
      </c>
      <c r="J9" s="42" t="s">
        <v>302</v>
      </c>
      <c r="K9" s="42" t="s">
        <v>302</v>
      </c>
      <c r="L9" s="42" t="s">
        <v>302</v>
      </c>
      <c r="M9" s="43" t="s">
        <v>291</v>
      </c>
    </row>
    <row r="10" spans="1:13" ht="21" customHeight="1">
      <c r="A10" s="41" t="s">
        <v>307</v>
      </c>
      <c r="B10" s="42">
        <v>848337</v>
      </c>
      <c r="C10" s="42">
        <v>410729</v>
      </c>
      <c r="D10" s="42">
        <f t="shared" si="0"/>
        <v>437608</v>
      </c>
      <c r="E10" s="42" t="s">
        <v>300</v>
      </c>
      <c r="F10" s="42" t="s">
        <v>300</v>
      </c>
      <c r="G10" s="42" t="s">
        <v>300</v>
      </c>
      <c r="H10" s="42" t="s">
        <v>300</v>
      </c>
      <c r="I10" s="42" t="s">
        <v>300</v>
      </c>
      <c r="J10" s="42" t="s">
        <v>300</v>
      </c>
      <c r="K10" s="42" t="s">
        <v>300</v>
      </c>
      <c r="L10" s="42">
        <v>183464</v>
      </c>
      <c r="M10" s="43" t="s">
        <v>288</v>
      </c>
    </row>
    <row r="11" spans="1:13" ht="21" customHeight="1">
      <c r="A11" s="41" t="s">
        <v>308</v>
      </c>
      <c r="B11" s="42">
        <v>873874</v>
      </c>
      <c r="C11" s="42">
        <v>425968</v>
      </c>
      <c r="D11" s="42">
        <f t="shared" si="0"/>
        <v>447906</v>
      </c>
      <c r="E11" s="42" t="s">
        <v>300</v>
      </c>
      <c r="F11" s="42" t="s">
        <v>300</v>
      </c>
      <c r="G11" s="42" t="s">
        <v>300</v>
      </c>
      <c r="H11" s="42" t="s">
        <v>300</v>
      </c>
      <c r="I11" s="42" t="s">
        <v>300</v>
      </c>
      <c r="J11" s="42" t="s">
        <v>300</v>
      </c>
      <c r="K11" s="42" t="s">
        <v>300</v>
      </c>
      <c r="L11" s="42">
        <v>189505</v>
      </c>
      <c r="M11" s="43" t="s">
        <v>301</v>
      </c>
    </row>
    <row r="12" spans="1:13" ht="21" customHeight="1">
      <c r="A12" s="41" t="s">
        <v>309</v>
      </c>
      <c r="B12" s="42">
        <v>882683</v>
      </c>
      <c r="C12" s="42">
        <v>429175</v>
      </c>
      <c r="D12" s="42">
        <f t="shared" si="0"/>
        <v>453508</v>
      </c>
      <c r="E12" s="42" t="s">
        <v>300</v>
      </c>
      <c r="F12" s="42" t="s">
        <v>300</v>
      </c>
      <c r="G12" s="42" t="s">
        <v>300</v>
      </c>
      <c r="H12" s="42" t="s">
        <v>300</v>
      </c>
      <c r="I12" s="42" t="s">
        <v>300</v>
      </c>
      <c r="J12" s="42" t="s">
        <v>300</v>
      </c>
      <c r="K12" s="42" t="s">
        <v>300</v>
      </c>
      <c r="L12" s="42">
        <v>197560</v>
      </c>
      <c r="M12" s="43" t="s">
        <v>301</v>
      </c>
    </row>
    <row r="13" spans="1:13" ht="21" customHeight="1">
      <c r="A13" s="41" t="s">
        <v>310</v>
      </c>
      <c r="B13" s="42">
        <v>854595</v>
      </c>
      <c r="C13" s="42">
        <v>411162</v>
      </c>
      <c r="D13" s="42">
        <f t="shared" si="0"/>
        <v>443433</v>
      </c>
      <c r="E13" s="42" t="s">
        <v>300</v>
      </c>
      <c r="F13" s="42" t="s">
        <v>300</v>
      </c>
      <c r="G13" s="42" t="s">
        <v>300</v>
      </c>
      <c r="H13" s="42" t="s">
        <v>300</v>
      </c>
      <c r="I13" s="42" t="s">
        <v>300</v>
      </c>
      <c r="J13" s="42" t="s">
        <v>300</v>
      </c>
      <c r="K13" s="42" t="s">
        <v>300</v>
      </c>
      <c r="L13" s="42">
        <v>210364</v>
      </c>
      <c r="M13" s="43" t="s">
        <v>301</v>
      </c>
    </row>
    <row r="14" spans="1:13" ht="21" customHeight="1">
      <c r="A14" s="41" t="s">
        <v>311</v>
      </c>
      <c r="B14" s="42">
        <v>812714</v>
      </c>
      <c r="C14" s="42">
        <v>386725</v>
      </c>
      <c r="D14" s="42">
        <f t="shared" si="0"/>
        <v>425989</v>
      </c>
      <c r="E14" s="42">
        <f>H14+K14</f>
        <v>-4058</v>
      </c>
      <c r="F14" s="42">
        <v>11536</v>
      </c>
      <c r="G14" s="42">
        <v>8233</v>
      </c>
      <c r="H14" s="42">
        <f>F14-G14</f>
        <v>3303</v>
      </c>
      <c r="I14" s="42">
        <v>50174</v>
      </c>
      <c r="J14" s="42">
        <v>57535</v>
      </c>
      <c r="K14" s="42">
        <f>I14-J14</f>
        <v>-7361</v>
      </c>
      <c r="L14" s="42">
        <v>223051</v>
      </c>
      <c r="M14" s="43" t="s">
        <v>301</v>
      </c>
    </row>
    <row r="15" spans="1:13" ht="21" customHeight="1">
      <c r="A15" s="41" t="s">
        <v>312</v>
      </c>
      <c r="B15" s="42">
        <v>807710</v>
      </c>
      <c r="C15" s="42">
        <v>384273</v>
      </c>
      <c r="D15" s="42">
        <f t="shared" si="0"/>
        <v>423437</v>
      </c>
      <c r="E15" s="42">
        <f aca="true" t="shared" si="1" ref="E15:E50">H15+K15</f>
        <v>-5004</v>
      </c>
      <c r="F15" s="42">
        <v>8508</v>
      </c>
      <c r="G15" s="42">
        <v>7353</v>
      </c>
      <c r="H15" s="42">
        <f aca="true" t="shared" si="2" ref="H15:H50">F15-G15</f>
        <v>1155</v>
      </c>
      <c r="I15" s="42">
        <v>48288</v>
      </c>
      <c r="J15" s="42">
        <v>54447</v>
      </c>
      <c r="K15" s="42">
        <f aca="true" t="shared" si="3" ref="K15:K50">I15-J15</f>
        <v>-6159</v>
      </c>
      <c r="L15" s="42">
        <v>226858</v>
      </c>
      <c r="M15" s="43" t="s">
        <v>292</v>
      </c>
    </row>
    <row r="16" spans="1:13" ht="21" customHeight="1">
      <c r="A16" s="41" t="s">
        <v>313</v>
      </c>
      <c r="B16" s="42">
        <v>804500</v>
      </c>
      <c r="C16" s="42">
        <v>382362</v>
      </c>
      <c r="D16" s="42">
        <f t="shared" si="0"/>
        <v>422138</v>
      </c>
      <c r="E16" s="42">
        <f t="shared" si="1"/>
        <v>-3210</v>
      </c>
      <c r="F16" s="42">
        <v>11045</v>
      </c>
      <c r="G16" s="42">
        <v>7431</v>
      </c>
      <c r="H16" s="42">
        <f t="shared" si="2"/>
        <v>3614</v>
      </c>
      <c r="I16" s="42">
        <v>48632</v>
      </c>
      <c r="J16" s="42">
        <v>55456</v>
      </c>
      <c r="K16" s="42">
        <f t="shared" si="3"/>
        <v>-6824</v>
      </c>
      <c r="L16" s="42">
        <v>230635</v>
      </c>
      <c r="M16" s="43" t="s">
        <v>289</v>
      </c>
    </row>
    <row r="17" spans="1:13" ht="21" customHeight="1">
      <c r="A17" s="41" t="s">
        <v>314</v>
      </c>
      <c r="B17" s="42">
        <v>798472</v>
      </c>
      <c r="C17" s="42">
        <v>378936</v>
      </c>
      <c r="D17" s="42">
        <f t="shared" si="0"/>
        <v>419536</v>
      </c>
      <c r="E17" s="42">
        <f t="shared" si="1"/>
        <v>-6028</v>
      </c>
      <c r="F17" s="42">
        <v>10931</v>
      </c>
      <c r="G17" s="42">
        <v>7650</v>
      </c>
      <c r="H17" s="42">
        <f t="shared" si="2"/>
        <v>3281</v>
      </c>
      <c r="I17" s="42">
        <v>49381</v>
      </c>
      <c r="J17" s="42">
        <v>58690</v>
      </c>
      <c r="K17" s="42">
        <f t="shared" si="3"/>
        <v>-9309</v>
      </c>
      <c r="L17" s="42">
        <v>233302</v>
      </c>
      <c r="M17" s="43" t="s">
        <v>289</v>
      </c>
    </row>
    <row r="18" spans="1:13" ht="21" customHeight="1">
      <c r="A18" s="41" t="s">
        <v>315</v>
      </c>
      <c r="B18" s="42">
        <v>791420</v>
      </c>
      <c r="C18" s="42">
        <v>374911</v>
      </c>
      <c r="D18" s="42">
        <f t="shared" si="0"/>
        <v>416509</v>
      </c>
      <c r="E18" s="42">
        <f t="shared" si="1"/>
        <v>-7052</v>
      </c>
      <c r="F18" s="42">
        <v>11250</v>
      </c>
      <c r="G18" s="42">
        <v>7737</v>
      </c>
      <c r="H18" s="42">
        <f t="shared" si="2"/>
        <v>3513</v>
      </c>
      <c r="I18" s="42">
        <v>53422</v>
      </c>
      <c r="J18" s="42">
        <v>63987</v>
      </c>
      <c r="K18" s="42">
        <f>I18-J18</f>
        <v>-10565</v>
      </c>
      <c r="L18" s="42">
        <v>238712</v>
      </c>
      <c r="M18" s="43" t="s">
        <v>289</v>
      </c>
    </row>
    <row r="19" spans="1:13" ht="21" customHeight="1">
      <c r="A19" s="41" t="s">
        <v>316</v>
      </c>
      <c r="B19" s="42">
        <v>786882</v>
      </c>
      <c r="C19" s="42">
        <v>372014</v>
      </c>
      <c r="D19" s="42">
        <f t="shared" si="0"/>
        <v>414868</v>
      </c>
      <c r="E19" s="42">
        <f t="shared" si="1"/>
        <v>-2017</v>
      </c>
      <c r="F19" s="42">
        <v>11699</v>
      </c>
      <c r="G19" s="42">
        <v>8292</v>
      </c>
      <c r="H19" s="42">
        <f t="shared" si="2"/>
        <v>3407</v>
      </c>
      <c r="I19" s="42">
        <v>50224</v>
      </c>
      <c r="J19" s="42">
        <v>55648</v>
      </c>
      <c r="K19" s="42">
        <f t="shared" si="3"/>
        <v>-5424</v>
      </c>
      <c r="L19" s="42">
        <v>237746</v>
      </c>
      <c r="M19" s="43" t="s">
        <v>288</v>
      </c>
    </row>
    <row r="20" spans="1:13" ht="21" customHeight="1">
      <c r="A20" s="41" t="s">
        <v>317</v>
      </c>
      <c r="B20" s="42">
        <v>785472</v>
      </c>
      <c r="C20" s="42">
        <v>371096</v>
      </c>
      <c r="D20" s="42">
        <f t="shared" si="0"/>
        <v>414376</v>
      </c>
      <c r="E20" s="42">
        <f t="shared" si="1"/>
        <v>-1410</v>
      </c>
      <c r="F20" s="42">
        <v>11794</v>
      </c>
      <c r="G20" s="42">
        <v>7779</v>
      </c>
      <c r="H20" s="42">
        <f t="shared" si="2"/>
        <v>4015</v>
      </c>
      <c r="I20" s="42">
        <v>53521</v>
      </c>
      <c r="J20" s="42">
        <v>58946</v>
      </c>
      <c r="K20" s="42">
        <f t="shared" si="3"/>
        <v>-5425</v>
      </c>
      <c r="L20" s="42">
        <v>243365</v>
      </c>
      <c r="M20" s="43" t="s">
        <v>292</v>
      </c>
    </row>
    <row r="21" spans="1:13" ht="21" customHeight="1">
      <c r="A21" s="41" t="s">
        <v>318</v>
      </c>
      <c r="B21" s="42">
        <v>790031</v>
      </c>
      <c r="C21" s="42">
        <v>373426</v>
      </c>
      <c r="D21" s="42">
        <f t="shared" si="0"/>
        <v>416605</v>
      </c>
      <c r="E21" s="42">
        <f t="shared" si="1"/>
        <v>4559</v>
      </c>
      <c r="F21" s="42">
        <v>12551</v>
      </c>
      <c r="G21" s="42">
        <v>7692</v>
      </c>
      <c r="H21" s="42">
        <f t="shared" si="2"/>
        <v>4859</v>
      </c>
      <c r="I21" s="42">
        <v>51933</v>
      </c>
      <c r="J21" s="42">
        <v>52233</v>
      </c>
      <c r="K21" s="42">
        <f t="shared" si="3"/>
        <v>-300</v>
      </c>
      <c r="L21" s="42">
        <v>249251</v>
      </c>
      <c r="M21" s="43" t="s">
        <v>289</v>
      </c>
    </row>
    <row r="22" spans="1:13" ht="21" customHeight="1">
      <c r="A22" s="41" t="s">
        <v>319</v>
      </c>
      <c r="B22" s="42">
        <v>794296</v>
      </c>
      <c r="C22" s="42">
        <v>375400</v>
      </c>
      <c r="D22" s="42">
        <f t="shared" si="0"/>
        <v>418896</v>
      </c>
      <c r="E22" s="42">
        <f t="shared" si="1"/>
        <v>4265</v>
      </c>
      <c r="F22" s="42">
        <v>12747</v>
      </c>
      <c r="G22" s="42">
        <v>7630</v>
      </c>
      <c r="H22" s="42">
        <f t="shared" si="2"/>
        <v>5117</v>
      </c>
      <c r="I22" s="42">
        <v>50639</v>
      </c>
      <c r="J22" s="42">
        <v>51491</v>
      </c>
      <c r="K22" s="42">
        <f t="shared" si="3"/>
        <v>-852</v>
      </c>
      <c r="L22" s="42">
        <v>254324</v>
      </c>
      <c r="M22" s="43" t="s">
        <v>289</v>
      </c>
    </row>
    <row r="23" spans="1:13" ht="21" customHeight="1">
      <c r="A23" s="41" t="s">
        <v>320</v>
      </c>
      <c r="B23" s="42">
        <v>797645</v>
      </c>
      <c r="C23" s="42">
        <v>376808</v>
      </c>
      <c r="D23" s="42">
        <f t="shared" si="0"/>
        <v>420837</v>
      </c>
      <c r="E23" s="42">
        <f t="shared" si="1"/>
        <v>3349</v>
      </c>
      <c r="F23" s="42">
        <v>12485</v>
      </c>
      <c r="G23" s="42">
        <v>7869</v>
      </c>
      <c r="H23" s="42">
        <f t="shared" si="2"/>
        <v>4616</v>
      </c>
      <c r="I23" s="42">
        <v>47544</v>
      </c>
      <c r="J23" s="42">
        <v>48811</v>
      </c>
      <c r="K23" s="42">
        <f t="shared" si="3"/>
        <v>-1267</v>
      </c>
      <c r="L23" s="42">
        <v>258704</v>
      </c>
      <c r="M23" s="43" t="s">
        <v>289</v>
      </c>
    </row>
    <row r="24" spans="1:13" ht="21" customHeight="1">
      <c r="A24" s="41" t="s">
        <v>321</v>
      </c>
      <c r="B24" s="42">
        <v>808397</v>
      </c>
      <c r="C24" s="42">
        <v>383538</v>
      </c>
      <c r="D24" s="42">
        <f t="shared" si="0"/>
        <v>424859</v>
      </c>
      <c r="E24" s="42">
        <f t="shared" si="1"/>
        <v>4135</v>
      </c>
      <c r="F24" s="42">
        <v>11852</v>
      </c>
      <c r="G24" s="42">
        <v>7736</v>
      </c>
      <c r="H24" s="42">
        <f t="shared" si="2"/>
        <v>4116</v>
      </c>
      <c r="I24" s="42">
        <v>45535</v>
      </c>
      <c r="J24" s="42">
        <v>45516</v>
      </c>
      <c r="K24" s="42">
        <f t="shared" si="3"/>
        <v>19</v>
      </c>
      <c r="L24" s="42">
        <v>257440</v>
      </c>
      <c r="M24" s="43" t="s">
        <v>288</v>
      </c>
    </row>
    <row r="25" spans="1:13" ht="21" customHeight="1">
      <c r="A25" s="41" t="s">
        <v>322</v>
      </c>
      <c r="B25" s="42">
        <v>813826</v>
      </c>
      <c r="C25" s="42">
        <v>386398</v>
      </c>
      <c r="D25" s="42">
        <f t="shared" si="0"/>
        <v>427428</v>
      </c>
      <c r="E25" s="42">
        <f t="shared" si="1"/>
        <v>5429</v>
      </c>
      <c r="F25" s="42">
        <v>11772</v>
      </c>
      <c r="G25" s="42">
        <v>7884</v>
      </c>
      <c r="H25" s="42">
        <f t="shared" si="2"/>
        <v>3888</v>
      </c>
      <c r="I25" s="42">
        <v>42467</v>
      </c>
      <c r="J25" s="42">
        <v>40926</v>
      </c>
      <c r="K25" s="42">
        <f t="shared" si="3"/>
        <v>1541</v>
      </c>
      <c r="L25" s="42">
        <v>260916</v>
      </c>
      <c r="M25" s="43" t="s">
        <v>292</v>
      </c>
    </row>
    <row r="26" spans="1:13" ht="21" customHeight="1">
      <c r="A26" s="41" t="s">
        <v>323</v>
      </c>
      <c r="B26" s="42">
        <v>818765</v>
      </c>
      <c r="C26" s="42">
        <v>389159</v>
      </c>
      <c r="D26" s="42">
        <f t="shared" si="0"/>
        <v>429606</v>
      </c>
      <c r="E26" s="42">
        <f t="shared" si="1"/>
        <v>4939</v>
      </c>
      <c r="F26" s="42">
        <v>11260</v>
      </c>
      <c r="G26" s="42">
        <v>7534</v>
      </c>
      <c r="H26" s="42">
        <f t="shared" si="2"/>
        <v>3726</v>
      </c>
      <c r="I26" s="42">
        <v>43764</v>
      </c>
      <c r="J26" s="42">
        <v>42551</v>
      </c>
      <c r="K26" s="42">
        <f t="shared" si="3"/>
        <v>1213</v>
      </c>
      <c r="L26" s="42">
        <v>264004</v>
      </c>
      <c r="M26" s="43" t="s">
        <v>289</v>
      </c>
    </row>
    <row r="27" spans="1:13" ht="21" customHeight="1">
      <c r="A27" s="41" t="s">
        <v>324</v>
      </c>
      <c r="B27" s="42">
        <v>823501</v>
      </c>
      <c r="C27" s="42">
        <v>391701</v>
      </c>
      <c r="D27" s="42">
        <f t="shared" si="0"/>
        <v>431800</v>
      </c>
      <c r="E27" s="42">
        <f t="shared" si="1"/>
        <v>4736</v>
      </c>
      <c r="F27" s="42">
        <v>10819</v>
      </c>
      <c r="G27" s="42">
        <v>7381</v>
      </c>
      <c r="H27" s="42">
        <f t="shared" si="2"/>
        <v>3438</v>
      </c>
      <c r="I27" s="42">
        <v>42194</v>
      </c>
      <c r="J27" s="42">
        <v>40896</v>
      </c>
      <c r="K27" s="42">
        <f t="shared" si="3"/>
        <v>1298</v>
      </c>
      <c r="L27" s="42">
        <v>266961</v>
      </c>
      <c r="M27" s="43" t="s">
        <v>289</v>
      </c>
    </row>
    <row r="28" spans="1:13" ht="21" customHeight="1">
      <c r="A28" s="41" t="s">
        <v>325</v>
      </c>
      <c r="B28" s="42">
        <v>827685</v>
      </c>
      <c r="C28" s="42">
        <v>393934</v>
      </c>
      <c r="D28" s="42">
        <f t="shared" si="0"/>
        <v>433751</v>
      </c>
      <c r="E28" s="42">
        <f t="shared" si="1"/>
        <v>4184</v>
      </c>
      <c r="F28" s="42">
        <v>10545</v>
      </c>
      <c r="G28" s="42">
        <v>7460</v>
      </c>
      <c r="H28" s="42">
        <f t="shared" si="2"/>
        <v>3085</v>
      </c>
      <c r="I28" s="42">
        <v>42171</v>
      </c>
      <c r="J28" s="42">
        <v>41072</v>
      </c>
      <c r="K28" s="42">
        <f t="shared" si="3"/>
        <v>1099</v>
      </c>
      <c r="L28" s="42">
        <v>269501</v>
      </c>
      <c r="M28" s="43" t="s">
        <v>289</v>
      </c>
    </row>
    <row r="29" spans="1:13" ht="21" customHeight="1">
      <c r="A29" s="41" t="s">
        <v>326</v>
      </c>
      <c r="B29" s="42">
        <v>831275</v>
      </c>
      <c r="C29" s="42">
        <v>396418</v>
      </c>
      <c r="D29" s="42">
        <f t="shared" si="0"/>
        <v>434857</v>
      </c>
      <c r="E29" s="42">
        <f t="shared" si="1"/>
        <v>1798</v>
      </c>
      <c r="F29" s="42">
        <v>9884</v>
      </c>
      <c r="G29" s="42">
        <v>7503</v>
      </c>
      <c r="H29" s="42">
        <f t="shared" si="2"/>
        <v>2381</v>
      </c>
      <c r="I29" s="42">
        <v>41183</v>
      </c>
      <c r="J29" s="42">
        <v>41766</v>
      </c>
      <c r="K29" s="42">
        <f t="shared" si="3"/>
        <v>-583</v>
      </c>
      <c r="L29" s="42">
        <v>275713</v>
      </c>
      <c r="M29" s="43" t="s">
        <v>288</v>
      </c>
    </row>
    <row r="30" spans="1:13" ht="21" customHeight="1">
      <c r="A30" s="41" t="s">
        <v>327</v>
      </c>
      <c r="B30" s="42">
        <v>832823</v>
      </c>
      <c r="C30" s="42">
        <v>396882</v>
      </c>
      <c r="D30" s="42">
        <f t="shared" si="0"/>
        <v>435941</v>
      </c>
      <c r="E30" s="42">
        <f t="shared" si="1"/>
        <v>1548</v>
      </c>
      <c r="F30" s="42">
        <v>10000</v>
      </c>
      <c r="G30" s="42">
        <v>7413</v>
      </c>
      <c r="H30" s="42">
        <f t="shared" si="2"/>
        <v>2587</v>
      </c>
      <c r="I30" s="42">
        <v>38638</v>
      </c>
      <c r="J30" s="42">
        <v>39677</v>
      </c>
      <c r="K30" s="42">
        <f t="shared" si="3"/>
        <v>-1039</v>
      </c>
      <c r="L30" s="42">
        <v>278365</v>
      </c>
      <c r="M30" s="43" t="s">
        <v>292</v>
      </c>
    </row>
    <row r="31" spans="1:13" ht="21" customHeight="1">
      <c r="A31" s="41" t="s">
        <v>328</v>
      </c>
      <c r="B31" s="42">
        <v>833817</v>
      </c>
      <c r="C31" s="42">
        <v>396978</v>
      </c>
      <c r="D31" s="42">
        <f t="shared" si="0"/>
        <v>436839</v>
      </c>
      <c r="E31" s="42">
        <f t="shared" si="1"/>
        <v>994</v>
      </c>
      <c r="F31" s="42">
        <v>9856</v>
      </c>
      <c r="G31" s="42">
        <v>7532</v>
      </c>
      <c r="H31" s="42">
        <f t="shared" si="2"/>
        <v>2324</v>
      </c>
      <c r="I31" s="42">
        <v>38480</v>
      </c>
      <c r="J31" s="42">
        <v>39810</v>
      </c>
      <c r="K31" s="42">
        <f t="shared" si="3"/>
        <v>-1330</v>
      </c>
      <c r="L31" s="42">
        <v>281155</v>
      </c>
      <c r="M31" s="43" t="s">
        <v>289</v>
      </c>
    </row>
    <row r="32" spans="1:13" ht="21" customHeight="1">
      <c r="A32" s="41" t="s">
        <v>329</v>
      </c>
      <c r="B32" s="42">
        <v>834528</v>
      </c>
      <c r="C32" s="42">
        <v>396999</v>
      </c>
      <c r="D32" s="42">
        <f t="shared" si="0"/>
        <v>437529</v>
      </c>
      <c r="E32" s="42">
        <f t="shared" si="1"/>
        <v>711</v>
      </c>
      <c r="F32" s="42">
        <v>9839</v>
      </c>
      <c r="G32" s="42">
        <v>7324</v>
      </c>
      <c r="H32" s="42">
        <f t="shared" si="2"/>
        <v>2515</v>
      </c>
      <c r="I32" s="42">
        <v>37676</v>
      </c>
      <c r="J32" s="42">
        <v>39480</v>
      </c>
      <c r="K32" s="42">
        <f t="shared" si="3"/>
        <v>-1804</v>
      </c>
      <c r="L32" s="42">
        <v>284043</v>
      </c>
      <c r="M32" s="43" t="s">
        <v>289</v>
      </c>
    </row>
    <row r="33" spans="1:13" ht="21" customHeight="1">
      <c r="A33" s="41" t="s">
        <v>330</v>
      </c>
      <c r="B33" s="42">
        <v>834925</v>
      </c>
      <c r="C33" s="42">
        <v>396604</v>
      </c>
      <c r="D33" s="42">
        <f t="shared" si="0"/>
        <v>438321</v>
      </c>
      <c r="E33" s="42">
        <f t="shared" si="1"/>
        <v>397</v>
      </c>
      <c r="F33" s="42">
        <v>9735</v>
      </c>
      <c r="G33" s="42">
        <v>7469</v>
      </c>
      <c r="H33" s="42">
        <f t="shared" si="2"/>
        <v>2266</v>
      </c>
      <c r="I33" s="42">
        <v>37207</v>
      </c>
      <c r="J33" s="42">
        <v>39076</v>
      </c>
      <c r="K33" s="42">
        <f t="shared" si="3"/>
        <v>-1869</v>
      </c>
      <c r="L33" s="42">
        <v>286833</v>
      </c>
      <c r="M33" s="43" t="s">
        <v>289</v>
      </c>
    </row>
    <row r="34" spans="1:13" ht="21" customHeight="1">
      <c r="A34" s="41" t="s">
        <v>331</v>
      </c>
      <c r="B34" s="42">
        <v>839784</v>
      </c>
      <c r="C34" s="42">
        <v>398408</v>
      </c>
      <c r="D34" s="42">
        <f t="shared" si="0"/>
        <v>441376</v>
      </c>
      <c r="E34" s="42">
        <f t="shared" si="1"/>
        <v>96</v>
      </c>
      <c r="F34" s="42">
        <v>9540</v>
      </c>
      <c r="G34" s="42">
        <v>7078</v>
      </c>
      <c r="H34" s="42">
        <f t="shared" si="2"/>
        <v>2462</v>
      </c>
      <c r="I34" s="42">
        <v>36369</v>
      </c>
      <c r="J34" s="42">
        <v>38735</v>
      </c>
      <c r="K34" s="42">
        <f t="shared" si="3"/>
        <v>-2366</v>
      </c>
      <c r="L34" s="42">
        <v>283424</v>
      </c>
      <c r="M34" s="43" t="s">
        <v>288</v>
      </c>
    </row>
    <row r="35" spans="1:13" ht="21" customHeight="1">
      <c r="A35" s="41" t="s">
        <v>332</v>
      </c>
      <c r="B35" s="42">
        <v>838369</v>
      </c>
      <c r="C35" s="42">
        <v>397290</v>
      </c>
      <c r="D35" s="42">
        <f t="shared" si="0"/>
        <v>441079</v>
      </c>
      <c r="E35" s="42">
        <f t="shared" si="1"/>
        <v>-1415</v>
      </c>
      <c r="F35" s="42">
        <v>8977</v>
      </c>
      <c r="G35" s="42">
        <v>7419</v>
      </c>
      <c r="H35" s="42">
        <f t="shared" si="2"/>
        <v>1558</v>
      </c>
      <c r="I35" s="42">
        <v>35394</v>
      </c>
      <c r="J35" s="42">
        <v>38367</v>
      </c>
      <c r="K35" s="42">
        <f t="shared" si="3"/>
        <v>-2973</v>
      </c>
      <c r="L35" s="42">
        <v>285046</v>
      </c>
      <c r="M35" s="43" t="s">
        <v>292</v>
      </c>
    </row>
    <row r="36" spans="1:13" ht="21" customHeight="1">
      <c r="A36" s="41" t="s">
        <v>333</v>
      </c>
      <c r="B36" s="42">
        <v>837255</v>
      </c>
      <c r="C36" s="42">
        <v>396284</v>
      </c>
      <c r="D36" s="42">
        <f t="shared" si="0"/>
        <v>440971</v>
      </c>
      <c r="E36" s="42">
        <f t="shared" si="1"/>
        <v>-1114</v>
      </c>
      <c r="F36" s="42">
        <v>8606</v>
      </c>
      <c r="G36" s="42">
        <v>6945</v>
      </c>
      <c r="H36" s="42">
        <f t="shared" si="2"/>
        <v>1661</v>
      </c>
      <c r="I36" s="42">
        <v>33831</v>
      </c>
      <c r="J36" s="42">
        <v>36606</v>
      </c>
      <c r="K36" s="42">
        <f t="shared" si="3"/>
        <v>-2775</v>
      </c>
      <c r="L36" s="42">
        <v>286890</v>
      </c>
      <c r="M36" s="43" t="s">
        <v>289</v>
      </c>
    </row>
    <row r="37" spans="1:13" ht="21" customHeight="1">
      <c r="A37" s="41" t="s">
        <v>334</v>
      </c>
      <c r="B37" s="42">
        <v>835353</v>
      </c>
      <c r="C37" s="42">
        <v>394869</v>
      </c>
      <c r="D37" s="42">
        <f t="shared" si="0"/>
        <v>440484</v>
      </c>
      <c r="E37" s="42">
        <f t="shared" si="1"/>
        <v>-1902</v>
      </c>
      <c r="F37" s="42">
        <v>8184</v>
      </c>
      <c r="G37" s="42">
        <v>7319</v>
      </c>
      <c r="H37" s="42">
        <f t="shared" si="2"/>
        <v>865</v>
      </c>
      <c r="I37" s="42">
        <v>33842</v>
      </c>
      <c r="J37" s="42">
        <v>36609</v>
      </c>
      <c r="K37" s="42">
        <f t="shared" si="3"/>
        <v>-2767</v>
      </c>
      <c r="L37" s="42">
        <v>288947</v>
      </c>
      <c r="M37" s="43" t="s">
        <v>289</v>
      </c>
    </row>
    <row r="38" spans="1:13" ht="21" customHeight="1">
      <c r="A38" s="41" t="s">
        <v>293</v>
      </c>
      <c r="B38" s="42">
        <v>833031</v>
      </c>
      <c r="C38" s="42">
        <v>393298</v>
      </c>
      <c r="D38" s="42">
        <f t="shared" si="0"/>
        <v>439733</v>
      </c>
      <c r="E38" s="42">
        <f t="shared" si="1"/>
        <v>-2322</v>
      </c>
      <c r="F38" s="42">
        <v>7798</v>
      </c>
      <c r="G38" s="42">
        <v>7300</v>
      </c>
      <c r="H38" s="42">
        <f t="shared" si="2"/>
        <v>498</v>
      </c>
      <c r="I38" s="42">
        <v>33336</v>
      </c>
      <c r="J38" s="42">
        <v>36156</v>
      </c>
      <c r="K38" s="42">
        <f t="shared" si="3"/>
        <v>-2820</v>
      </c>
      <c r="L38" s="42">
        <v>291121</v>
      </c>
      <c r="M38" s="43" t="s">
        <v>335</v>
      </c>
    </row>
    <row r="39" spans="1:13" ht="21" customHeight="1">
      <c r="A39" s="41" t="s">
        <v>336</v>
      </c>
      <c r="B39" s="42">
        <v>825034</v>
      </c>
      <c r="C39" s="42">
        <v>389063</v>
      </c>
      <c r="D39" s="42">
        <f t="shared" si="0"/>
        <v>435971</v>
      </c>
      <c r="E39" s="42">
        <f t="shared" si="1"/>
        <v>-4420</v>
      </c>
      <c r="F39" s="42">
        <v>7348</v>
      </c>
      <c r="G39" s="42">
        <v>7734</v>
      </c>
      <c r="H39" s="42">
        <f t="shared" si="2"/>
        <v>-386</v>
      </c>
      <c r="I39" s="42">
        <v>33109</v>
      </c>
      <c r="J39" s="42">
        <v>37143</v>
      </c>
      <c r="K39" s="42">
        <f t="shared" si="3"/>
        <v>-4034</v>
      </c>
      <c r="L39" s="42">
        <v>291804</v>
      </c>
      <c r="M39" s="43" t="s">
        <v>288</v>
      </c>
    </row>
    <row r="40" spans="1:13" ht="21" customHeight="1">
      <c r="A40" s="41" t="s">
        <v>337</v>
      </c>
      <c r="B40" s="42">
        <v>821624</v>
      </c>
      <c r="C40" s="42">
        <v>386947</v>
      </c>
      <c r="D40" s="42">
        <f t="shared" si="0"/>
        <v>434677</v>
      </c>
      <c r="E40" s="42">
        <f t="shared" si="1"/>
        <v>-3410</v>
      </c>
      <c r="F40" s="42">
        <v>7190</v>
      </c>
      <c r="G40" s="42">
        <v>7513</v>
      </c>
      <c r="H40" s="42">
        <f t="shared" si="2"/>
        <v>-323</v>
      </c>
      <c r="I40" s="42">
        <v>33149</v>
      </c>
      <c r="J40" s="42">
        <v>36236</v>
      </c>
      <c r="K40" s="42">
        <f t="shared" si="3"/>
        <v>-3087</v>
      </c>
      <c r="L40" s="42">
        <v>293880</v>
      </c>
      <c r="M40" s="43" t="s">
        <v>292</v>
      </c>
    </row>
    <row r="41" spans="1:13" ht="21" customHeight="1">
      <c r="A41" s="41" t="s">
        <v>338</v>
      </c>
      <c r="B41" s="42">
        <v>818250</v>
      </c>
      <c r="C41" s="42">
        <v>385149</v>
      </c>
      <c r="D41" s="42">
        <f t="shared" si="0"/>
        <v>433101</v>
      </c>
      <c r="E41" s="42">
        <f t="shared" si="1"/>
        <v>-3374</v>
      </c>
      <c r="F41" s="42">
        <v>7285</v>
      </c>
      <c r="G41" s="42">
        <v>7786</v>
      </c>
      <c r="H41" s="42">
        <f t="shared" si="2"/>
        <v>-501</v>
      </c>
      <c r="I41" s="42">
        <v>33014</v>
      </c>
      <c r="J41" s="42">
        <v>35887</v>
      </c>
      <c r="K41" s="42">
        <f t="shared" si="3"/>
        <v>-2873</v>
      </c>
      <c r="L41" s="42">
        <v>296218</v>
      </c>
      <c r="M41" s="43" t="s">
        <v>289</v>
      </c>
    </row>
    <row r="42" spans="1:13" ht="21" customHeight="1">
      <c r="A42" s="41" t="s">
        <v>339</v>
      </c>
      <c r="B42" s="42">
        <v>816291</v>
      </c>
      <c r="C42" s="42">
        <v>383985</v>
      </c>
      <c r="D42" s="42">
        <f t="shared" si="0"/>
        <v>432306</v>
      </c>
      <c r="E42" s="42">
        <f t="shared" si="1"/>
        <v>-1959</v>
      </c>
      <c r="F42" s="42">
        <v>7479</v>
      </c>
      <c r="G42" s="42">
        <v>8256</v>
      </c>
      <c r="H42" s="42">
        <f t="shared" si="2"/>
        <v>-777</v>
      </c>
      <c r="I42" s="42">
        <v>34302</v>
      </c>
      <c r="J42" s="42">
        <v>35484</v>
      </c>
      <c r="K42" s="42">
        <f t="shared" si="3"/>
        <v>-1182</v>
      </c>
      <c r="L42" s="42">
        <v>298536</v>
      </c>
      <c r="M42" s="43" t="s">
        <v>289</v>
      </c>
    </row>
    <row r="43" spans="1:13" ht="21" customHeight="1">
      <c r="A43" s="41" t="s">
        <v>340</v>
      </c>
      <c r="B43" s="42">
        <v>815476</v>
      </c>
      <c r="C43" s="42">
        <v>383516</v>
      </c>
      <c r="D43" s="42">
        <f t="shared" si="0"/>
        <v>431960</v>
      </c>
      <c r="E43" s="42">
        <f t="shared" si="1"/>
        <v>-815</v>
      </c>
      <c r="F43" s="42">
        <v>7165</v>
      </c>
      <c r="G43" s="42">
        <v>7960</v>
      </c>
      <c r="H43" s="42">
        <f t="shared" si="2"/>
        <v>-795</v>
      </c>
      <c r="I43" s="42">
        <v>35113</v>
      </c>
      <c r="J43" s="42">
        <v>35133</v>
      </c>
      <c r="K43" s="42">
        <f t="shared" si="3"/>
        <v>-20</v>
      </c>
      <c r="L43" s="42">
        <v>301369</v>
      </c>
      <c r="M43" s="43" t="s">
        <v>289</v>
      </c>
    </row>
    <row r="44" spans="1:13" ht="21" customHeight="1">
      <c r="A44" s="41" t="s">
        <v>341</v>
      </c>
      <c r="B44" s="42">
        <v>816704</v>
      </c>
      <c r="C44" s="42">
        <v>384446</v>
      </c>
      <c r="D44" s="42">
        <f t="shared" si="0"/>
        <v>432258</v>
      </c>
      <c r="E44" s="42">
        <f t="shared" si="1"/>
        <v>-336</v>
      </c>
      <c r="F44" s="42">
        <v>7096</v>
      </c>
      <c r="G44" s="42">
        <v>8118</v>
      </c>
      <c r="H44" s="42">
        <f t="shared" si="2"/>
        <v>-1022</v>
      </c>
      <c r="I44" s="42">
        <v>35035</v>
      </c>
      <c r="J44" s="42">
        <v>34349</v>
      </c>
      <c r="K44" s="42">
        <f t="shared" si="3"/>
        <v>686</v>
      </c>
      <c r="L44" s="42">
        <v>304237</v>
      </c>
      <c r="M44" s="43" t="s">
        <v>288</v>
      </c>
    </row>
    <row r="45" spans="1:13" ht="21" customHeight="1">
      <c r="A45" s="41" t="s">
        <v>342</v>
      </c>
      <c r="B45" s="42">
        <v>815519</v>
      </c>
      <c r="C45" s="42">
        <v>383709</v>
      </c>
      <c r="D45" s="42">
        <f t="shared" si="0"/>
        <v>431810</v>
      </c>
      <c r="E45" s="42">
        <f t="shared" si="1"/>
        <v>-1185</v>
      </c>
      <c r="F45" s="42">
        <v>7091</v>
      </c>
      <c r="G45" s="42">
        <v>7750</v>
      </c>
      <c r="H45" s="42">
        <f t="shared" si="2"/>
        <v>-659</v>
      </c>
      <c r="I45" s="42">
        <v>33004</v>
      </c>
      <c r="J45" s="42">
        <v>33530</v>
      </c>
      <c r="K45" s="42">
        <f t="shared" si="3"/>
        <v>-526</v>
      </c>
      <c r="L45" s="42">
        <v>306893</v>
      </c>
      <c r="M45" s="43" t="s">
        <v>292</v>
      </c>
    </row>
    <row r="46" spans="1:13" ht="21" customHeight="1">
      <c r="A46" s="41" t="s">
        <v>343</v>
      </c>
      <c r="B46" s="42">
        <v>814051</v>
      </c>
      <c r="C46" s="42">
        <v>382991</v>
      </c>
      <c r="D46" s="42">
        <f t="shared" si="0"/>
        <v>431060</v>
      </c>
      <c r="E46" s="42">
        <f t="shared" si="1"/>
        <v>-1468</v>
      </c>
      <c r="F46" s="42">
        <v>6985</v>
      </c>
      <c r="G46" s="42">
        <v>8089</v>
      </c>
      <c r="H46" s="42">
        <f t="shared" si="2"/>
        <v>-1104</v>
      </c>
      <c r="I46" s="42">
        <v>33644</v>
      </c>
      <c r="J46" s="42">
        <v>34008</v>
      </c>
      <c r="K46" s="42">
        <f t="shared" si="3"/>
        <v>-364</v>
      </c>
      <c r="L46" s="42">
        <v>310229</v>
      </c>
      <c r="M46" s="43" t="s">
        <v>289</v>
      </c>
    </row>
    <row r="47" spans="1:13" ht="21" customHeight="1">
      <c r="A47" s="41" t="s">
        <v>344</v>
      </c>
      <c r="B47" s="42">
        <v>812458</v>
      </c>
      <c r="C47" s="42">
        <v>382134</v>
      </c>
      <c r="D47" s="42">
        <f t="shared" si="0"/>
        <v>430324</v>
      </c>
      <c r="E47" s="42">
        <f t="shared" si="1"/>
        <v>-1593</v>
      </c>
      <c r="F47" s="42">
        <v>6759</v>
      </c>
      <c r="G47" s="42">
        <v>7956</v>
      </c>
      <c r="H47" s="42">
        <f t="shared" si="2"/>
        <v>-1197</v>
      </c>
      <c r="I47" s="42">
        <v>32587</v>
      </c>
      <c r="J47" s="42">
        <v>32983</v>
      </c>
      <c r="K47" s="42">
        <f t="shared" si="3"/>
        <v>-396</v>
      </c>
      <c r="L47" s="42">
        <v>313028</v>
      </c>
      <c r="M47" s="43" t="s">
        <v>289</v>
      </c>
    </row>
    <row r="48" spans="1:13" ht="21" customHeight="1">
      <c r="A48" s="41" t="s">
        <v>345</v>
      </c>
      <c r="B48" s="42">
        <v>810879</v>
      </c>
      <c r="C48" s="42">
        <v>381518</v>
      </c>
      <c r="D48" s="42">
        <f t="shared" si="0"/>
        <v>429361</v>
      </c>
      <c r="E48" s="42">
        <f t="shared" si="1"/>
        <v>-1579</v>
      </c>
      <c r="F48" s="42">
        <v>6761</v>
      </c>
      <c r="G48" s="42">
        <v>8692</v>
      </c>
      <c r="H48" s="42">
        <f t="shared" si="2"/>
        <v>-1931</v>
      </c>
      <c r="I48" s="42">
        <v>31936</v>
      </c>
      <c r="J48" s="42">
        <v>31584</v>
      </c>
      <c r="K48" s="42">
        <f t="shared" si="3"/>
        <v>352</v>
      </c>
      <c r="L48" s="42">
        <v>315861</v>
      </c>
      <c r="M48" s="43" t="s">
        <v>289</v>
      </c>
    </row>
    <row r="49" spans="1:13" ht="21" customHeight="1">
      <c r="A49" s="41" t="s">
        <v>346</v>
      </c>
      <c r="B49" s="42">
        <v>813949</v>
      </c>
      <c r="C49" s="42">
        <v>383859</v>
      </c>
      <c r="D49" s="42">
        <f t="shared" si="0"/>
        <v>430090</v>
      </c>
      <c r="E49" s="42">
        <f t="shared" si="1"/>
        <v>-1916</v>
      </c>
      <c r="F49" s="42">
        <v>6636</v>
      </c>
      <c r="G49" s="42">
        <v>8390</v>
      </c>
      <c r="H49" s="42">
        <f t="shared" si="2"/>
        <v>-1754</v>
      </c>
      <c r="I49" s="42">
        <v>31137</v>
      </c>
      <c r="J49" s="42">
        <v>31299</v>
      </c>
      <c r="K49" s="42">
        <f t="shared" si="3"/>
        <v>-162</v>
      </c>
      <c r="L49" s="42">
        <v>321140</v>
      </c>
      <c r="M49" s="43" t="s">
        <v>294</v>
      </c>
    </row>
    <row r="50" spans="1:13" ht="21" customHeight="1">
      <c r="A50" s="41" t="s">
        <v>347</v>
      </c>
      <c r="B50" s="42">
        <v>812450</v>
      </c>
      <c r="C50" s="42">
        <v>383117</v>
      </c>
      <c r="D50" s="42">
        <f t="shared" si="0"/>
        <v>429333</v>
      </c>
      <c r="E50" s="42">
        <f t="shared" si="1"/>
        <v>-1499</v>
      </c>
      <c r="F50" s="42">
        <v>6839</v>
      </c>
      <c r="G50" s="42">
        <v>8215</v>
      </c>
      <c r="H50" s="42">
        <f t="shared" si="2"/>
        <v>-1376</v>
      </c>
      <c r="I50" s="42">
        <v>31484</v>
      </c>
      <c r="J50" s="42">
        <v>31607</v>
      </c>
      <c r="K50" s="42">
        <f t="shared" si="3"/>
        <v>-123</v>
      </c>
      <c r="L50" s="42">
        <v>324104</v>
      </c>
      <c r="M50" s="43" t="s">
        <v>295</v>
      </c>
    </row>
    <row r="51" spans="1:13" ht="7.5" customHeight="1">
      <c r="A51" s="44"/>
      <c r="B51" s="45"/>
      <c r="C51" s="45"/>
      <c r="D51" s="45"/>
      <c r="E51" s="45"/>
      <c r="F51" s="45"/>
      <c r="G51" s="45"/>
      <c r="H51" s="45"/>
      <c r="I51" s="45"/>
      <c r="J51" s="45"/>
      <c r="K51" s="45"/>
      <c r="L51" s="45"/>
      <c r="M51" s="46"/>
    </row>
    <row r="52" spans="1:13" ht="16.5" customHeight="1">
      <c r="A52" s="320" t="s">
        <v>296</v>
      </c>
      <c r="B52" s="321"/>
      <c r="C52" s="321"/>
      <c r="D52" s="321"/>
      <c r="E52" s="321"/>
      <c r="F52" s="321"/>
      <c r="G52" s="321"/>
      <c r="H52" s="321"/>
      <c r="I52" s="321"/>
      <c r="J52" s="321"/>
      <c r="K52" s="321"/>
      <c r="L52" s="321"/>
      <c r="M52" s="321"/>
    </row>
    <row r="53" spans="1:13" ht="16.5" customHeight="1">
      <c r="A53" s="47" t="s">
        <v>297</v>
      </c>
      <c r="B53" s="48"/>
      <c r="C53" s="48"/>
      <c r="D53" s="48"/>
      <c r="E53" s="48"/>
      <c r="F53" s="48"/>
      <c r="G53" s="48"/>
      <c r="H53" s="48"/>
      <c r="I53" s="48"/>
      <c r="J53" s="48"/>
      <c r="K53" s="48"/>
      <c r="L53" s="48"/>
      <c r="M53" s="49"/>
    </row>
    <row r="54" spans="1:13" ht="13.5">
      <c r="A54" s="50"/>
      <c r="B54" s="51"/>
      <c r="C54" s="51"/>
      <c r="D54" s="51"/>
      <c r="E54" s="51"/>
      <c r="F54" s="51"/>
      <c r="G54" s="51"/>
      <c r="H54" s="51"/>
      <c r="I54" s="51"/>
      <c r="J54" s="51"/>
      <c r="K54" s="51"/>
      <c r="L54" s="51"/>
      <c r="M54" s="50"/>
    </row>
    <row r="55" spans="1:13" ht="13.5">
      <c r="A55" s="50"/>
      <c r="B55" s="51"/>
      <c r="C55" s="51"/>
      <c r="D55" s="51"/>
      <c r="E55" s="51"/>
      <c r="F55" s="51"/>
      <c r="G55" s="51"/>
      <c r="H55" s="51"/>
      <c r="I55" s="51"/>
      <c r="J55" s="51"/>
      <c r="K55" s="51"/>
      <c r="L55" s="51"/>
      <c r="M55" s="50"/>
    </row>
    <row r="56" spans="1:13" ht="13.5">
      <c r="A56" s="50"/>
      <c r="B56" s="51"/>
      <c r="C56" s="51"/>
      <c r="D56" s="51"/>
      <c r="E56" s="51"/>
      <c r="F56" s="51"/>
      <c r="G56" s="51"/>
      <c r="H56" s="51"/>
      <c r="I56" s="51"/>
      <c r="J56" s="51"/>
      <c r="K56" s="51"/>
      <c r="L56" s="51"/>
      <c r="M56" s="50"/>
    </row>
    <row r="57" spans="1:13" ht="13.5">
      <c r="A57" s="50"/>
      <c r="B57" s="51"/>
      <c r="C57" s="51"/>
      <c r="D57" s="51"/>
      <c r="E57" s="51"/>
      <c r="F57" s="51"/>
      <c r="G57" s="51"/>
      <c r="H57" s="51"/>
      <c r="I57" s="51"/>
      <c r="J57" s="51"/>
      <c r="K57" s="51"/>
      <c r="L57" s="51"/>
      <c r="M57" s="50"/>
    </row>
    <row r="58" spans="1:13" ht="13.5">
      <c r="A58" s="50"/>
      <c r="B58" s="51"/>
      <c r="C58" s="51"/>
      <c r="D58" s="51"/>
      <c r="E58" s="51"/>
      <c r="F58" s="51"/>
      <c r="G58" s="51"/>
      <c r="H58" s="51"/>
      <c r="I58" s="51"/>
      <c r="J58" s="51"/>
      <c r="K58" s="51"/>
      <c r="L58" s="51"/>
      <c r="M58" s="50"/>
    </row>
    <row r="59" spans="1:13" ht="13.5">
      <c r="A59" s="50"/>
      <c r="B59" s="51"/>
      <c r="C59" s="51"/>
      <c r="D59" s="51"/>
      <c r="E59" s="51"/>
      <c r="F59" s="51"/>
      <c r="G59" s="51"/>
      <c r="H59" s="51"/>
      <c r="I59" s="51"/>
      <c r="J59" s="51"/>
      <c r="K59" s="51"/>
      <c r="L59" s="51"/>
      <c r="M59" s="50"/>
    </row>
    <row r="60" spans="1:13" ht="13.5">
      <c r="A60" s="50"/>
      <c r="B60" s="51"/>
      <c r="C60" s="51"/>
      <c r="D60" s="51"/>
      <c r="E60" s="51"/>
      <c r="F60" s="51"/>
      <c r="G60" s="51"/>
      <c r="H60" s="51"/>
      <c r="I60" s="51"/>
      <c r="J60" s="51"/>
      <c r="K60" s="51"/>
      <c r="L60" s="51"/>
      <c r="M60" s="50"/>
    </row>
    <row r="61" spans="1:13" ht="13.5">
      <c r="A61" s="50"/>
      <c r="B61" s="51"/>
      <c r="C61" s="51"/>
      <c r="D61" s="51"/>
      <c r="E61" s="51"/>
      <c r="F61" s="51"/>
      <c r="G61" s="51"/>
      <c r="H61" s="51"/>
      <c r="I61" s="51"/>
      <c r="J61" s="51"/>
      <c r="K61" s="51"/>
      <c r="L61" s="51"/>
      <c r="M61" s="50"/>
    </row>
    <row r="62" spans="1:13" ht="13.5">
      <c r="A62" s="50"/>
      <c r="B62" s="51"/>
      <c r="C62" s="51"/>
      <c r="D62" s="51"/>
      <c r="E62" s="51"/>
      <c r="F62" s="51"/>
      <c r="G62" s="51"/>
      <c r="H62" s="51"/>
      <c r="I62" s="51"/>
      <c r="J62" s="51"/>
      <c r="K62" s="51"/>
      <c r="L62" s="51"/>
      <c r="M62" s="50"/>
    </row>
    <row r="63" spans="1:13" ht="13.5">
      <c r="A63" s="50"/>
      <c r="B63" s="51"/>
      <c r="C63" s="51"/>
      <c r="D63" s="51"/>
      <c r="E63" s="51"/>
      <c r="F63" s="51"/>
      <c r="G63" s="51"/>
      <c r="H63" s="51"/>
      <c r="I63" s="51"/>
      <c r="J63" s="51"/>
      <c r="K63" s="51"/>
      <c r="L63" s="51"/>
      <c r="M63" s="50"/>
    </row>
    <row r="64" spans="1:13" ht="13.5">
      <c r="A64" s="50"/>
      <c r="B64" s="51"/>
      <c r="C64" s="51"/>
      <c r="D64" s="51"/>
      <c r="E64" s="51"/>
      <c r="F64" s="51"/>
      <c r="G64" s="51"/>
      <c r="H64" s="51"/>
      <c r="I64" s="51"/>
      <c r="J64" s="51"/>
      <c r="K64" s="51"/>
      <c r="L64" s="51"/>
      <c r="M64" s="50"/>
    </row>
    <row r="65" spans="2:12" ht="13.5">
      <c r="B65" s="52"/>
      <c r="C65" s="52"/>
      <c r="D65" s="52"/>
      <c r="E65" s="52"/>
      <c r="F65" s="52"/>
      <c r="G65" s="52"/>
      <c r="H65" s="52"/>
      <c r="I65" s="52"/>
      <c r="J65" s="52"/>
      <c r="K65" s="52"/>
      <c r="L65" s="52"/>
    </row>
    <row r="66" spans="2:12" ht="13.5">
      <c r="B66" s="52"/>
      <c r="C66" s="52"/>
      <c r="D66" s="52"/>
      <c r="E66" s="52"/>
      <c r="F66" s="52"/>
      <c r="G66" s="52"/>
      <c r="H66" s="52"/>
      <c r="I66" s="52"/>
      <c r="J66" s="52"/>
      <c r="K66" s="52"/>
      <c r="L66" s="52"/>
    </row>
    <row r="67" spans="2:12" ht="13.5">
      <c r="B67" s="52"/>
      <c r="C67" s="52"/>
      <c r="D67" s="52"/>
      <c r="E67" s="52"/>
      <c r="F67" s="52"/>
      <c r="G67" s="52"/>
      <c r="H67" s="52"/>
      <c r="I67" s="52"/>
      <c r="J67" s="52"/>
      <c r="K67" s="52"/>
      <c r="L67" s="52"/>
    </row>
    <row r="68" spans="2:12" ht="13.5">
      <c r="B68" s="52"/>
      <c r="C68" s="52"/>
      <c r="D68" s="52"/>
      <c r="E68" s="52"/>
      <c r="F68" s="52"/>
      <c r="G68" s="52"/>
      <c r="H68" s="52"/>
      <c r="I68" s="52"/>
      <c r="J68" s="52"/>
      <c r="K68" s="52"/>
      <c r="L68" s="52"/>
    </row>
    <row r="69" spans="2:12" ht="13.5">
      <c r="B69" s="52"/>
      <c r="C69" s="52"/>
      <c r="D69" s="52"/>
      <c r="E69" s="52"/>
      <c r="F69" s="52"/>
      <c r="G69" s="52"/>
      <c r="H69" s="52"/>
      <c r="I69" s="52"/>
      <c r="J69" s="52"/>
      <c r="K69" s="52"/>
      <c r="L69" s="52"/>
    </row>
    <row r="70" spans="2:12" ht="13.5">
      <c r="B70" s="52"/>
      <c r="C70" s="52"/>
      <c r="D70" s="52"/>
      <c r="E70" s="52"/>
      <c r="F70" s="52"/>
      <c r="G70" s="52"/>
      <c r="H70" s="52"/>
      <c r="I70" s="52"/>
      <c r="J70" s="52"/>
      <c r="K70" s="52"/>
      <c r="L70" s="52"/>
    </row>
    <row r="71" spans="2:12" ht="13.5">
      <c r="B71" s="52"/>
      <c r="C71" s="52"/>
      <c r="D71" s="52"/>
      <c r="E71" s="52"/>
      <c r="F71" s="52"/>
      <c r="G71" s="52"/>
      <c r="H71" s="52"/>
      <c r="I71" s="52"/>
      <c r="J71" s="52"/>
      <c r="K71" s="52"/>
      <c r="L71" s="52"/>
    </row>
    <row r="72" spans="2:12" ht="13.5">
      <c r="B72" s="52"/>
      <c r="C72" s="52"/>
      <c r="D72" s="52"/>
      <c r="E72" s="52"/>
      <c r="F72" s="52"/>
      <c r="G72" s="52"/>
      <c r="H72" s="52"/>
      <c r="I72" s="52"/>
      <c r="J72" s="52"/>
      <c r="K72" s="52"/>
      <c r="L72" s="52"/>
    </row>
    <row r="73" spans="2:12" ht="13.5">
      <c r="B73" s="52"/>
      <c r="C73" s="52"/>
      <c r="D73" s="52"/>
      <c r="E73" s="52"/>
      <c r="F73" s="52"/>
      <c r="G73" s="52"/>
      <c r="H73" s="52"/>
      <c r="I73" s="52"/>
      <c r="J73" s="52"/>
      <c r="K73" s="52"/>
      <c r="L73" s="52"/>
    </row>
    <row r="74" spans="2:12" ht="13.5">
      <c r="B74" s="52"/>
      <c r="C74" s="52"/>
      <c r="D74" s="52"/>
      <c r="E74" s="52"/>
      <c r="F74" s="52"/>
      <c r="G74" s="52"/>
      <c r="H74" s="52"/>
      <c r="I74" s="52"/>
      <c r="J74" s="52"/>
      <c r="K74" s="52"/>
      <c r="L74" s="52"/>
    </row>
    <row r="75" spans="2:12" ht="13.5">
      <c r="B75" s="52"/>
      <c r="C75" s="52"/>
      <c r="D75" s="52"/>
      <c r="E75" s="52"/>
      <c r="F75" s="52"/>
      <c r="G75" s="52"/>
      <c r="H75" s="52"/>
      <c r="I75" s="52"/>
      <c r="J75" s="52"/>
      <c r="K75" s="52"/>
      <c r="L75" s="52"/>
    </row>
    <row r="76" spans="2:12" ht="13.5">
      <c r="B76" s="52"/>
      <c r="C76" s="52"/>
      <c r="D76" s="52"/>
      <c r="E76" s="52"/>
      <c r="F76" s="52"/>
      <c r="G76" s="52"/>
      <c r="H76" s="52"/>
      <c r="I76" s="52"/>
      <c r="J76" s="52"/>
      <c r="K76" s="52"/>
      <c r="L76" s="52"/>
    </row>
    <row r="77" spans="2:12" ht="13.5">
      <c r="B77" s="52"/>
      <c r="C77" s="52"/>
      <c r="D77" s="52"/>
      <c r="E77" s="52"/>
      <c r="F77" s="52"/>
      <c r="G77" s="52"/>
      <c r="H77" s="52"/>
      <c r="I77" s="52"/>
      <c r="J77" s="52"/>
      <c r="K77" s="52"/>
      <c r="L77" s="52"/>
    </row>
    <row r="78" spans="2:12" ht="13.5">
      <c r="B78" s="52"/>
      <c r="C78" s="52"/>
      <c r="D78" s="52"/>
      <c r="E78" s="52"/>
      <c r="F78" s="52"/>
      <c r="G78" s="52"/>
      <c r="H78" s="52"/>
      <c r="I78" s="52"/>
      <c r="J78" s="52"/>
      <c r="K78" s="52"/>
      <c r="L78" s="52"/>
    </row>
    <row r="79" spans="2:12" ht="13.5">
      <c r="B79" s="52"/>
      <c r="C79" s="52"/>
      <c r="D79" s="52"/>
      <c r="E79" s="52"/>
      <c r="F79" s="52"/>
      <c r="G79" s="52"/>
      <c r="H79" s="52"/>
      <c r="I79" s="52"/>
      <c r="J79" s="52"/>
      <c r="K79" s="52"/>
      <c r="L79" s="52"/>
    </row>
    <row r="80" spans="2:12" ht="13.5">
      <c r="B80" s="52"/>
      <c r="C80" s="52"/>
      <c r="D80" s="52"/>
      <c r="E80" s="52"/>
      <c r="F80" s="52"/>
      <c r="G80" s="52"/>
      <c r="H80" s="52"/>
      <c r="I80" s="52"/>
      <c r="J80" s="52"/>
      <c r="K80" s="52"/>
      <c r="L80" s="52"/>
    </row>
    <row r="81" spans="2:12" ht="13.5">
      <c r="B81" s="52"/>
      <c r="C81" s="52"/>
      <c r="D81" s="52"/>
      <c r="E81" s="52"/>
      <c r="F81" s="52"/>
      <c r="G81" s="52"/>
      <c r="H81" s="52"/>
      <c r="I81" s="52"/>
      <c r="J81" s="52"/>
      <c r="K81" s="52"/>
      <c r="L81" s="52"/>
    </row>
    <row r="82" spans="2:12" ht="13.5">
      <c r="B82" s="52"/>
      <c r="C82" s="52"/>
      <c r="D82" s="52"/>
      <c r="E82" s="52"/>
      <c r="F82" s="52"/>
      <c r="G82" s="52"/>
      <c r="H82" s="52"/>
      <c r="I82" s="52"/>
      <c r="J82" s="52"/>
      <c r="K82" s="52"/>
      <c r="L82" s="52"/>
    </row>
    <row r="83" spans="2:12" ht="13.5">
      <c r="B83" s="52"/>
      <c r="C83" s="52"/>
      <c r="D83" s="52"/>
      <c r="E83" s="52"/>
      <c r="F83" s="52"/>
      <c r="G83" s="52"/>
      <c r="H83" s="52"/>
      <c r="I83" s="52"/>
      <c r="J83" s="52"/>
      <c r="K83" s="52"/>
      <c r="L83" s="52"/>
    </row>
    <row r="84" spans="2:12" ht="13.5">
      <c r="B84" s="52"/>
      <c r="C84" s="52"/>
      <c r="D84" s="52"/>
      <c r="E84" s="52"/>
      <c r="F84" s="52"/>
      <c r="G84" s="52"/>
      <c r="H84" s="52"/>
      <c r="I84" s="52"/>
      <c r="J84" s="52"/>
      <c r="K84" s="52"/>
      <c r="L84" s="52"/>
    </row>
    <row r="85" spans="2:12" ht="13.5">
      <c r="B85" s="52"/>
      <c r="C85" s="52"/>
      <c r="D85" s="52"/>
      <c r="E85" s="52"/>
      <c r="F85" s="52"/>
      <c r="G85" s="52"/>
      <c r="H85" s="52"/>
      <c r="I85" s="52"/>
      <c r="J85" s="52"/>
      <c r="K85" s="52"/>
      <c r="L85" s="52"/>
    </row>
    <row r="86" spans="2:12" ht="13.5">
      <c r="B86" s="52"/>
      <c r="C86" s="52"/>
      <c r="D86" s="52"/>
      <c r="E86" s="52"/>
      <c r="F86" s="52"/>
      <c r="G86" s="52"/>
      <c r="H86" s="52"/>
      <c r="I86" s="52"/>
      <c r="J86" s="52"/>
      <c r="K86" s="52"/>
      <c r="L86" s="52"/>
    </row>
    <row r="87" spans="2:12" ht="13.5">
      <c r="B87" s="52"/>
      <c r="C87" s="52"/>
      <c r="D87" s="52"/>
      <c r="E87" s="52"/>
      <c r="F87" s="52"/>
      <c r="G87" s="52"/>
      <c r="H87" s="52"/>
      <c r="I87" s="52"/>
      <c r="J87" s="52"/>
      <c r="K87" s="52"/>
      <c r="L87" s="52"/>
    </row>
    <row r="88" spans="2:12" ht="13.5">
      <c r="B88" s="52"/>
      <c r="C88" s="52"/>
      <c r="D88" s="52"/>
      <c r="E88" s="52"/>
      <c r="F88" s="52"/>
      <c r="G88" s="52"/>
      <c r="H88" s="52"/>
      <c r="I88" s="52"/>
      <c r="J88" s="52"/>
      <c r="K88" s="52"/>
      <c r="L88" s="52"/>
    </row>
    <row r="89" spans="2:12" ht="13.5">
      <c r="B89" s="52"/>
      <c r="C89" s="52"/>
      <c r="D89" s="52"/>
      <c r="E89" s="52"/>
      <c r="F89" s="52"/>
      <c r="G89" s="52"/>
      <c r="H89" s="52"/>
      <c r="I89" s="52"/>
      <c r="J89" s="52"/>
      <c r="K89" s="52"/>
      <c r="L89" s="52"/>
    </row>
    <row r="90" spans="2:12" ht="13.5">
      <c r="B90" s="52"/>
      <c r="C90" s="52"/>
      <c r="D90" s="52"/>
      <c r="E90" s="52"/>
      <c r="F90" s="52"/>
      <c r="G90" s="52"/>
      <c r="H90" s="52"/>
      <c r="I90" s="52"/>
      <c r="J90" s="52"/>
      <c r="K90" s="52"/>
      <c r="L90" s="52"/>
    </row>
    <row r="91" spans="2:12" ht="13.5">
      <c r="B91" s="52"/>
      <c r="C91" s="52"/>
      <c r="D91" s="52"/>
      <c r="E91" s="52"/>
      <c r="F91" s="52"/>
      <c r="G91" s="52"/>
      <c r="H91" s="52"/>
      <c r="I91" s="52"/>
      <c r="J91" s="52"/>
      <c r="K91" s="52"/>
      <c r="L91" s="52"/>
    </row>
    <row r="92" spans="2:12" ht="13.5">
      <c r="B92" s="52"/>
      <c r="C92" s="52"/>
      <c r="D92" s="52"/>
      <c r="E92" s="52"/>
      <c r="F92" s="52"/>
      <c r="G92" s="52"/>
      <c r="H92" s="52"/>
      <c r="I92" s="52"/>
      <c r="J92" s="52"/>
      <c r="K92" s="52"/>
      <c r="L92" s="52"/>
    </row>
    <row r="93" spans="2:12" ht="13.5">
      <c r="B93" s="52"/>
      <c r="C93" s="52"/>
      <c r="D93" s="52"/>
      <c r="E93" s="52"/>
      <c r="F93" s="52"/>
      <c r="G93" s="52"/>
      <c r="H93" s="52"/>
      <c r="I93" s="52"/>
      <c r="J93" s="52"/>
      <c r="K93" s="52"/>
      <c r="L93" s="52"/>
    </row>
    <row r="94" spans="3:12" ht="13.5">
      <c r="C94" s="52"/>
      <c r="D94" s="52"/>
      <c r="E94" s="52"/>
      <c r="F94" s="52"/>
      <c r="G94" s="52"/>
      <c r="H94" s="52"/>
      <c r="I94" s="52"/>
      <c r="J94" s="52"/>
      <c r="K94" s="52"/>
      <c r="L94" s="52"/>
    </row>
  </sheetData>
  <mergeCells count="7">
    <mergeCell ref="A52:M52"/>
    <mergeCell ref="L2:L3"/>
    <mergeCell ref="M2:M3"/>
    <mergeCell ref="E2:E3"/>
    <mergeCell ref="A2:A3"/>
    <mergeCell ref="I2:K2"/>
    <mergeCell ref="F2:H2"/>
  </mergeCells>
  <printOptions/>
  <pageMargins left="0.7874015748031497" right="0.7874015748031497" top="0.984251968503937" bottom="0.984251968503937" header="0.5118110236220472" footer="0.5118110236220472"/>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高知県</dc:creator>
  <cp:keywords/>
  <dc:description/>
  <cp:lastModifiedBy>高知県</cp:lastModifiedBy>
  <cp:lastPrinted>2002-03-07T01:07:23Z</cp:lastPrinted>
  <dcterms:created xsi:type="dcterms:W3CDTF">2001-12-20T04:12:18Z</dcterms:created>
  <dcterms:modified xsi:type="dcterms:W3CDTF">2002-03-08T01:57:40Z</dcterms:modified>
  <cp:category/>
  <cp:version/>
  <cp:contentType/>
  <cp:contentStatus/>
</cp:coreProperties>
</file>