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521" windowWidth="7200" windowHeight="8940" activeTab="0"/>
  </bookViews>
  <sheets>
    <sheet name="統計表１" sheetId="1" r:id="rId1"/>
    <sheet name="統計表２" sheetId="2" r:id="rId2"/>
    <sheet name="統計表３" sheetId="3" r:id="rId3"/>
    <sheet name="統計表４" sheetId="4" r:id="rId4"/>
    <sheet name="統計表５" sheetId="5" r:id="rId5"/>
    <sheet name="統計表６" sheetId="6" r:id="rId6"/>
    <sheet name="統計表７" sheetId="7" r:id="rId7"/>
    <sheet name="メモ" sheetId="8" r:id="rId8"/>
  </sheets>
  <definedNames>
    <definedName name="_xlnm.Print_Area" localSheetId="0">'統計表１'!$A$1:$P$69</definedName>
    <definedName name="_xlnm.Print_Area" localSheetId="1">'統計表２'!$A$1:$O$66</definedName>
    <definedName name="_xlnm.Print_Area" localSheetId="2">'統計表３'!$A$1:$V$204</definedName>
    <definedName name="_xlnm.Print_Area" localSheetId="3">'統計表４'!$A$1:$J$105</definedName>
    <definedName name="_xlnm.Print_Area" localSheetId="4">'統計表５'!$A$1:$J$29</definedName>
    <definedName name="_xlnm.Print_Area" localSheetId="5">'統計表６'!$A$1:$J$273</definedName>
  </definedNames>
  <calcPr fullCalcOnLoad="1"/>
</workbook>
</file>

<file path=xl/sharedStrings.xml><?xml version="1.0" encoding="utf-8"?>
<sst xmlns="http://schemas.openxmlformats.org/spreadsheetml/2006/main" count="3979" uniqueCount="367">
  <si>
    <t>市町村別推計人口及び人口移動状況</t>
  </si>
  <si>
    <t>男</t>
  </si>
  <si>
    <t>女</t>
  </si>
  <si>
    <t>自然増減</t>
  </si>
  <si>
    <t>出　　生</t>
  </si>
  <si>
    <t>死　　亡</t>
  </si>
  <si>
    <t>県　　内</t>
  </si>
  <si>
    <t>県　　外</t>
  </si>
  <si>
    <t>その他</t>
  </si>
  <si>
    <t>県　　計</t>
  </si>
  <si>
    <t>市　　計</t>
  </si>
  <si>
    <t>郡　　計</t>
  </si>
  <si>
    <t>高　知　市</t>
  </si>
  <si>
    <t>室　戸　市</t>
  </si>
  <si>
    <t>安　芸　市</t>
  </si>
  <si>
    <t>南国市</t>
  </si>
  <si>
    <t>土　佐　市</t>
  </si>
  <si>
    <t>須　崎　市</t>
  </si>
  <si>
    <t>中　村　市</t>
  </si>
  <si>
    <t>宿　毛　市</t>
  </si>
  <si>
    <t>土佐清水市</t>
  </si>
  <si>
    <t>安　芸　郡</t>
  </si>
  <si>
    <t>東　洋　町</t>
  </si>
  <si>
    <t>奈 半 利 町</t>
  </si>
  <si>
    <t>田　野　町</t>
  </si>
  <si>
    <t>安　田　町</t>
  </si>
  <si>
    <t>北　川　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</si>
  <si>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</si>
  <si>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</si>
  <si>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</si>
  <si>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</si>
  <si>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</si>
  <si>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</si>
  <si>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</si>
  <si>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</si>
  <si>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</si>
  <si>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</si>
  <si>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</si>
  <si>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</si>
  <si>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</si>
  <si>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</si>
  <si>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</si>
  <si>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</si>
  <si>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</si>
  <si>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</si>
  <si>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</si>
  <si>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</si>
  <si>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</si>
  <si>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</si>
  <si>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</si>
  <si>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</si>
  <si>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</si>
  <si>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</si>
  <si>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</si>
  <si>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</si>
  <si>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</si>
  <si>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</si>
  <si>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</si>
  <si>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檮原町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</si>
  <si>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</si>
  <si>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</si>
  <si>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</si>
  <si>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</si>
  <si>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</si>
  <si>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</si>
  <si>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</si>
  <si>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</si>
  <si>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</si>
  <si>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</si>
  <si>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</si>
  <si>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</si>
  <si>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</si>
  <si>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　　※転入及び転出の県外は国外も含む</t>
  </si>
  <si>
    <t>人　　口　　　　　増　　減</t>
  </si>
  <si>
    <t>　統計表１</t>
  </si>
  <si>
    <t>　　　　　　　　　　　　　　平成１４年１０月１日～平成１５年９月３０日</t>
  </si>
  <si>
    <t>平均年齢</t>
  </si>
  <si>
    <t>１５歳未満</t>
  </si>
  <si>
    <t>１５～６４歳</t>
  </si>
  <si>
    <t>６５歳以上</t>
  </si>
  <si>
    <t>　統計表２　  　  各種指数及び年齢別人口割合（３区分）</t>
  </si>
  <si>
    <t>―市町村―</t>
  </si>
  <si>
    <t>　　　　　　　　　　　　人口</t>
  </si>
  <si>
    <t>　　　　　　　　　人　　　　　　　　　口</t>
  </si>
  <si>
    <t>１５歳未満　　　人　　　口</t>
  </si>
  <si>
    <t>１５～６４歳　　　人　　　口</t>
  </si>
  <si>
    <t>６５歳以上　　　人　　　口</t>
  </si>
  <si>
    <t>従属人口　　　指　　　数</t>
  </si>
  <si>
    <t>年少人口　　指　　　数</t>
  </si>
  <si>
    <t>老年人口　　指　　　数</t>
  </si>
  <si>
    <r>
      <t>老　年　化　　　　 指　　</t>
    </r>
    <r>
      <rPr>
        <sz val="12"/>
        <rFont val="ＭＳ Ｐ明朝"/>
        <family val="1"/>
      </rPr>
      <t xml:space="preserve"> </t>
    </r>
    <r>
      <rPr>
        <sz val="12"/>
        <rFont val="ＭＳ Ｐ明朝"/>
        <family val="1"/>
      </rPr>
      <t>　数</t>
    </r>
  </si>
  <si>
    <t>　　　　　　　割　　　　　  　合（％）</t>
  </si>
  <si>
    <t>総　　　数</t>
  </si>
  <si>
    <r>
      <t>　　　平成1</t>
    </r>
    <r>
      <rPr>
        <sz val="12"/>
        <rFont val="ＭＳ Ｐゴシック"/>
        <family val="3"/>
      </rPr>
      <t>5</t>
    </r>
    <r>
      <rPr>
        <sz val="12"/>
        <rFont val="ＭＳ Ｐゴシック"/>
        <family val="3"/>
      </rPr>
      <t>年10月1日</t>
    </r>
  </si>
  <si>
    <t>出生</t>
  </si>
  <si>
    <t>出生率</t>
  </si>
  <si>
    <t>死亡</t>
  </si>
  <si>
    <t>死亡率</t>
  </si>
  <si>
    <t>増減数</t>
  </si>
  <si>
    <t>増減率</t>
  </si>
  <si>
    <t>県内</t>
  </si>
  <si>
    <t>県外</t>
  </si>
  <si>
    <t xml:space="preserve">      </t>
  </si>
  <si>
    <t xml:space="preserve"> 統計表３－１    　   動態別増減表（総数）</t>
  </si>
  <si>
    <t>　 市町村名</t>
  </si>
  <si>
    <r>
      <t>Ｈ1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.10.1</t>
    </r>
    <r>
      <rPr>
        <sz val="10"/>
        <rFont val="ＭＳ Ｐ明朝"/>
        <family val="1"/>
      </rPr>
      <t xml:space="preserve"> 　　</t>
    </r>
    <r>
      <rPr>
        <sz val="10"/>
        <rFont val="ＭＳ Ｐ明朝"/>
        <family val="1"/>
      </rPr>
      <t>推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計</t>
    </r>
  </si>
  <si>
    <t>　　　自　　　　然　　　　動　　　　態</t>
  </si>
  <si>
    <t>社　　　　　　　会　　　　　　　動　　　　　　　態</t>
  </si>
  <si>
    <t>　　人　口　増　加</t>
  </si>
  <si>
    <r>
      <t>Ｈ1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.10.1</t>
    </r>
    <r>
      <rPr>
        <sz val="10"/>
        <rFont val="ＭＳ Ｐ明朝"/>
        <family val="1"/>
      </rPr>
      <t xml:space="preserve"> 　　</t>
    </r>
    <r>
      <rPr>
        <sz val="10"/>
        <rFont val="ＭＳ Ｐ明朝"/>
        <family val="1"/>
      </rPr>
      <t>推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計</t>
    </r>
  </si>
  <si>
    <t>自　然　　増　減</t>
  </si>
  <si>
    <t>自　然　　増減率</t>
  </si>
  <si>
    <t>転　入　　総　数</t>
  </si>
  <si>
    <t>転　出　　総　数</t>
  </si>
  <si>
    <t>社　会　　増　減</t>
  </si>
  <si>
    <t>社　　会　　増減率</t>
  </si>
  <si>
    <t>　※　転入及び転出の県外は国外も含む</t>
  </si>
  <si>
    <t xml:space="preserve"> 統計表３－２    　   動態別増減表（男）</t>
  </si>
  <si>
    <t>　</t>
  </si>
  <si>
    <t>　　　　自　　 　然　 　　動　 　　態</t>
  </si>
  <si>
    <t xml:space="preserve"> 統計表３－３    　   動態別増減表（女）</t>
  </si>
  <si>
    <t>市計</t>
  </si>
  <si>
    <t>県内計</t>
  </si>
  <si>
    <t>高知市</t>
  </si>
  <si>
    <t>室戸市</t>
  </si>
  <si>
    <t>安芸市</t>
  </si>
  <si>
    <t>土佐市</t>
  </si>
  <si>
    <t>須崎市</t>
  </si>
  <si>
    <t>中村市</t>
  </si>
  <si>
    <t>宿毛市</t>
  </si>
  <si>
    <t>東洋町</t>
  </si>
  <si>
    <t>奈半利町</t>
  </si>
  <si>
    <t>田野町</t>
  </si>
  <si>
    <t>安田町</t>
  </si>
  <si>
    <t>北川村</t>
  </si>
  <si>
    <t>県外計</t>
  </si>
  <si>
    <t>国外その他</t>
  </si>
  <si>
    <t>総計</t>
  </si>
  <si>
    <t xml:space="preserve"> 統計表７</t>
  </si>
  <si>
    <t>　市町村間社会移動一覧表</t>
  </si>
  <si>
    <t>　　   転出地　　　転入地</t>
  </si>
  <si>
    <t>総　計</t>
  </si>
  <si>
    <t>県外計</t>
  </si>
  <si>
    <t>国　外</t>
  </si>
  <si>
    <t>高知市</t>
  </si>
  <si>
    <t>大野見村</t>
  </si>
  <si>
    <t>三原村</t>
  </si>
  <si>
    <t>うち高知市</t>
  </si>
  <si>
    <t xml:space="preserve">                              </t>
  </si>
  <si>
    <t xml:space="preserve"> ２０～２４</t>
  </si>
  <si>
    <t xml:space="preserve">土佐市    </t>
  </si>
  <si>
    <t xml:space="preserve">須崎市    </t>
  </si>
  <si>
    <t xml:space="preserve">中村市    </t>
  </si>
  <si>
    <t xml:space="preserve">宿毛市    </t>
  </si>
  <si>
    <t xml:space="preserve">東洋町    </t>
  </si>
  <si>
    <t xml:space="preserve">奈半利町  </t>
  </si>
  <si>
    <t xml:space="preserve">田野町    </t>
  </si>
  <si>
    <t xml:space="preserve">安田町   </t>
  </si>
  <si>
    <t xml:space="preserve">北川村   </t>
  </si>
  <si>
    <t xml:space="preserve">馬路村    </t>
  </si>
  <si>
    <t xml:space="preserve">芸西村   </t>
  </si>
  <si>
    <t xml:space="preserve">赤岡町    </t>
  </si>
  <si>
    <t xml:space="preserve">香我美町  </t>
  </si>
  <si>
    <t xml:space="preserve">野市町    </t>
  </si>
  <si>
    <t xml:space="preserve">夜須町    </t>
  </si>
  <si>
    <t xml:space="preserve">香北町    </t>
  </si>
  <si>
    <t xml:space="preserve">吉川村    </t>
  </si>
  <si>
    <t xml:space="preserve">物部村    </t>
  </si>
  <si>
    <t xml:space="preserve">本山町    </t>
  </si>
  <si>
    <t xml:space="preserve">大豊町    </t>
  </si>
  <si>
    <t>梼原町</t>
  </si>
  <si>
    <t xml:space="preserve"> 統計表６</t>
  </si>
  <si>
    <t>市町村社会動態表</t>
  </si>
  <si>
    <t>年齢区分</t>
  </si>
  <si>
    <t>　　転　　　　　　　　　出</t>
  </si>
  <si>
    <t>　 転　　　　　　　 　入</t>
  </si>
  <si>
    <t>＊県  計＊</t>
  </si>
  <si>
    <t>　※転入・転出共に国外、その他は含まない。</t>
  </si>
  <si>
    <t>計</t>
  </si>
  <si>
    <t xml:space="preserve">      -</t>
  </si>
  <si>
    <t xml:space="preserve"> 統計表５</t>
  </si>
  <si>
    <t>県外転出入者数（年齢５歳階級別）　－県－</t>
  </si>
  <si>
    <t xml:space="preserve"> 　年　　　齢</t>
  </si>
  <si>
    <t>　　　  　転　　　入　（Ａ）</t>
  </si>
  <si>
    <t>　　　  　転　　　出　（Ｂ）</t>
  </si>
  <si>
    <t>　　 　転出入差（Ａ－Ｂ）</t>
  </si>
  <si>
    <t>　総　　　 　数</t>
  </si>
  <si>
    <t xml:space="preserve">      ０ ～ １ ４</t>
  </si>
  <si>
    <t xml:space="preserve">   １ ５ ～ ６ ４</t>
  </si>
  <si>
    <t xml:space="preserve">   ６ ５ ～</t>
  </si>
  <si>
    <t xml:space="preserve">      ０ ～ ４</t>
  </si>
  <si>
    <t xml:space="preserve">      ５ ～ ９</t>
  </si>
  <si>
    <t xml:space="preserve">   １ ０ ～ １ ４</t>
  </si>
  <si>
    <t xml:space="preserve">   １ ５ ～ １ ９</t>
  </si>
  <si>
    <t xml:space="preserve">   ２ ０ ～ ２ ４</t>
  </si>
  <si>
    <t xml:space="preserve">   ２ ５ ～ ２ ９</t>
  </si>
  <si>
    <t xml:space="preserve">   ３ ０ ～ ３ ４</t>
  </si>
  <si>
    <t xml:space="preserve">   ３ ５ ～ ３ ９</t>
  </si>
  <si>
    <t xml:space="preserve">   ４ ０ ～ ４ ４</t>
  </si>
  <si>
    <t xml:space="preserve">   ４ ５ ～ ４ ９</t>
  </si>
  <si>
    <t xml:space="preserve">   ５ ０ ～ ５ ４</t>
  </si>
  <si>
    <t xml:space="preserve">   ５ ５ ～ ５ ９</t>
  </si>
  <si>
    <t xml:space="preserve">   ６ ０ ～ ６ ４</t>
  </si>
  <si>
    <t xml:space="preserve">   ６ ５ ～ ６ ９</t>
  </si>
  <si>
    <t xml:space="preserve">   ７ ０ ～ ７ ４</t>
  </si>
  <si>
    <t xml:space="preserve">   ７ ５ ～ ７ ９</t>
  </si>
  <si>
    <t xml:space="preserve">   ８ ０ ～ ８ ４</t>
  </si>
  <si>
    <t xml:space="preserve">   ８ ５ ～ ８ ９</t>
  </si>
  <si>
    <t xml:space="preserve">   ９ ０ ～ ９ ４</t>
  </si>
  <si>
    <t xml:space="preserve">   ９ ５ ～ ９ ９</t>
  </si>
  <si>
    <t xml:space="preserve">  １ ０ ０ ～  </t>
  </si>
  <si>
    <t>※　不明含む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</si>
  <si>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</si>
  <si>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</si>
  <si>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</si>
  <si>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</si>
  <si>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</si>
  <si>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</si>
  <si>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</si>
  <si>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</si>
  <si>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</si>
  <si>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</si>
  <si>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</si>
  <si>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</si>
  <si>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</si>
  <si>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６５以上</t>
  </si>
  <si>
    <t>転入</t>
  </si>
  <si>
    <t>転出</t>
  </si>
  <si>
    <t>差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</si>
  <si>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</si>
  <si>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</si>
  <si>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</si>
  <si>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</si>
  <si>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</si>
  <si>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</si>
  <si>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</si>
  <si>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</si>
  <si>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</si>
  <si>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</si>
  <si>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</si>
  <si>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</si>
  <si>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</si>
  <si>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</si>
  <si>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</si>
  <si>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</si>
  <si>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</si>
  <si>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</si>
  <si>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</si>
  <si>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</si>
  <si>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</si>
  <si>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</si>
  <si>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</si>
  <si>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</si>
  <si>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</si>
  <si>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</si>
  <si>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</si>
  <si>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</si>
  <si>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</si>
  <si>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</si>
  <si>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</si>
  <si>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</si>
  <si>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</si>
  <si>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</si>
  <si>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</si>
  <si>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</si>
  <si>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</si>
  <si>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</si>
  <si>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</si>
  <si>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</si>
  <si>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</si>
  <si>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</si>
  <si>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</si>
  <si>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</si>
  <si>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</si>
  <si>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</si>
  <si>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統計表４</t>
  </si>
  <si>
    <t>都道府県別転出入者数</t>
  </si>
  <si>
    <t>　　都道府県別</t>
  </si>
  <si>
    <t>　　　　　　 転　　　　　入 （Ａ）</t>
  </si>
  <si>
    <t>　　　転　　出　　入　　差 （Ａ－Ｂ）</t>
  </si>
  <si>
    <t>計</t>
  </si>
  <si>
    <t>男</t>
  </si>
  <si>
    <t>女</t>
  </si>
  <si>
    <t>総数</t>
  </si>
  <si>
    <t>国外</t>
  </si>
  <si>
    <t>不明</t>
  </si>
  <si>
    <t xml:space="preserve"> 統計表４</t>
  </si>
  <si>
    <t>※　　不明除く</t>
  </si>
  <si>
    <t>平成１４年１０月１日～平成１５年９月３０日</t>
  </si>
  <si>
    <t>平成１４年１０月１日～平成１５年９月３０日</t>
  </si>
  <si>
    <t>－</t>
  </si>
  <si>
    <t>-</t>
  </si>
  <si>
    <t>－</t>
  </si>
  <si>
    <t>－</t>
  </si>
  <si>
    <t>－</t>
  </si>
  <si>
    <t>－</t>
  </si>
  <si>
    <t>　－</t>
  </si>
  <si>
    <t>　－</t>
  </si>
  <si>
    <t>５歳階級別県外転出入者数（H14.10.1～Ｈ15.9.30)</t>
  </si>
  <si>
    <t>-</t>
  </si>
  <si>
    <t>-</t>
  </si>
  <si>
    <t>－</t>
  </si>
  <si>
    <t>-</t>
  </si>
  <si>
    <t>－</t>
  </si>
  <si>
    <t>－</t>
  </si>
  <si>
    <t>統計表１</t>
  </si>
  <si>
    <t>計算式は無し</t>
  </si>
  <si>
    <t>統計表２</t>
  </si>
  <si>
    <t>統計表３</t>
  </si>
  <si>
    <t>統計表４</t>
  </si>
  <si>
    <t>総数の行（B４～J４）は全て計算式</t>
  </si>
  <si>
    <t>転出の計の列（E列）は計算式</t>
  </si>
  <si>
    <t>転出入差の列（H列、I列、J列）は計算式</t>
  </si>
  <si>
    <t>統計表５</t>
  </si>
  <si>
    <t>グラフ作成時に６５歳以上の計が必要</t>
  </si>
  <si>
    <t>統計表６</t>
  </si>
  <si>
    <t>統計表７</t>
  </si>
  <si>
    <t>JIN0310A（人口B列～D列）。JIN0310N（各種指数E列～L列）。JIN0310D（割合％M列～O列）</t>
  </si>
  <si>
    <t>JIN0310H</t>
  </si>
  <si>
    <t>JIN0310K</t>
  </si>
  <si>
    <t>JIN0310C6</t>
  </si>
  <si>
    <t>JIN0310F</t>
  </si>
  <si>
    <t>JIN0310E</t>
  </si>
  <si>
    <t>計</t>
  </si>
  <si>
    <t>県外へ</t>
  </si>
  <si>
    <t>県内へ</t>
  </si>
  <si>
    <t>県外から</t>
  </si>
  <si>
    <t>県内から</t>
  </si>
  <si>
    <t xml:space="preserve"> 総　　　数</t>
  </si>
  <si>
    <t>１８～１９</t>
  </si>
  <si>
    <t>６５以上</t>
  </si>
  <si>
    <t xml:space="preserve">＊市計＊      </t>
  </si>
  <si>
    <t xml:space="preserve">＊郡計＊      </t>
  </si>
  <si>
    <t xml:space="preserve">高知市   </t>
  </si>
  <si>
    <t>－</t>
  </si>
  <si>
    <t xml:space="preserve">室　戸　市    </t>
  </si>
  <si>
    <t xml:space="preserve">安芸市    </t>
  </si>
  <si>
    <t xml:space="preserve">南国市    </t>
  </si>
  <si>
    <t xml:space="preserve"> </t>
  </si>
  <si>
    <t xml:space="preserve"> 総　　　数</t>
  </si>
  <si>
    <t>１８～１９</t>
  </si>
  <si>
    <t>－</t>
  </si>
  <si>
    <t>６５以上</t>
  </si>
  <si>
    <t>　</t>
  </si>
  <si>
    <t>　　　　　―</t>
  </si>
  <si>
    <t>　－</t>
  </si>
  <si>
    <t>＊吾川郡＊</t>
  </si>
  <si>
    <t xml:space="preserve"> 総　　　数</t>
  </si>
  <si>
    <t>１８～１９</t>
  </si>
  <si>
    <t>６５以上</t>
  </si>
  <si>
    <t xml:space="preserve"> 人　　　　　　　　   口　　　　　　　　　　　　　　　　　  　 　   （Ｈ15.10.1現在）</t>
  </si>
  <si>
    <t>　　　　　　　           前　　　 １ 　　　年 　　　間 　　　の　 　　人　 　　口　 　　移　 　　動　　 　状　 　　況</t>
  </si>
  <si>
    <t>　　　　　　　　自　　　然　　　動　　　態</t>
  </si>
  <si>
    <t>　　　　　　　　　社　　　　　　　　　　会　　　　　　　　　　動　　　　　　　　　　態</t>
  </si>
  <si>
    <t>世 帯 数</t>
  </si>
  <si>
    <t>総　数</t>
  </si>
  <si>
    <t>社会増減</t>
  </si>
  <si>
    <t>　　　　　　　　　 　転　　　　　　　　入</t>
  </si>
  <si>
    <t>　　　　　　　　　 　転　　　　　　　　出</t>
  </si>
  <si>
    <t xml:space="preserve"> (H15.10.1現在)</t>
  </si>
  <si>
    <t>　　　　　　　転　　　　　　出 （Ｂ）</t>
  </si>
  <si>
    <t xml:space="preserve">＊安芸郡＊   </t>
  </si>
  <si>
    <t xml:space="preserve">＊香美郡＊    </t>
  </si>
  <si>
    <t xml:space="preserve">＊長岡郡＊    </t>
  </si>
  <si>
    <t>＊土佐郡＊</t>
  </si>
  <si>
    <t>＊高岡郡＊</t>
  </si>
  <si>
    <t>＊幡多郡＊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</si>
</sst>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ggge&quot;年&quot;mm&quot;月&quot;dd&quot;日&quot;"/>
    <numFmt numFmtId="178" formatCode="#,##0_ "/>
    <numFmt numFmtId="179" formatCode="0.00_ "/>
    <numFmt numFmtId="180" formatCode="0.0_);[Red]\(0.0\)"/>
    <numFmt numFmtId="181" formatCode="#,##0.0"/>
    <numFmt numFmtId="182" formatCode="#,##0.0;&quot;△ &quot;#,##0.0"/>
    <numFmt numFmtId="183" formatCode="0.0;&quot;△ &quot;0.0"/>
    <numFmt numFmtId="184" formatCode="0_ "/>
    <numFmt numFmtId="185" formatCode="#,##0_);[Red]\(#,##0\)"/>
    <numFmt numFmtId="186" formatCode="0;&quot;△ &quot;0"/>
    <numFmt numFmtId="187" formatCode="yy\.mm\.dd"/>
  </numFmts>
  <fonts count="2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14.5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0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0"/>
    </font>
    <font>
      <b/>
      <sz val="10"/>
      <name val="ＭＳ Ｐゴシック"/>
      <family val="3"/>
    </font>
    <font>
      <sz val="10"/>
      <name val="ＭＳ Ｐゴシック"/>
      <family val="3"/>
    </font>
    <font>
      <sz val="20.5"/>
      <name val="ＭＳ Ｐゴシック"/>
      <family val="3"/>
    </font>
    <font>
      <sz val="23.2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5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3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3" xfId="0" applyFont="1" applyBorder="1" applyAlignment="1">
      <alignment vertical="center"/>
    </xf>
    <xf numFmtId="0" fontId="5" fillId="0" borderId="2" xfId="0" applyFont="1" applyAlignment="1">
      <alignment/>
    </xf>
    <xf numFmtId="3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NumberFormat="1" applyFont="1" applyBorder="1" applyAlignment="1">
      <alignment horizontal="distributed" vertical="center"/>
    </xf>
    <xf numFmtId="0" fontId="7" fillId="0" borderId="5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2" xfId="0" applyNumberFormat="1" applyFont="1" applyFill="1" applyBorder="1" applyAlignment="1">
      <alignment horizontal="distributed" vertical="center"/>
    </xf>
    <xf numFmtId="3" fontId="10" fillId="0" borderId="2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distributed" vertical="center"/>
    </xf>
    <xf numFmtId="3" fontId="10" fillId="0" borderId="7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distributed" vertical="center"/>
    </xf>
    <xf numFmtId="3" fontId="10" fillId="0" borderId="2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2" fillId="0" borderId="0" xfId="21" applyNumberFormat="1" applyFont="1" applyAlignment="1">
      <alignment vertical="top"/>
      <protection/>
    </xf>
    <xf numFmtId="0" fontId="0" fillId="0" borderId="0" xfId="21" applyNumberFormat="1" applyFont="1" applyAlignment="1">
      <alignment vertical="top"/>
      <protection locked="0"/>
    </xf>
    <xf numFmtId="0" fontId="12" fillId="0" borderId="0" xfId="21" applyNumberFormat="1" applyFont="1" applyAlignment="1">
      <alignment vertical="top"/>
      <protection locked="0"/>
    </xf>
    <xf numFmtId="0" fontId="0" fillId="0" borderId="0" xfId="21" applyNumberFormat="1" applyFont="1" applyAlignment="1">
      <alignment/>
      <protection locked="0"/>
    </xf>
    <xf numFmtId="0" fontId="0" fillId="0" borderId="8" xfId="21" applyNumberFormat="1" applyFont="1" applyBorder="1" applyAlignment="1">
      <alignment/>
      <protection/>
    </xf>
    <xf numFmtId="177" fontId="5" fillId="2" borderId="1" xfId="21" applyNumberFormat="1" applyFont="1" applyFill="1" applyBorder="1" applyAlignment="1">
      <alignment vertical="center"/>
      <protection/>
    </xf>
    <xf numFmtId="0" fontId="5" fillId="2" borderId="1" xfId="21" applyNumberFormat="1" applyFont="1" applyFill="1" applyBorder="1" applyAlignment="1">
      <alignment/>
      <protection locked="0"/>
    </xf>
    <xf numFmtId="0" fontId="5" fillId="2" borderId="9" xfId="21" applyNumberFormat="1" applyFont="1" applyFill="1" applyBorder="1" applyAlignment="1">
      <alignment/>
      <protection locked="0"/>
    </xf>
    <xf numFmtId="0" fontId="5" fillId="0" borderId="5" xfId="21" applyNumberFormat="1" applyFont="1" applyBorder="1" applyAlignment="1">
      <alignment/>
      <protection/>
    </xf>
    <xf numFmtId="0" fontId="5" fillId="2" borderId="10" xfId="21" applyNumberFormat="1" applyFont="1" applyFill="1" applyBorder="1" applyAlignment="1">
      <alignment horizontal="center" vertical="center"/>
      <protection/>
    </xf>
    <xf numFmtId="0" fontId="5" fillId="2" borderId="11" xfId="21" applyNumberFormat="1" applyFont="1" applyFill="1" applyBorder="1" applyAlignment="1">
      <alignment horizontal="center" vertical="center"/>
      <protection/>
    </xf>
    <xf numFmtId="0" fontId="5" fillId="2" borderId="12" xfId="21" applyNumberFormat="1" applyFont="1" applyFill="1" applyBorder="1" applyAlignment="1">
      <alignment horizontal="center" vertical="center"/>
      <protection/>
    </xf>
    <xf numFmtId="0" fontId="0" fillId="0" borderId="2" xfId="21" applyNumberFormat="1">
      <alignment/>
      <protection/>
    </xf>
    <xf numFmtId="0" fontId="12" fillId="0" borderId="7" xfId="21" applyNumberFormat="1" applyFont="1" applyAlignment="1">
      <alignment horizontal="distributed" vertical="center"/>
      <protection/>
    </xf>
    <xf numFmtId="3" fontId="12" fillId="0" borderId="7" xfId="21" applyFont="1" applyBorder="1" applyAlignment="1">
      <alignment vertical="center"/>
      <protection/>
    </xf>
    <xf numFmtId="3" fontId="12" fillId="0" borderId="8" xfId="21" applyFont="1" applyBorder="1" applyAlignment="1">
      <alignment vertical="center"/>
      <protection/>
    </xf>
    <xf numFmtId="3" fontId="12" fillId="0" borderId="13" xfId="21" applyFont="1" applyBorder="1" applyAlignment="1">
      <alignment vertical="center"/>
      <protection/>
    </xf>
    <xf numFmtId="178" fontId="12" fillId="0" borderId="8" xfId="21" applyNumberFormat="1" applyFont="1" applyBorder="1">
      <alignment/>
      <protection/>
    </xf>
    <xf numFmtId="179" fontId="12" fillId="0" borderId="8" xfId="21" applyNumberFormat="1" applyFont="1" applyBorder="1">
      <alignment/>
      <protection/>
    </xf>
    <xf numFmtId="180" fontId="12" fillId="0" borderId="8" xfId="21" applyNumberFormat="1" applyFont="1" applyBorder="1">
      <alignment/>
      <protection/>
    </xf>
    <xf numFmtId="0" fontId="12" fillId="0" borderId="2" xfId="21" applyNumberFormat="1" applyFont="1" applyAlignment="1">
      <alignment horizontal="distributed" vertical="center"/>
      <protection/>
    </xf>
    <xf numFmtId="3" fontId="12" fillId="0" borderId="2" xfId="21" applyFont="1" applyBorder="1" applyAlignment="1">
      <alignment vertical="center"/>
      <protection/>
    </xf>
    <xf numFmtId="3" fontId="12" fillId="0" borderId="4" xfId="21" applyFont="1" applyBorder="1" applyAlignment="1">
      <alignment vertical="center"/>
      <protection/>
    </xf>
    <xf numFmtId="3" fontId="12" fillId="0" borderId="14" xfId="21" applyFont="1" applyBorder="1" applyAlignment="1">
      <alignment vertical="center"/>
      <protection/>
    </xf>
    <xf numFmtId="178" fontId="12" fillId="0" borderId="4" xfId="21" applyNumberFormat="1" applyFont="1" applyBorder="1">
      <alignment/>
      <protection/>
    </xf>
    <xf numFmtId="178" fontId="12" fillId="0" borderId="4" xfId="21" applyNumberFormat="1" applyFont="1" applyBorder="1" applyAlignment="1">
      <alignment/>
      <protection locked="0"/>
    </xf>
    <xf numFmtId="179" fontId="12" fillId="0" borderId="4" xfId="21" applyNumberFormat="1" applyFont="1" applyBorder="1" applyAlignment="1">
      <alignment/>
      <protection locked="0"/>
    </xf>
    <xf numFmtId="180" fontId="12" fillId="0" borderId="4" xfId="21" applyNumberFormat="1" applyFont="1" applyBorder="1" applyAlignment="1">
      <alignment/>
      <protection locked="0"/>
    </xf>
    <xf numFmtId="0" fontId="5" fillId="0" borderId="2" xfId="21" applyNumberFormat="1" applyFont="1" applyAlignment="1">
      <alignment horizontal="distributed" vertical="center"/>
      <protection/>
    </xf>
    <xf numFmtId="3" fontId="5" fillId="0" borderId="2" xfId="21" applyFont="1" applyBorder="1" applyAlignment="1">
      <alignment vertical="center"/>
      <protection/>
    </xf>
    <xf numFmtId="3" fontId="5" fillId="0" borderId="4" xfId="21" applyFont="1" applyBorder="1" applyAlignment="1">
      <alignment vertical="center"/>
      <protection/>
    </xf>
    <xf numFmtId="3" fontId="5" fillId="0" borderId="14" xfId="21" applyFont="1" applyBorder="1" applyAlignment="1">
      <alignment vertical="center"/>
      <protection/>
    </xf>
    <xf numFmtId="178" fontId="5" fillId="0" borderId="4" xfId="21" applyNumberFormat="1" applyFont="1" applyBorder="1">
      <alignment/>
      <protection/>
    </xf>
    <xf numFmtId="178" fontId="5" fillId="0" borderId="4" xfId="21" applyNumberFormat="1" applyFont="1" applyBorder="1" applyAlignment="1">
      <alignment/>
      <protection locked="0"/>
    </xf>
    <xf numFmtId="179" fontId="5" fillId="0" borderId="4" xfId="21" applyNumberFormat="1" applyFont="1" applyBorder="1" applyAlignment="1">
      <alignment/>
      <protection locked="0"/>
    </xf>
    <xf numFmtId="180" fontId="5" fillId="0" borderId="4" xfId="21" applyNumberFormat="1" applyFont="1" applyBorder="1" applyAlignment="1">
      <alignment/>
      <protection locked="0"/>
    </xf>
    <xf numFmtId="0" fontId="13" fillId="3" borderId="2" xfId="21" applyNumberFormat="1" applyFont="1" applyFill="1" applyAlignment="1">
      <alignment horizontal="distributed" vertical="center"/>
      <protection/>
    </xf>
    <xf numFmtId="3" fontId="12" fillId="0" borderId="2" xfId="21" applyFont="1" applyFill="1" applyBorder="1" applyAlignment="1">
      <alignment vertical="center"/>
      <protection/>
    </xf>
    <xf numFmtId="3" fontId="12" fillId="0" borderId="4" xfId="21" applyFont="1" applyFill="1" applyBorder="1" applyAlignment="1">
      <alignment vertical="center"/>
      <protection/>
    </xf>
    <xf numFmtId="3" fontId="12" fillId="0" borderId="14" xfId="21" applyFont="1" applyFill="1" applyBorder="1" applyAlignment="1">
      <alignment vertical="center"/>
      <protection/>
    </xf>
    <xf numFmtId="0" fontId="12" fillId="3" borderId="2" xfId="21" applyNumberFormat="1" applyFont="1" applyFill="1" applyAlignment="1">
      <alignment horizontal="distributed" vertical="center"/>
      <protection/>
    </xf>
    <xf numFmtId="0" fontId="5" fillId="0" borderId="6" xfId="21" applyNumberFormat="1" applyFont="1" applyBorder="1" applyAlignment="1">
      <alignment horizontal="distributed" vertical="center"/>
      <protection/>
    </xf>
    <xf numFmtId="3" fontId="5" fillId="0" borderId="5" xfId="21" applyFont="1" applyBorder="1" applyAlignment="1">
      <alignment vertical="center"/>
      <protection/>
    </xf>
    <xf numFmtId="3" fontId="5" fillId="0" borderId="6" xfId="21" applyFont="1" applyBorder="1" applyAlignment="1">
      <alignment vertical="center"/>
      <protection/>
    </xf>
    <xf numFmtId="3" fontId="5" fillId="0" borderId="15" xfId="21" applyFont="1" applyBorder="1" applyAlignment="1">
      <alignment vertical="center"/>
      <protection/>
    </xf>
    <xf numFmtId="178" fontId="5" fillId="0" borderId="6" xfId="21" applyNumberFormat="1" applyFont="1" applyBorder="1">
      <alignment/>
      <protection/>
    </xf>
    <xf numFmtId="178" fontId="5" fillId="0" borderId="6" xfId="21" applyNumberFormat="1" applyFont="1" applyBorder="1" applyAlignment="1">
      <alignment/>
      <protection locked="0"/>
    </xf>
    <xf numFmtId="179" fontId="5" fillId="0" borderId="6" xfId="21" applyNumberFormat="1" applyFont="1" applyBorder="1" applyAlignment="1">
      <alignment/>
      <protection locked="0"/>
    </xf>
    <xf numFmtId="180" fontId="5" fillId="0" borderId="6" xfId="21" applyNumberFormat="1" applyFont="1" applyBorder="1" applyAlignment="1">
      <alignment/>
      <protection locked="0"/>
    </xf>
    <xf numFmtId="0" fontId="0" fillId="0" borderId="1" xfId="21" applyNumberFormat="1">
      <alignment/>
      <protection/>
    </xf>
    <xf numFmtId="181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15" fillId="2" borderId="1" xfId="0" applyNumberFormat="1" applyFont="1" applyFill="1" applyBorder="1" applyAlignment="1">
      <alignment/>
    </xf>
    <xf numFmtId="3" fontId="15" fillId="2" borderId="1" xfId="0" applyNumberFormat="1" applyFont="1" applyFill="1" applyBorder="1" applyAlignment="1">
      <alignment vertical="center"/>
    </xf>
    <xf numFmtId="181" fontId="15" fillId="2" borderId="1" xfId="0" applyNumberFormat="1" applyFont="1" applyFill="1" applyBorder="1" applyAlignment="1">
      <alignment/>
    </xf>
    <xf numFmtId="3" fontId="15" fillId="2" borderId="9" xfId="0" applyNumberFormat="1" applyFont="1" applyFill="1" applyBorder="1" applyAlignment="1">
      <alignment/>
    </xf>
    <xf numFmtId="3" fontId="15" fillId="2" borderId="9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176" fontId="16" fillId="0" borderId="0" xfId="0" applyNumberFormat="1" applyFont="1" applyBorder="1" applyAlignment="1">
      <alignment horizontal="right"/>
    </xf>
    <xf numFmtId="176" fontId="17" fillId="0" borderId="8" xfId="0" applyNumberFormat="1" applyFont="1" applyBorder="1" applyAlignment="1">
      <alignment/>
    </xf>
    <xf numFmtId="182" fontId="17" fillId="0" borderId="8" xfId="0" applyNumberFormat="1" applyFont="1" applyBorder="1" applyAlignment="1">
      <alignment/>
    </xf>
    <xf numFmtId="0" fontId="17" fillId="0" borderId="8" xfId="0" applyFont="1" applyBorder="1" applyAlignment="1">
      <alignment horizontal="distributed" vertical="center"/>
    </xf>
    <xf numFmtId="0" fontId="17" fillId="0" borderId="2" xfId="0" applyFont="1" applyAlignment="1">
      <alignment horizontal="distributed" vertical="center"/>
    </xf>
    <xf numFmtId="176" fontId="17" fillId="0" borderId="4" xfId="0" applyNumberFormat="1" applyFont="1" applyBorder="1" applyAlignment="1">
      <alignment/>
    </xf>
    <xf numFmtId="182" fontId="17" fillId="0" borderId="4" xfId="0" applyNumberFormat="1" applyFont="1" applyBorder="1" applyAlignment="1">
      <alignment/>
    </xf>
    <xf numFmtId="0" fontId="17" fillId="0" borderId="4" xfId="0" applyFont="1" applyBorder="1" applyAlignment="1">
      <alignment horizontal="distributed" vertical="center"/>
    </xf>
    <xf numFmtId="0" fontId="16" fillId="0" borderId="2" xfId="0" applyFont="1" applyAlignment="1">
      <alignment horizontal="distributed" vertical="center"/>
    </xf>
    <xf numFmtId="176" fontId="16" fillId="0" borderId="4" xfId="0" applyNumberFormat="1" applyFont="1" applyBorder="1" applyAlignment="1">
      <alignment/>
    </xf>
    <xf numFmtId="182" fontId="16" fillId="0" borderId="4" xfId="0" applyNumberFormat="1" applyFont="1" applyBorder="1" applyAlignment="1">
      <alignment/>
    </xf>
    <xf numFmtId="0" fontId="16" fillId="0" borderId="4" xfId="0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right"/>
    </xf>
    <xf numFmtId="0" fontId="17" fillId="3" borderId="2" xfId="0" applyFont="1" applyFill="1" applyAlignment="1">
      <alignment horizontal="distributed" vertical="center"/>
    </xf>
    <xf numFmtId="0" fontId="17" fillId="3" borderId="4" xfId="0" applyFont="1" applyFill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176" fontId="16" fillId="0" borderId="6" xfId="0" applyNumberFormat="1" applyFont="1" applyBorder="1" applyAlignment="1">
      <alignment/>
    </xf>
    <xf numFmtId="182" fontId="16" fillId="0" borderId="6" xfId="0" applyNumberFormat="1" applyFont="1" applyBorder="1" applyAlignment="1">
      <alignment/>
    </xf>
    <xf numFmtId="176" fontId="16" fillId="0" borderId="16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7" fillId="0" borderId="7" xfId="0" applyFont="1" applyAlignment="1">
      <alignment horizontal="distributed" vertical="center"/>
    </xf>
    <xf numFmtId="183" fontId="17" fillId="0" borderId="8" xfId="0" applyNumberFormat="1" applyFont="1" applyBorder="1" applyAlignment="1">
      <alignment/>
    </xf>
    <xf numFmtId="183" fontId="17" fillId="0" borderId="4" xfId="0" applyNumberFormat="1" applyFont="1" applyBorder="1" applyAlignment="1">
      <alignment/>
    </xf>
    <xf numFmtId="183" fontId="16" fillId="0" borderId="4" xfId="0" applyNumberFormat="1" applyFont="1" applyBorder="1" applyAlignment="1">
      <alignment/>
    </xf>
    <xf numFmtId="183" fontId="16" fillId="0" borderId="6" xfId="0" applyNumberFormat="1" applyFont="1" applyBorder="1" applyAlignment="1">
      <alignment/>
    </xf>
    <xf numFmtId="183" fontId="15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183" fontId="15" fillId="2" borderId="1" xfId="0" applyNumberFormat="1" applyFont="1" applyFill="1" applyBorder="1" applyAlignment="1">
      <alignment vertical="center"/>
    </xf>
    <xf numFmtId="176" fontId="17" fillId="0" borderId="8" xfId="0" applyNumberFormat="1" applyFont="1" applyBorder="1" applyAlignment="1">
      <alignment horizontal="distributed" vertical="center"/>
    </xf>
    <xf numFmtId="176" fontId="17" fillId="0" borderId="4" xfId="0" applyNumberFormat="1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distributed" vertical="center"/>
    </xf>
    <xf numFmtId="176" fontId="17" fillId="3" borderId="4" xfId="0" applyNumberFormat="1" applyFont="1" applyFill="1" applyBorder="1" applyAlignment="1">
      <alignment horizontal="distributed" vertical="center"/>
    </xf>
    <xf numFmtId="176" fontId="16" fillId="0" borderId="6" xfId="0" applyNumberFormat="1" applyFont="1" applyBorder="1" applyAlignment="1">
      <alignment horizontal="distributed" vertical="center"/>
    </xf>
    <xf numFmtId="176" fontId="16" fillId="0" borderId="6" xfId="0" applyNumberFormat="1" applyFont="1" applyBorder="1" applyAlignment="1">
      <alignment/>
    </xf>
    <xf numFmtId="182" fontId="16" fillId="0" borderId="6" xfId="0" applyNumberFormat="1" applyFont="1" applyBorder="1" applyAlignment="1">
      <alignment/>
    </xf>
    <xf numFmtId="183" fontId="16" fillId="0" borderId="6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184" fontId="18" fillId="0" borderId="0" xfId="23" applyNumberFormat="1" applyFont="1" applyAlignment="1">
      <alignment vertical="top"/>
      <protection/>
    </xf>
    <xf numFmtId="184" fontId="17" fillId="0" borderId="0" xfId="23" applyNumberFormat="1">
      <alignment/>
      <protection/>
    </xf>
    <xf numFmtId="184" fontId="16" fillId="0" borderId="0" xfId="23" applyNumberFormat="1" applyFont="1">
      <alignment/>
      <protection/>
    </xf>
    <xf numFmtId="184" fontId="16" fillId="0" borderId="17" xfId="23" applyNumberFormat="1" applyFont="1" applyBorder="1" applyAlignment="1">
      <alignment horizontal="distributed"/>
      <protection/>
    </xf>
    <xf numFmtId="38" fontId="16" fillId="0" borderId="17" xfId="17" applyFont="1" applyBorder="1" applyAlignment="1">
      <alignment horizontal="right"/>
    </xf>
    <xf numFmtId="184" fontId="16" fillId="0" borderId="0" xfId="23" applyNumberFormat="1" applyFont="1" applyBorder="1" applyAlignment="1">
      <alignment horizontal="left"/>
      <protection/>
    </xf>
    <xf numFmtId="38" fontId="16" fillId="0" borderId="0" xfId="17" applyFont="1" applyAlignment="1">
      <alignment/>
    </xf>
    <xf numFmtId="0" fontId="12" fillId="0" borderId="0" xfId="22" applyFont="1" applyAlignment="1">
      <alignment vertical="top"/>
      <protection/>
    </xf>
    <xf numFmtId="38" fontId="17" fillId="0" borderId="18" xfId="17" applyFont="1" applyBorder="1" applyAlignment="1">
      <alignment horizontal="center"/>
    </xf>
    <xf numFmtId="0" fontId="12" fillId="0" borderId="0" xfId="0" applyFont="1" applyAlignment="1">
      <alignment/>
    </xf>
    <xf numFmtId="0" fontId="6" fillId="2" borderId="7" xfId="0" applyNumberFormat="1" applyFont="1" applyFill="1" applyAlignment="1">
      <alignment vertical="center"/>
    </xf>
    <xf numFmtId="0" fontId="6" fillId="2" borderId="1" xfId="0" applyFont="1" applyFill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7" xfId="0" applyFont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6" fillId="0" borderId="2" xfId="0" applyFont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horizontal="right" vertical="center"/>
    </xf>
    <xf numFmtId="0" fontId="7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78" fontId="0" fillId="0" borderId="17" xfId="0" applyNumberFormat="1" applyBorder="1" applyAlignment="1">
      <alignment/>
    </xf>
    <xf numFmtId="0" fontId="24" fillId="0" borderId="0" xfId="0" applyFont="1" applyAlignment="1">
      <alignment vertical="top"/>
    </xf>
    <xf numFmtId="0" fontId="6" fillId="0" borderId="19" xfId="0" applyFont="1" applyBorder="1" applyAlignment="1">
      <alignment horizontal="distributed"/>
    </xf>
    <xf numFmtId="176" fontId="6" fillId="0" borderId="19" xfId="0" applyNumberFormat="1" applyFont="1" applyBorder="1" applyAlignment="1">
      <alignment/>
    </xf>
    <xf numFmtId="176" fontId="0" fillId="0" borderId="0" xfId="0" applyNumberFormat="1" applyAlignment="1">
      <alignment/>
    </xf>
    <xf numFmtId="0" fontId="6" fillId="0" borderId="20" xfId="0" applyFont="1" applyBorder="1" applyAlignment="1">
      <alignment horizontal="distributed"/>
    </xf>
    <xf numFmtId="176" fontId="6" fillId="0" borderId="20" xfId="0" applyNumberFormat="1" applyFont="1" applyBorder="1" applyAlignment="1">
      <alignment/>
    </xf>
    <xf numFmtId="0" fontId="10" fillId="0" borderId="0" xfId="0" applyFont="1" applyAlignment="1">
      <alignment vertical="center"/>
    </xf>
    <xf numFmtId="176" fontId="6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17" fillId="0" borderId="0" xfId="22" applyFont="1" applyAlignment="1">
      <alignment vertical="top"/>
      <protection/>
    </xf>
    <xf numFmtId="176" fontId="16" fillId="0" borderId="16" xfId="0" applyNumberFormat="1" applyFont="1" applyBorder="1" applyAlignment="1">
      <alignment/>
    </xf>
    <xf numFmtId="185" fontId="17" fillId="0" borderId="19" xfId="22" applyNumberFormat="1" applyFont="1" applyBorder="1" applyAlignment="1">
      <alignment horizontal="right"/>
      <protection/>
    </xf>
    <xf numFmtId="176" fontId="6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2" fillId="0" borderId="2" xfId="0" applyFont="1" applyAlignment="1">
      <alignment/>
    </xf>
    <xf numFmtId="0" fontId="12" fillId="0" borderId="2" xfId="0" applyFont="1" applyFill="1" applyAlignment="1">
      <alignment/>
    </xf>
    <xf numFmtId="176" fontId="17" fillId="0" borderId="4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6" fontId="17" fillId="0" borderId="2" xfId="0" applyNumberFormat="1" applyFont="1" applyBorder="1" applyAlignment="1">
      <alignment/>
    </xf>
    <xf numFmtId="176" fontId="16" fillId="0" borderId="2" xfId="0" applyNumberFormat="1" applyFont="1" applyBorder="1" applyAlignment="1">
      <alignment/>
    </xf>
    <xf numFmtId="176" fontId="16" fillId="0" borderId="5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15" xfId="0" applyNumberFormat="1" applyFont="1" applyBorder="1" applyAlignment="1">
      <alignment/>
    </xf>
    <xf numFmtId="176" fontId="17" fillId="0" borderId="7" xfId="0" applyNumberFormat="1" applyFont="1" applyBorder="1" applyAlignment="1">
      <alignment/>
    </xf>
    <xf numFmtId="176" fontId="17" fillId="0" borderId="13" xfId="0" applyNumberFormat="1" applyFont="1" applyBorder="1" applyAlignment="1">
      <alignment/>
    </xf>
    <xf numFmtId="182" fontId="17" fillId="0" borderId="18" xfId="0" applyNumberFormat="1" applyFont="1" applyBorder="1" applyAlignment="1">
      <alignment/>
    </xf>
    <xf numFmtId="182" fontId="17" fillId="0" borderId="19" xfId="0" applyNumberFormat="1" applyFont="1" applyBorder="1" applyAlignment="1">
      <alignment/>
    </xf>
    <xf numFmtId="176" fontId="17" fillId="0" borderId="0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6" fontId="16" fillId="0" borderId="3" xfId="0" applyNumberFormat="1" applyFont="1" applyBorder="1" applyAlignment="1">
      <alignment/>
    </xf>
    <xf numFmtId="176" fontId="17" fillId="0" borderId="1" xfId="0" applyNumberFormat="1" applyFont="1" applyBorder="1" applyAlignment="1">
      <alignment/>
    </xf>
    <xf numFmtId="182" fontId="16" fillId="0" borderId="19" xfId="0" applyNumberFormat="1" applyFont="1" applyBorder="1" applyAlignment="1">
      <alignment/>
    </xf>
    <xf numFmtId="182" fontId="16" fillId="0" borderId="20" xfId="0" applyNumberFormat="1" applyFont="1" applyBorder="1" applyAlignment="1">
      <alignment/>
    </xf>
    <xf numFmtId="0" fontId="17" fillId="0" borderId="0" xfId="22" applyFont="1">
      <alignment/>
      <protection/>
    </xf>
    <xf numFmtId="185" fontId="17" fillId="0" borderId="18" xfId="22" applyNumberFormat="1" applyFont="1" applyBorder="1" applyAlignment="1">
      <alignment/>
      <protection/>
    </xf>
    <xf numFmtId="0" fontId="17" fillId="0" borderId="19" xfId="22" applyFont="1" applyBorder="1" applyAlignment="1">
      <alignment horizontal="center"/>
      <protection/>
    </xf>
    <xf numFmtId="185" fontId="17" fillId="0" borderId="19" xfId="22" applyNumberFormat="1" applyFont="1" applyBorder="1" applyAlignment="1">
      <alignment/>
      <protection/>
    </xf>
    <xf numFmtId="0" fontId="17" fillId="0" borderId="20" xfId="22" applyFont="1" applyBorder="1" applyAlignment="1">
      <alignment horizontal="center"/>
      <protection/>
    </xf>
    <xf numFmtId="185" fontId="17" fillId="0" borderId="20" xfId="22" applyNumberFormat="1" applyFont="1" applyBorder="1" applyAlignment="1">
      <alignment/>
      <protection/>
    </xf>
    <xf numFmtId="0" fontId="16" fillId="0" borderId="0" xfId="22" applyFont="1">
      <alignment/>
      <protection/>
    </xf>
    <xf numFmtId="0" fontId="16" fillId="0" borderId="23" xfId="22" applyFont="1" applyFill="1" applyBorder="1">
      <alignment/>
      <protection/>
    </xf>
    <xf numFmtId="0" fontId="16" fillId="2" borderId="24" xfId="22" applyFont="1" applyFill="1" applyBorder="1" applyAlignment="1">
      <alignment vertical="center"/>
      <protection/>
    </xf>
    <xf numFmtId="0" fontId="16" fillId="2" borderId="25" xfId="22" applyFont="1" applyFill="1" applyBorder="1" applyAlignment="1">
      <alignment vertical="center"/>
      <protection/>
    </xf>
    <xf numFmtId="0" fontId="16" fillId="2" borderId="26" xfId="22" applyFont="1" applyFill="1" applyBorder="1">
      <alignment/>
      <protection/>
    </xf>
    <xf numFmtId="0" fontId="16" fillId="0" borderId="21" xfId="22" applyFont="1" applyFill="1" applyBorder="1">
      <alignment/>
      <protection/>
    </xf>
    <xf numFmtId="0" fontId="16" fillId="2" borderId="18" xfId="22" applyFont="1" applyFill="1" applyBorder="1" applyAlignment="1">
      <alignment vertical="center"/>
      <protection/>
    </xf>
    <xf numFmtId="0" fontId="16" fillId="2" borderId="23" xfId="22" applyFont="1" applyFill="1" applyBorder="1" applyAlignment="1">
      <alignment vertical="center"/>
      <protection/>
    </xf>
    <xf numFmtId="0" fontId="16" fillId="2" borderId="25" xfId="22" applyFont="1" applyFill="1" applyBorder="1">
      <alignment/>
      <protection/>
    </xf>
    <xf numFmtId="0" fontId="16" fillId="0" borderId="27" xfId="22" applyFont="1" applyFill="1" applyBorder="1">
      <alignment/>
      <protection/>
    </xf>
    <xf numFmtId="0" fontId="16" fillId="2" borderId="20" xfId="22" applyFont="1" applyFill="1" applyBorder="1" applyAlignment="1">
      <alignment horizontal="center" vertical="center"/>
      <protection/>
    </xf>
    <xf numFmtId="0" fontId="16" fillId="2" borderId="17" xfId="22" applyFont="1" applyFill="1" applyBorder="1" applyAlignment="1">
      <alignment horizontal="center" vertical="center"/>
      <protection/>
    </xf>
    <xf numFmtId="38" fontId="16" fillId="0" borderId="18" xfId="17" applyFont="1" applyBorder="1" applyAlignment="1">
      <alignment horizontal="center"/>
    </xf>
    <xf numFmtId="185" fontId="16" fillId="0" borderId="18" xfId="22" applyNumberFormat="1" applyFont="1" applyBorder="1" applyAlignment="1">
      <alignment/>
      <protection/>
    </xf>
    <xf numFmtId="0" fontId="16" fillId="0" borderId="19" xfId="22" applyFont="1" applyBorder="1" applyAlignment="1">
      <alignment horizontal="center"/>
      <protection/>
    </xf>
    <xf numFmtId="185" fontId="16" fillId="0" borderId="19" xfId="22" applyNumberFormat="1" applyFont="1" applyBorder="1" applyAlignment="1">
      <alignment/>
      <protection/>
    </xf>
    <xf numFmtId="0" fontId="16" fillId="0" borderId="20" xfId="22" applyFont="1" applyBorder="1" applyAlignment="1">
      <alignment horizontal="center"/>
      <protection/>
    </xf>
    <xf numFmtId="185" fontId="16" fillId="0" borderId="20" xfId="22" applyNumberFormat="1" applyFont="1" applyBorder="1" applyAlignment="1">
      <alignment/>
      <protection/>
    </xf>
    <xf numFmtId="185" fontId="16" fillId="0" borderId="19" xfId="22" applyNumberFormat="1" applyFont="1" applyBorder="1" applyAlignment="1">
      <alignment horizontal="right"/>
      <protection/>
    </xf>
    <xf numFmtId="185" fontId="16" fillId="0" borderId="20" xfId="22" applyNumberFormat="1" applyFont="1" applyBorder="1" applyAlignment="1">
      <alignment horizontal="right"/>
      <protection/>
    </xf>
    <xf numFmtId="185" fontId="16" fillId="0" borderId="21" xfId="22" applyNumberFormat="1" applyFont="1" applyBorder="1" applyAlignment="1">
      <alignment horizontal="right"/>
      <protection/>
    </xf>
    <xf numFmtId="185" fontId="16" fillId="0" borderId="21" xfId="22" applyNumberFormat="1" applyFont="1" applyBorder="1" applyAlignment="1">
      <alignment/>
      <protection/>
    </xf>
    <xf numFmtId="185" fontId="16" fillId="0" borderId="0" xfId="22" applyNumberFormat="1" applyFont="1" applyBorder="1" applyAlignment="1">
      <alignment/>
      <protection/>
    </xf>
    <xf numFmtId="0" fontId="16" fillId="0" borderId="0" xfId="22" applyFont="1" applyBorder="1" applyAlignment="1">
      <alignment horizontal="left"/>
      <protection/>
    </xf>
    <xf numFmtId="0" fontId="16" fillId="0" borderId="0" xfId="22" applyFont="1" applyBorder="1">
      <alignment/>
      <protection/>
    </xf>
    <xf numFmtId="185" fontId="16" fillId="0" borderId="0" xfId="22" applyNumberFormat="1" applyFont="1" applyBorder="1">
      <alignment/>
      <protection/>
    </xf>
    <xf numFmtId="0" fontId="16" fillId="0" borderId="23" xfId="22" applyFont="1" applyFill="1" applyBorder="1" applyAlignment="1">
      <alignment horizontal="center"/>
      <protection/>
    </xf>
    <xf numFmtId="185" fontId="16" fillId="2" borderId="24" xfId="22" applyNumberFormat="1" applyFont="1" applyFill="1" applyBorder="1" applyAlignment="1">
      <alignment vertical="center"/>
      <protection/>
    </xf>
    <xf numFmtId="185" fontId="16" fillId="2" borderId="26" xfId="22" applyNumberFormat="1" applyFont="1" applyFill="1" applyBorder="1">
      <alignment/>
      <protection/>
    </xf>
    <xf numFmtId="0" fontId="16" fillId="0" borderId="21" xfId="22" applyFont="1" applyFill="1" applyBorder="1" applyAlignment="1">
      <alignment horizontal="center"/>
      <protection/>
    </xf>
    <xf numFmtId="185" fontId="16" fillId="2" borderId="18" xfId="22" applyNumberFormat="1" applyFont="1" applyFill="1" applyBorder="1" applyAlignment="1">
      <alignment vertical="center"/>
      <protection/>
    </xf>
    <xf numFmtId="185" fontId="16" fillId="2" borderId="25" xfId="22" applyNumberFormat="1" applyFont="1" applyFill="1" applyBorder="1">
      <alignment/>
      <protection/>
    </xf>
    <xf numFmtId="0" fontId="16" fillId="0" borderId="27" xfId="22" applyFont="1" applyFill="1" applyBorder="1" applyAlignment="1">
      <alignment horizontal="center"/>
      <protection/>
    </xf>
    <xf numFmtId="185" fontId="16" fillId="2" borderId="20" xfId="22" applyNumberFormat="1" applyFont="1" applyFill="1" applyBorder="1" applyAlignment="1">
      <alignment horizontal="center" vertical="center"/>
      <protection/>
    </xf>
    <xf numFmtId="185" fontId="16" fillId="2" borderId="17" xfId="22" applyNumberFormat="1" applyFont="1" applyFill="1" applyBorder="1" applyAlignment="1">
      <alignment horizontal="center" vertical="center"/>
      <protection/>
    </xf>
    <xf numFmtId="0" fontId="16" fillId="0" borderId="0" xfId="22" applyFont="1" applyAlignment="1">
      <alignment horizontal="center"/>
      <protection/>
    </xf>
    <xf numFmtId="185" fontId="16" fillId="2" borderId="23" xfId="22" applyNumberFormat="1" applyFont="1" applyFill="1" applyBorder="1" applyAlignment="1">
      <alignment vertical="center"/>
      <protection/>
    </xf>
    <xf numFmtId="185" fontId="16" fillId="2" borderId="25" xfId="22" applyNumberFormat="1" applyFont="1" applyFill="1" applyBorder="1" applyAlignment="1">
      <alignment vertical="center"/>
      <protection/>
    </xf>
    <xf numFmtId="185" fontId="16" fillId="0" borderId="19" xfId="22" applyNumberFormat="1" applyFont="1" applyBorder="1">
      <alignment/>
      <protection/>
    </xf>
    <xf numFmtId="185" fontId="16" fillId="0" borderId="20" xfId="17" applyNumberFormat="1" applyFont="1" applyBorder="1" applyAlignment="1">
      <alignment/>
    </xf>
    <xf numFmtId="0" fontId="16" fillId="0" borderId="18" xfId="22" applyFont="1" applyBorder="1" applyAlignment="1">
      <alignment horizontal="center"/>
      <protection/>
    </xf>
    <xf numFmtId="0" fontId="16" fillId="0" borderId="18" xfId="22" applyFont="1" applyBorder="1">
      <alignment/>
      <protection/>
    </xf>
    <xf numFmtId="185" fontId="16" fillId="0" borderId="19" xfId="17" applyNumberFormat="1" applyFont="1" applyBorder="1" applyAlignment="1">
      <alignment/>
    </xf>
    <xf numFmtId="0" fontId="16" fillId="0" borderId="19" xfId="22" applyFont="1" applyBorder="1">
      <alignment/>
      <protection/>
    </xf>
    <xf numFmtId="0" fontId="16" fillId="0" borderId="20" xfId="22" applyFont="1" applyBorder="1">
      <alignment/>
      <protection/>
    </xf>
    <xf numFmtId="185" fontId="16" fillId="0" borderId="20" xfId="17" applyNumberFormat="1" applyFont="1" applyBorder="1" applyAlignment="1">
      <alignment/>
    </xf>
    <xf numFmtId="0" fontId="5" fillId="0" borderId="7" xfId="0" applyFont="1" applyFill="1" applyAlignment="1">
      <alignment vertical="center"/>
    </xf>
    <xf numFmtId="0" fontId="5" fillId="2" borderId="7" xfId="0" applyFont="1" applyFill="1" applyAlignment="1">
      <alignment vertical="center"/>
    </xf>
    <xf numFmtId="0" fontId="5" fillId="2" borderId="1" xfId="0" applyNumberFormat="1" applyFont="1" applyFill="1" applyAlignment="1">
      <alignment vertical="center"/>
    </xf>
    <xf numFmtId="0" fontId="5" fillId="2" borderId="1" xfId="0" applyFont="1" applyFill="1" applyAlignment="1">
      <alignment vertical="center"/>
    </xf>
    <xf numFmtId="0" fontId="5" fillId="2" borderId="1" xfId="0" applyFont="1" applyFill="1" applyAlignment="1">
      <alignment/>
    </xf>
    <xf numFmtId="0" fontId="5" fillId="2" borderId="8" xfId="0" applyFont="1" applyFill="1" applyBorder="1" applyAlignment="1">
      <alignment vertical="center"/>
    </xf>
    <xf numFmtId="0" fontId="5" fillId="0" borderId="2" xfId="0" applyFont="1" applyFill="1" applyAlignment="1">
      <alignment vertical="center"/>
    </xf>
    <xf numFmtId="0" fontId="5" fillId="2" borderId="7" xfId="0" applyNumberFormat="1" applyFont="1" applyFill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1" xfId="0" applyNumberFormat="1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0" fillId="0" borderId="3" xfId="21" applyNumberFormat="1" applyFont="1" applyBorder="1" applyAlignment="1">
      <alignment horizontal="center" vertical="top"/>
      <protection/>
    </xf>
    <xf numFmtId="49" fontId="0" fillId="0" borderId="3" xfId="21" applyNumberFormat="1" applyFont="1" applyBorder="1" applyAlignment="1">
      <alignment horizontal="center" vertical="top"/>
      <protection locked="0"/>
    </xf>
    <xf numFmtId="0" fontId="5" fillId="2" borderId="10" xfId="21" applyNumberFormat="1" applyFont="1" applyFill="1" applyBorder="1" applyAlignment="1">
      <alignment vertical="center"/>
      <protection locked="0"/>
    </xf>
    <xf numFmtId="0" fontId="5" fillId="2" borderId="11" xfId="21" applyNumberFormat="1" applyFont="1" applyFill="1" applyBorder="1" applyAlignment="1">
      <alignment vertical="center"/>
      <protection locked="0"/>
    </xf>
    <xf numFmtId="0" fontId="5" fillId="2" borderId="9" xfId="21" applyNumberFormat="1" applyFont="1" applyFill="1" applyBorder="1" applyAlignment="1">
      <alignment vertical="center"/>
      <protection locked="0"/>
    </xf>
    <xf numFmtId="0" fontId="5" fillId="2" borderId="8" xfId="21" applyNumberFormat="1" applyFont="1" applyFill="1" applyBorder="1" applyAlignment="1">
      <alignment horizontal="center" vertical="center" wrapText="1"/>
      <protection/>
    </xf>
    <xf numFmtId="0" fontId="0" fillId="2" borderId="6" xfId="21" applyNumberFormat="1" applyFont="1" applyFill="1" applyBorder="1" applyAlignment="1">
      <alignment vertical="center" wrapText="1"/>
      <protection locked="0"/>
    </xf>
    <xf numFmtId="0" fontId="0" fillId="2" borderId="6" xfId="21" applyNumberFormat="1" applyFont="1" applyFill="1" applyBorder="1" applyAlignment="1">
      <alignment vertical="center"/>
      <protection locked="0"/>
    </xf>
    <xf numFmtId="3" fontId="14" fillId="0" borderId="3" xfId="0" applyNumberFormat="1" applyFont="1" applyBorder="1" applyAlignment="1">
      <alignment vertical="center"/>
    </xf>
    <xf numFmtId="3" fontId="15" fillId="2" borderId="8" xfId="0" applyNumberFormat="1" applyFont="1" applyFill="1" applyBorder="1" applyAlignment="1">
      <alignment vertical="center" wrapText="1"/>
    </xf>
    <xf numFmtId="0" fontId="0" fillId="2" borderId="4" xfId="0" applyNumberFormat="1" applyFont="1" applyFill="1" applyBorder="1" applyAlignment="1">
      <alignment vertical="center" wrapText="1"/>
    </xf>
    <xf numFmtId="0" fontId="0" fillId="2" borderId="6" xfId="0" applyNumberFormat="1" applyFont="1" applyFill="1" applyBorder="1" applyAlignment="1">
      <alignment vertical="center" wrapText="1"/>
    </xf>
    <xf numFmtId="3" fontId="15" fillId="2" borderId="8" xfId="0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181" fontId="15" fillId="2" borderId="8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vertical="center"/>
    </xf>
    <xf numFmtId="3" fontId="15" fillId="2" borderId="7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vertical="center" wrapText="1"/>
    </xf>
    <xf numFmtId="183" fontId="15" fillId="2" borderId="8" xfId="0" applyNumberFormat="1" applyFont="1" applyFill="1" applyBorder="1" applyAlignment="1">
      <alignment horizontal="center" vertical="center" wrapText="1"/>
    </xf>
    <xf numFmtId="183" fontId="0" fillId="2" borderId="6" xfId="0" applyNumberFormat="1" applyFont="1" applyFill="1" applyBorder="1" applyAlignment="1">
      <alignment vertical="center" wrapText="1"/>
    </xf>
    <xf numFmtId="3" fontId="15" fillId="2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183" fontId="15" fillId="2" borderId="8" xfId="0" applyNumberFormat="1" applyFont="1" applyFill="1" applyBorder="1" applyAlignment="1">
      <alignment horizontal="center" vertical="center"/>
    </xf>
    <xf numFmtId="183" fontId="0" fillId="2" borderId="6" xfId="0" applyNumberFormat="1" applyFont="1" applyFill="1" applyBorder="1" applyAlignment="1">
      <alignment vertical="center"/>
    </xf>
    <xf numFmtId="187" fontId="7" fillId="2" borderId="18" xfId="0" applyNumberFormat="1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6" fillId="2" borderId="8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6" fillId="0" borderId="18" xfId="22" applyFont="1" applyBorder="1" applyAlignment="1">
      <alignment horizontal="distributed" vertical="center"/>
      <protection/>
    </xf>
    <xf numFmtId="0" fontId="16" fillId="0" borderId="19" xfId="22" applyFont="1" applyBorder="1" applyAlignment="1">
      <alignment horizontal="distributed" vertical="center"/>
      <protection/>
    </xf>
    <xf numFmtId="0" fontId="16" fillId="0" borderId="20" xfId="22" applyFont="1" applyBorder="1" applyAlignment="1">
      <alignment horizontal="distributed" vertical="center"/>
      <protection/>
    </xf>
    <xf numFmtId="0" fontId="17" fillId="0" borderId="18" xfId="22" applyFont="1" applyBorder="1" applyAlignment="1">
      <alignment horizontal="distributed" vertical="center"/>
      <protection/>
    </xf>
    <xf numFmtId="0" fontId="17" fillId="0" borderId="19" xfId="22" applyFont="1" applyBorder="1" applyAlignment="1">
      <alignment horizontal="distributed" vertical="center"/>
      <protection/>
    </xf>
    <xf numFmtId="0" fontId="17" fillId="0" borderId="20" xfId="22" applyFont="1" applyBorder="1" applyAlignment="1">
      <alignment horizontal="distributed" vertical="center"/>
      <protection/>
    </xf>
    <xf numFmtId="0" fontId="16" fillId="2" borderId="18" xfId="22" applyFont="1" applyFill="1" applyBorder="1" applyAlignment="1">
      <alignment horizontal="center" vertical="center"/>
      <protection/>
    </xf>
    <xf numFmtId="0" fontId="16" fillId="2" borderId="19" xfId="22" applyFont="1" applyFill="1" applyBorder="1" applyAlignment="1">
      <alignment horizontal="center" vertical="center"/>
      <protection/>
    </xf>
    <xf numFmtId="0" fontId="16" fillId="2" borderId="20" xfId="22" applyFont="1" applyFill="1" applyBorder="1" applyAlignment="1">
      <alignment horizontal="center" vertical="center"/>
      <protection/>
    </xf>
    <xf numFmtId="0" fontId="16" fillId="0" borderId="21" xfId="22" applyFont="1" applyBorder="1" applyAlignment="1">
      <alignment vertical="center"/>
      <protection/>
    </xf>
    <xf numFmtId="184" fontId="16" fillId="2" borderId="30" xfId="23" applyNumberFormat="1" applyFont="1" applyFill="1" applyBorder="1" applyAlignment="1">
      <alignment vertical="center" wrapText="1"/>
      <protection/>
    </xf>
    <xf numFmtId="184" fontId="16" fillId="2" borderId="31" xfId="23" applyNumberFormat="1" applyFont="1" applyFill="1" applyBorder="1" applyAlignment="1">
      <alignment vertical="center" wrapText="1"/>
      <protection/>
    </xf>
    <xf numFmtId="38" fontId="16" fillId="2" borderId="18" xfId="17" applyFont="1" applyFill="1" applyBorder="1" applyAlignment="1">
      <alignment horizontal="center" vertical="center"/>
    </xf>
    <xf numFmtId="38" fontId="16" fillId="2" borderId="20" xfId="17" applyFont="1" applyFill="1" applyBorder="1" applyAlignment="1">
      <alignment horizontal="center" vertical="center"/>
    </xf>
    <xf numFmtId="184" fontId="16" fillId="2" borderId="18" xfId="23" applyNumberFormat="1" applyFont="1" applyFill="1" applyBorder="1" applyAlignment="1">
      <alignment horizontal="center" vertical="center"/>
      <protection/>
    </xf>
    <xf numFmtId="184" fontId="16" fillId="2" borderId="20" xfId="23" applyNumberFormat="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表２　指数及び人口割合" xfId="21"/>
    <cellStyle name="標準_統計表６　市町村社会動態表" xfId="22"/>
    <cellStyle name="標準_統計表７　市町村間社会移動一覧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975"/>
          <c:w val="0.9682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'統計表５'!$L$31</c:f>
              <c:strCache>
                <c:ptCount val="1"/>
                <c:pt idx="0">
                  <c:v>転入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'統計表５'!$M$30:$Z$30</c:f>
              <c:strCache/>
            </c:strRef>
          </c:cat>
          <c:val>
            <c:numRef>
              <c:f>'統計表５'!$M$31:$Z$31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'統計表５'!$L$32</c:f>
              <c:strCache>
                <c:ptCount val="1"/>
                <c:pt idx="0">
                  <c:v>転出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'統計表５'!$M$30:$Z$30</c:f>
              <c:strCache/>
            </c:strRef>
          </c:cat>
          <c:val>
            <c:numRef>
              <c:f>'統計表５'!$M$32:$Z$32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60"/>
        <c:axId val="44233029"/>
        <c:axId val="62552942"/>
      </c:barChart>
      <c:catAx>
        <c:axId val="4423302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330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925"/>
          <c:y val="0.16275"/>
          <c:w val="0.07275"/>
          <c:h val="0.15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36</xdr:row>
      <xdr:rowOff>28575</xdr:rowOff>
    </xdr:from>
    <xdr:to>
      <xdr:col>25</xdr:col>
      <xdr:colOff>457200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8658225" y="14363700"/>
        <a:ext cx="76009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7.75390625" style="0" customWidth="1"/>
    <col min="2" max="4" width="15.625" style="0" customWidth="1"/>
    <col min="5" max="5" width="14.50390625" style="0" customWidth="1"/>
    <col min="6" max="7" width="14.625" style="0" customWidth="1"/>
    <col min="8" max="8" width="14.50390625" style="0" customWidth="1"/>
    <col min="9" max="15" width="15.125" style="0" customWidth="1"/>
    <col min="16" max="16" width="16.50390625" style="0" customWidth="1"/>
    <col min="17" max="18" width="10.75390625" style="0" customWidth="1"/>
    <col min="19" max="19" width="12.625" style="0" customWidth="1"/>
    <col min="20" max="21" width="10.75390625" style="0" customWidth="1"/>
    <col min="22" max="22" width="12.25390625" style="0" customWidth="1"/>
    <col min="23" max="16384" width="10.75390625" style="0" customWidth="1"/>
  </cols>
  <sheetData>
    <row r="1" spans="1:17" ht="21.75" customHeight="1">
      <c r="A1" s="17" t="s">
        <v>74</v>
      </c>
      <c r="B1" s="18" t="s">
        <v>0</v>
      </c>
      <c r="M1" s="14" t="s">
        <v>75</v>
      </c>
      <c r="O1" s="3"/>
      <c r="Q1" s="9"/>
    </row>
    <row r="2" spans="1:17" s="159" customFormat="1" ht="13.5" customHeight="1">
      <c r="A2" s="252"/>
      <c r="B2" s="277" t="s">
        <v>350</v>
      </c>
      <c r="C2" s="278"/>
      <c r="D2" s="279"/>
      <c r="E2" s="272" t="s">
        <v>73</v>
      </c>
      <c r="F2" s="253"/>
      <c r="G2" s="254" t="s">
        <v>351</v>
      </c>
      <c r="H2" s="255"/>
      <c r="I2" s="255"/>
      <c r="J2" s="255"/>
      <c r="K2" s="255"/>
      <c r="L2" s="255"/>
      <c r="M2" s="255"/>
      <c r="N2" s="255"/>
      <c r="O2" s="256"/>
      <c r="P2" s="257"/>
      <c r="Q2" s="4"/>
    </row>
    <row r="3" spans="1:17" s="159" customFormat="1" ht="13.5" customHeight="1">
      <c r="A3" s="258"/>
      <c r="B3" s="280"/>
      <c r="C3" s="281"/>
      <c r="D3" s="282"/>
      <c r="E3" s="273"/>
      <c r="F3" s="259" t="s">
        <v>352</v>
      </c>
      <c r="G3" s="255"/>
      <c r="H3" s="260"/>
      <c r="I3" s="261"/>
      <c r="J3" s="254" t="s">
        <v>353</v>
      </c>
      <c r="K3" s="255"/>
      <c r="L3" s="255"/>
      <c r="M3" s="255"/>
      <c r="N3" s="255"/>
      <c r="O3" s="255"/>
      <c r="P3" s="262" t="s">
        <v>354</v>
      </c>
      <c r="Q3" s="4"/>
    </row>
    <row r="4" spans="1:17" s="159" customFormat="1" ht="13.5" customHeight="1">
      <c r="A4" s="258"/>
      <c r="B4" s="269" t="s">
        <v>355</v>
      </c>
      <c r="C4" s="269" t="s">
        <v>1</v>
      </c>
      <c r="D4" s="269" t="s">
        <v>2</v>
      </c>
      <c r="E4" s="273"/>
      <c r="F4" s="269" t="s">
        <v>3</v>
      </c>
      <c r="G4" s="269" t="s">
        <v>4</v>
      </c>
      <c r="H4" s="269" t="s">
        <v>5</v>
      </c>
      <c r="I4" s="269" t="s">
        <v>356</v>
      </c>
      <c r="J4" s="259" t="s">
        <v>357</v>
      </c>
      <c r="K4" s="255"/>
      <c r="L4" s="255"/>
      <c r="M4" s="259" t="s">
        <v>358</v>
      </c>
      <c r="N4" s="255"/>
      <c r="O4" s="255"/>
      <c r="P4" s="262" t="s">
        <v>359</v>
      </c>
      <c r="Q4" s="4"/>
    </row>
    <row r="5" spans="1:17" s="159" customFormat="1" ht="13.5" customHeight="1">
      <c r="A5" s="258"/>
      <c r="B5" s="270"/>
      <c r="C5" s="270"/>
      <c r="D5" s="270"/>
      <c r="E5" s="274"/>
      <c r="F5" s="270"/>
      <c r="G5" s="270"/>
      <c r="H5" s="270"/>
      <c r="I5" s="271"/>
      <c r="J5" s="263" t="s">
        <v>6</v>
      </c>
      <c r="K5" s="263" t="s">
        <v>7</v>
      </c>
      <c r="L5" s="263" t="s">
        <v>8</v>
      </c>
      <c r="M5" s="263" t="s">
        <v>6</v>
      </c>
      <c r="N5" s="263" t="s">
        <v>7</v>
      </c>
      <c r="O5" s="263" t="s">
        <v>8</v>
      </c>
      <c r="P5" s="264"/>
      <c r="Q5" s="4"/>
    </row>
    <row r="6" spans="1:17" ht="18" customHeight="1">
      <c r="A6" s="25" t="s">
        <v>9</v>
      </c>
      <c r="B6" s="26">
        <v>806673</v>
      </c>
      <c r="C6" s="26">
        <v>380467</v>
      </c>
      <c r="D6" s="26">
        <v>426206</v>
      </c>
      <c r="E6" s="27">
        <v>-3564</v>
      </c>
      <c r="F6" s="27">
        <v>-2288</v>
      </c>
      <c r="G6" s="27">
        <v>6370</v>
      </c>
      <c r="H6" s="28">
        <v>8658</v>
      </c>
      <c r="I6" s="28">
        <v>-1276</v>
      </c>
      <c r="J6" s="26">
        <v>16089</v>
      </c>
      <c r="K6" s="26">
        <v>12544</v>
      </c>
      <c r="L6" s="26">
        <v>193</v>
      </c>
      <c r="M6" s="26">
        <v>16089</v>
      </c>
      <c r="N6" s="26">
        <v>13959</v>
      </c>
      <c r="O6" s="26">
        <v>54</v>
      </c>
      <c r="P6" s="29">
        <v>327901</v>
      </c>
      <c r="Q6" s="2"/>
    </row>
    <row r="7" spans="1:17" ht="18" customHeight="1">
      <c r="A7" s="30" t="s">
        <v>10</v>
      </c>
      <c r="B7" s="31">
        <v>556698</v>
      </c>
      <c r="C7" s="31">
        <v>261969</v>
      </c>
      <c r="D7" s="31">
        <v>294729</v>
      </c>
      <c r="E7" s="32">
        <v>-1797</v>
      </c>
      <c r="F7" s="33">
        <v>-502</v>
      </c>
      <c r="G7" s="33">
        <v>4759</v>
      </c>
      <c r="H7" s="34">
        <v>5261</v>
      </c>
      <c r="I7" s="34">
        <v>-1295</v>
      </c>
      <c r="J7" s="31">
        <v>10191</v>
      </c>
      <c r="K7" s="31">
        <v>9862</v>
      </c>
      <c r="L7" s="31">
        <v>178</v>
      </c>
      <c r="M7" s="31">
        <v>10356</v>
      </c>
      <c r="N7" s="31">
        <v>11142</v>
      </c>
      <c r="O7" s="31">
        <v>28</v>
      </c>
      <c r="P7" s="35">
        <v>231005</v>
      </c>
      <c r="Q7" s="2"/>
    </row>
    <row r="8" spans="1:17" ht="18" customHeight="1">
      <c r="A8" s="30" t="s">
        <v>11</v>
      </c>
      <c r="B8" s="31">
        <v>249975</v>
      </c>
      <c r="C8" s="31">
        <v>118498</v>
      </c>
      <c r="D8" s="31">
        <v>131477</v>
      </c>
      <c r="E8" s="33">
        <v>-1767</v>
      </c>
      <c r="F8" s="33">
        <v>-1786</v>
      </c>
      <c r="G8" s="33">
        <v>1611</v>
      </c>
      <c r="H8" s="34">
        <v>3397</v>
      </c>
      <c r="I8" s="34">
        <v>19</v>
      </c>
      <c r="J8" s="31">
        <v>5898</v>
      </c>
      <c r="K8" s="31">
        <v>2682</v>
      </c>
      <c r="L8" s="31">
        <v>15</v>
      </c>
      <c r="M8" s="31">
        <v>5733</v>
      </c>
      <c r="N8" s="31">
        <v>2817</v>
      </c>
      <c r="O8" s="31">
        <v>26</v>
      </c>
      <c r="P8" s="35">
        <v>96896</v>
      </c>
      <c r="Q8" s="2"/>
    </row>
    <row r="9" spans="1:17" ht="18" customHeight="1">
      <c r="A9" s="15" t="s">
        <v>12</v>
      </c>
      <c r="B9" s="5">
        <v>332713</v>
      </c>
      <c r="C9" s="5">
        <v>155428</v>
      </c>
      <c r="D9" s="5">
        <v>177285</v>
      </c>
      <c r="E9" s="6">
        <v>-137</v>
      </c>
      <c r="F9" s="6">
        <v>451</v>
      </c>
      <c r="G9" s="6">
        <v>3131</v>
      </c>
      <c r="H9" s="7">
        <v>2680</v>
      </c>
      <c r="I9" s="7">
        <v>-588</v>
      </c>
      <c r="J9" s="5">
        <v>5214</v>
      </c>
      <c r="K9" s="5">
        <v>6712</v>
      </c>
      <c r="L9" s="5">
        <v>161</v>
      </c>
      <c r="M9" s="5">
        <v>4920</v>
      </c>
      <c r="N9" s="5">
        <v>7737</v>
      </c>
      <c r="O9" s="5">
        <v>18</v>
      </c>
      <c r="P9" s="8">
        <v>144212</v>
      </c>
      <c r="Q9" s="4"/>
    </row>
    <row r="10" spans="1:17" ht="18" customHeight="1">
      <c r="A10" s="15" t="s">
        <v>13</v>
      </c>
      <c r="B10" s="5">
        <v>18346</v>
      </c>
      <c r="C10" s="5">
        <v>8661</v>
      </c>
      <c r="D10" s="5">
        <v>9685</v>
      </c>
      <c r="E10" s="6">
        <v>-410</v>
      </c>
      <c r="F10" s="6">
        <v>-204</v>
      </c>
      <c r="G10" s="6">
        <v>85</v>
      </c>
      <c r="H10" s="7">
        <v>289</v>
      </c>
      <c r="I10" s="7">
        <v>-206</v>
      </c>
      <c r="J10" s="5">
        <v>306</v>
      </c>
      <c r="K10" s="5">
        <v>230</v>
      </c>
      <c r="L10" s="9" t="s">
        <v>290</v>
      </c>
      <c r="M10" s="5">
        <v>499</v>
      </c>
      <c r="N10" s="5">
        <v>243</v>
      </c>
      <c r="O10" s="9" t="s">
        <v>291</v>
      </c>
      <c r="P10" s="8">
        <v>7808</v>
      </c>
      <c r="Q10" s="4"/>
    </row>
    <row r="11" spans="1:17" ht="18" customHeight="1">
      <c r="A11" s="15" t="s">
        <v>14</v>
      </c>
      <c r="B11" s="5">
        <v>20753</v>
      </c>
      <c r="C11" s="5">
        <v>9813</v>
      </c>
      <c r="D11" s="5">
        <v>10940</v>
      </c>
      <c r="E11" s="6">
        <v>-218</v>
      </c>
      <c r="F11" s="6">
        <v>-119</v>
      </c>
      <c r="G11" s="6">
        <v>146</v>
      </c>
      <c r="H11" s="7">
        <v>265</v>
      </c>
      <c r="I11" s="7">
        <v>-99</v>
      </c>
      <c r="J11" s="5">
        <v>443</v>
      </c>
      <c r="K11" s="5">
        <v>213</v>
      </c>
      <c r="L11" s="9" t="s">
        <v>290</v>
      </c>
      <c r="M11" s="5">
        <v>491</v>
      </c>
      <c r="N11" s="5">
        <v>262</v>
      </c>
      <c r="O11" s="9">
        <v>2</v>
      </c>
      <c r="P11" s="8">
        <v>8244</v>
      </c>
      <c r="Q11" s="4"/>
    </row>
    <row r="12" spans="1:17" ht="18" customHeight="1">
      <c r="A12" s="15" t="s">
        <v>15</v>
      </c>
      <c r="B12" s="5">
        <v>50384</v>
      </c>
      <c r="C12" s="5">
        <v>23993</v>
      </c>
      <c r="D12" s="5">
        <v>26391</v>
      </c>
      <c r="E12" s="6">
        <v>3</v>
      </c>
      <c r="F12" s="6">
        <v>-90</v>
      </c>
      <c r="G12" s="6">
        <v>435</v>
      </c>
      <c r="H12" s="7">
        <v>525</v>
      </c>
      <c r="I12" s="7">
        <v>93</v>
      </c>
      <c r="J12" s="5">
        <v>1620</v>
      </c>
      <c r="K12" s="5">
        <v>779</v>
      </c>
      <c r="L12" s="5">
        <v>8</v>
      </c>
      <c r="M12" s="5">
        <v>1535</v>
      </c>
      <c r="N12" s="5">
        <v>779</v>
      </c>
      <c r="O12" s="9" t="s">
        <v>291</v>
      </c>
      <c r="P12" s="8">
        <v>18920</v>
      </c>
      <c r="Q12" s="4"/>
    </row>
    <row r="13" spans="1:17" ht="18" customHeight="1">
      <c r="A13" s="15" t="s">
        <v>16</v>
      </c>
      <c r="B13" s="5">
        <v>29947</v>
      </c>
      <c r="C13" s="5">
        <v>14482</v>
      </c>
      <c r="D13" s="5">
        <v>15465</v>
      </c>
      <c r="E13" s="6">
        <v>-144</v>
      </c>
      <c r="F13" s="6">
        <v>-130</v>
      </c>
      <c r="G13" s="6">
        <v>207</v>
      </c>
      <c r="H13" s="7">
        <v>337</v>
      </c>
      <c r="I13" s="7">
        <v>-14</v>
      </c>
      <c r="J13" s="5">
        <v>567</v>
      </c>
      <c r="K13" s="5">
        <v>266</v>
      </c>
      <c r="L13" s="9">
        <v>2</v>
      </c>
      <c r="M13" s="5">
        <v>546</v>
      </c>
      <c r="N13" s="5">
        <v>297</v>
      </c>
      <c r="O13" s="9">
        <v>6</v>
      </c>
      <c r="P13" s="8">
        <v>10663</v>
      </c>
      <c r="Q13" s="4"/>
    </row>
    <row r="14" spans="1:17" ht="18" customHeight="1">
      <c r="A14" s="15" t="s">
        <v>17</v>
      </c>
      <c r="B14" s="5">
        <v>26854</v>
      </c>
      <c r="C14" s="5">
        <v>13070</v>
      </c>
      <c r="D14" s="5">
        <v>13784</v>
      </c>
      <c r="E14" s="6">
        <v>-282</v>
      </c>
      <c r="F14" s="6">
        <v>-133</v>
      </c>
      <c r="G14" s="6">
        <v>174</v>
      </c>
      <c r="H14" s="7">
        <v>307</v>
      </c>
      <c r="I14" s="7">
        <v>-149</v>
      </c>
      <c r="J14" s="5">
        <v>462</v>
      </c>
      <c r="K14" s="5">
        <v>491</v>
      </c>
      <c r="L14" s="5">
        <v>3</v>
      </c>
      <c r="M14" s="5">
        <v>643</v>
      </c>
      <c r="N14" s="5">
        <v>462</v>
      </c>
      <c r="O14" s="9" t="s">
        <v>291</v>
      </c>
      <c r="P14" s="8">
        <v>9765</v>
      </c>
      <c r="Q14" s="4"/>
    </row>
    <row r="15" spans="1:17" ht="18" customHeight="1">
      <c r="A15" s="15" t="s">
        <v>18</v>
      </c>
      <c r="B15" s="5">
        <v>34426</v>
      </c>
      <c r="C15" s="5">
        <v>16309</v>
      </c>
      <c r="D15" s="5">
        <v>18117</v>
      </c>
      <c r="E15" s="6">
        <v>-202</v>
      </c>
      <c r="F15" s="6">
        <v>-104</v>
      </c>
      <c r="G15" s="6">
        <v>282</v>
      </c>
      <c r="H15" s="7">
        <v>386</v>
      </c>
      <c r="I15" s="7">
        <v>-98</v>
      </c>
      <c r="J15" s="5">
        <v>878</v>
      </c>
      <c r="K15" s="5">
        <v>574</v>
      </c>
      <c r="L15" s="9">
        <v>2</v>
      </c>
      <c r="M15" s="5">
        <v>925</v>
      </c>
      <c r="N15" s="5">
        <v>626</v>
      </c>
      <c r="O15" s="5">
        <v>1</v>
      </c>
      <c r="P15" s="8">
        <v>13915</v>
      </c>
      <c r="Q15" s="4"/>
    </row>
    <row r="16" spans="1:17" ht="18" customHeight="1">
      <c r="A16" s="15" t="s">
        <v>19</v>
      </c>
      <c r="B16" s="5">
        <v>25479</v>
      </c>
      <c r="C16" s="5">
        <v>11980</v>
      </c>
      <c r="D16" s="5">
        <v>13499</v>
      </c>
      <c r="E16" s="6">
        <v>-160</v>
      </c>
      <c r="F16" s="6">
        <v>-30</v>
      </c>
      <c r="G16" s="6">
        <v>200</v>
      </c>
      <c r="H16" s="7">
        <v>230</v>
      </c>
      <c r="I16" s="7">
        <v>-130</v>
      </c>
      <c r="J16" s="5">
        <v>452</v>
      </c>
      <c r="K16" s="5">
        <v>313</v>
      </c>
      <c r="L16" s="5">
        <v>1</v>
      </c>
      <c r="M16" s="5">
        <v>463</v>
      </c>
      <c r="N16" s="5">
        <v>433</v>
      </c>
      <c r="O16" s="9" t="s">
        <v>291</v>
      </c>
      <c r="P16" s="8">
        <v>9535</v>
      </c>
      <c r="Q16" s="4"/>
    </row>
    <row r="17" spans="1:17" ht="18" customHeight="1">
      <c r="A17" s="15" t="s">
        <v>20</v>
      </c>
      <c r="B17" s="5">
        <v>17796</v>
      </c>
      <c r="C17" s="5">
        <v>8233</v>
      </c>
      <c r="D17" s="5">
        <v>9563</v>
      </c>
      <c r="E17" s="6">
        <v>-247</v>
      </c>
      <c r="F17" s="6">
        <v>-143</v>
      </c>
      <c r="G17" s="6">
        <v>99</v>
      </c>
      <c r="H17" s="7">
        <v>242</v>
      </c>
      <c r="I17" s="7">
        <v>-104</v>
      </c>
      <c r="J17" s="5">
        <v>249</v>
      </c>
      <c r="K17" s="5">
        <v>284</v>
      </c>
      <c r="L17" s="9">
        <v>1</v>
      </c>
      <c r="M17" s="5">
        <v>334</v>
      </c>
      <c r="N17" s="5">
        <v>303</v>
      </c>
      <c r="O17" s="5">
        <v>1</v>
      </c>
      <c r="P17" s="8">
        <v>7943</v>
      </c>
      <c r="Q17" s="4"/>
    </row>
    <row r="18" spans="1:17" s="144" customFormat="1" ht="18" customHeight="1">
      <c r="A18" s="19" t="s">
        <v>21</v>
      </c>
      <c r="B18" s="20">
        <v>21006</v>
      </c>
      <c r="C18" s="20">
        <v>9818</v>
      </c>
      <c r="D18" s="20">
        <v>11188</v>
      </c>
      <c r="E18" s="21">
        <v>-261</v>
      </c>
      <c r="F18" s="21">
        <v>-189</v>
      </c>
      <c r="G18" s="21">
        <v>148</v>
      </c>
      <c r="H18" s="22">
        <v>337</v>
      </c>
      <c r="I18" s="22">
        <v>-72</v>
      </c>
      <c r="J18" s="20">
        <v>440</v>
      </c>
      <c r="K18" s="20">
        <v>238</v>
      </c>
      <c r="L18" s="20">
        <v>4</v>
      </c>
      <c r="M18" s="20">
        <v>496</v>
      </c>
      <c r="N18" s="20">
        <v>258</v>
      </c>
      <c r="O18" s="24" t="s">
        <v>299</v>
      </c>
      <c r="P18" s="23">
        <v>8476</v>
      </c>
      <c r="Q18" s="179"/>
    </row>
    <row r="19" spans="1:17" ht="18" customHeight="1">
      <c r="A19" s="15" t="s">
        <v>22</v>
      </c>
      <c r="B19" s="5">
        <v>3552</v>
      </c>
      <c r="C19" s="5">
        <v>1710</v>
      </c>
      <c r="D19" s="5">
        <v>1842</v>
      </c>
      <c r="E19" s="6">
        <v>-46</v>
      </c>
      <c r="F19" s="6">
        <v>-24</v>
      </c>
      <c r="G19" s="6">
        <v>27</v>
      </c>
      <c r="H19" s="7">
        <v>51</v>
      </c>
      <c r="I19" s="7">
        <v>-22</v>
      </c>
      <c r="J19" s="5">
        <v>27</v>
      </c>
      <c r="K19" s="5">
        <v>68</v>
      </c>
      <c r="L19" s="9">
        <v>3</v>
      </c>
      <c r="M19" s="5">
        <v>34</v>
      </c>
      <c r="N19" s="5">
        <v>86</v>
      </c>
      <c r="O19" s="9" t="s">
        <v>291</v>
      </c>
      <c r="P19" s="8">
        <v>1619</v>
      </c>
      <c r="Q19" s="2"/>
    </row>
    <row r="20" spans="1:17" ht="18" customHeight="1">
      <c r="A20" s="15" t="s">
        <v>23</v>
      </c>
      <c r="B20" s="5">
        <v>3903</v>
      </c>
      <c r="C20" s="5">
        <v>1774</v>
      </c>
      <c r="D20" s="5">
        <v>2129</v>
      </c>
      <c r="E20" s="6">
        <v>-21</v>
      </c>
      <c r="F20" s="6">
        <v>-53</v>
      </c>
      <c r="G20" s="6">
        <v>30</v>
      </c>
      <c r="H20" s="7">
        <v>83</v>
      </c>
      <c r="I20" s="7">
        <v>32</v>
      </c>
      <c r="J20" s="5">
        <v>114</v>
      </c>
      <c r="K20" s="5">
        <v>46</v>
      </c>
      <c r="L20" s="9" t="s">
        <v>290</v>
      </c>
      <c r="M20" s="5">
        <v>85</v>
      </c>
      <c r="N20" s="5">
        <v>43</v>
      </c>
      <c r="O20" s="9" t="s">
        <v>291</v>
      </c>
      <c r="P20" s="8">
        <v>1609</v>
      </c>
      <c r="Q20" s="2"/>
    </row>
    <row r="21" spans="1:17" ht="18" customHeight="1">
      <c r="A21" s="15" t="s">
        <v>24</v>
      </c>
      <c r="B21" s="5">
        <v>3208</v>
      </c>
      <c r="C21" s="5">
        <v>1495</v>
      </c>
      <c r="D21" s="5">
        <v>1713</v>
      </c>
      <c r="E21" s="6">
        <v>-61</v>
      </c>
      <c r="F21" s="6">
        <v>-24</v>
      </c>
      <c r="G21" s="6">
        <v>25</v>
      </c>
      <c r="H21" s="7">
        <v>49</v>
      </c>
      <c r="I21" s="7">
        <v>-37</v>
      </c>
      <c r="J21" s="5">
        <v>93</v>
      </c>
      <c r="K21" s="5">
        <v>29</v>
      </c>
      <c r="L21" s="9" t="s">
        <v>290</v>
      </c>
      <c r="M21" s="5">
        <v>121</v>
      </c>
      <c r="N21" s="5">
        <v>38</v>
      </c>
      <c r="O21" s="9" t="s">
        <v>291</v>
      </c>
      <c r="P21" s="8">
        <v>1293</v>
      </c>
      <c r="Q21" s="2"/>
    </row>
    <row r="22" spans="1:17" ht="18" customHeight="1">
      <c r="A22" s="15" t="s">
        <v>25</v>
      </c>
      <c r="B22" s="5">
        <v>3405</v>
      </c>
      <c r="C22" s="5">
        <v>1634</v>
      </c>
      <c r="D22" s="5">
        <v>1771</v>
      </c>
      <c r="E22" s="6">
        <v>-65</v>
      </c>
      <c r="F22" s="6">
        <v>-21</v>
      </c>
      <c r="G22" s="6">
        <v>23</v>
      </c>
      <c r="H22" s="7">
        <v>44</v>
      </c>
      <c r="I22" s="7">
        <v>-44</v>
      </c>
      <c r="J22" s="5">
        <v>58</v>
      </c>
      <c r="K22" s="5">
        <v>27</v>
      </c>
      <c r="L22" s="5">
        <v>1</v>
      </c>
      <c r="M22" s="5">
        <v>99</v>
      </c>
      <c r="N22" s="5">
        <v>31</v>
      </c>
      <c r="O22" s="9" t="s">
        <v>291</v>
      </c>
      <c r="P22" s="8">
        <v>1320</v>
      </c>
      <c r="Q22" s="2"/>
    </row>
    <row r="23" spans="1:17" ht="18" customHeight="1">
      <c r="A23" s="15" t="s">
        <v>26</v>
      </c>
      <c r="B23" s="5">
        <v>1536</v>
      </c>
      <c r="C23" s="5">
        <v>735</v>
      </c>
      <c r="D23" s="5">
        <v>801</v>
      </c>
      <c r="E23" s="6">
        <v>-28</v>
      </c>
      <c r="F23" s="6">
        <v>-15</v>
      </c>
      <c r="G23" s="6">
        <v>11</v>
      </c>
      <c r="H23" s="7">
        <v>26</v>
      </c>
      <c r="I23" s="7">
        <v>-13</v>
      </c>
      <c r="J23" s="5">
        <v>21</v>
      </c>
      <c r="K23" s="5">
        <v>13</v>
      </c>
      <c r="L23" s="9" t="s">
        <v>290</v>
      </c>
      <c r="M23" s="5">
        <v>33</v>
      </c>
      <c r="N23" s="5">
        <v>14</v>
      </c>
      <c r="O23" s="9" t="s">
        <v>291</v>
      </c>
      <c r="P23" s="8">
        <v>639</v>
      </c>
      <c r="Q23" s="2"/>
    </row>
    <row r="24" spans="1:17" ht="18" customHeight="1">
      <c r="A24" s="15" t="s">
        <v>27</v>
      </c>
      <c r="B24" s="5">
        <v>1144</v>
      </c>
      <c r="C24" s="5">
        <v>560</v>
      </c>
      <c r="D24" s="5">
        <v>584</v>
      </c>
      <c r="E24" s="6">
        <v>-3</v>
      </c>
      <c r="F24" s="6">
        <v>3</v>
      </c>
      <c r="G24" s="6">
        <v>12</v>
      </c>
      <c r="H24" s="7">
        <v>9</v>
      </c>
      <c r="I24" s="7">
        <v>-6</v>
      </c>
      <c r="J24" s="5">
        <v>30</v>
      </c>
      <c r="K24" s="5">
        <v>24</v>
      </c>
      <c r="L24" s="9" t="s">
        <v>290</v>
      </c>
      <c r="M24" s="5">
        <v>49</v>
      </c>
      <c r="N24" s="5">
        <v>11</v>
      </c>
      <c r="O24" s="9" t="s">
        <v>291</v>
      </c>
      <c r="P24" s="8">
        <v>499</v>
      </c>
      <c r="Q24" s="2"/>
    </row>
    <row r="25" spans="1:17" ht="18" customHeight="1">
      <c r="A25" s="15" t="s">
        <v>28</v>
      </c>
      <c r="B25" s="5">
        <v>4258</v>
      </c>
      <c r="C25" s="5">
        <v>1910</v>
      </c>
      <c r="D25" s="5">
        <v>2348</v>
      </c>
      <c r="E25" s="6">
        <v>-37</v>
      </c>
      <c r="F25" s="6">
        <v>-55</v>
      </c>
      <c r="G25" s="6">
        <v>20</v>
      </c>
      <c r="H25" s="7">
        <v>75</v>
      </c>
      <c r="I25" s="7">
        <v>18</v>
      </c>
      <c r="J25" s="5">
        <v>97</v>
      </c>
      <c r="K25" s="5">
        <v>31</v>
      </c>
      <c r="L25" s="9" t="s">
        <v>290</v>
      </c>
      <c r="M25" s="5">
        <v>75</v>
      </c>
      <c r="N25" s="5">
        <v>35</v>
      </c>
      <c r="O25" s="9" t="s">
        <v>291</v>
      </c>
      <c r="P25" s="8">
        <v>1497</v>
      </c>
      <c r="Q25" s="2"/>
    </row>
    <row r="26" spans="1:17" s="144" customFormat="1" ht="18" customHeight="1">
      <c r="A26" s="19" t="s">
        <v>29</v>
      </c>
      <c r="B26" s="20">
        <v>64104</v>
      </c>
      <c r="C26" s="20">
        <v>30701</v>
      </c>
      <c r="D26" s="20">
        <v>33403</v>
      </c>
      <c r="E26" s="21">
        <v>22</v>
      </c>
      <c r="F26" s="21">
        <v>-342</v>
      </c>
      <c r="G26" s="21">
        <v>450</v>
      </c>
      <c r="H26" s="22">
        <v>792</v>
      </c>
      <c r="I26" s="22">
        <v>364</v>
      </c>
      <c r="J26" s="20">
        <v>1888</v>
      </c>
      <c r="K26" s="20">
        <v>847</v>
      </c>
      <c r="L26" s="20">
        <v>8</v>
      </c>
      <c r="M26" s="20">
        <v>1467</v>
      </c>
      <c r="N26" s="20">
        <v>906</v>
      </c>
      <c r="O26" s="20">
        <v>6</v>
      </c>
      <c r="P26" s="23">
        <v>24584</v>
      </c>
      <c r="Q26" s="179"/>
    </row>
    <row r="27" spans="1:17" ht="18" customHeight="1">
      <c r="A27" s="15" t="s">
        <v>30</v>
      </c>
      <c r="B27" s="5">
        <v>3382</v>
      </c>
      <c r="C27" s="5">
        <v>1561</v>
      </c>
      <c r="D27" s="5">
        <v>1821</v>
      </c>
      <c r="E27" s="6">
        <v>-4</v>
      </c>
      <c r="F27" s="6">
        <v>-33</v>
      </c>
      <c r="G27" s="6">
        <v>29</v>
      </c>
      <c r="H27" s="7">
        <v>62</v>
      </c>
      <c r="I27" s="7">
        <v>29</v>
      </c>
      <c r="J27" s="5">
        <v>128</v>
      </c>
      <c r="K27" s="5">
        <v>42</v>
      </c>
      <c r="L27" s="9" t="s">
        <v>290</v>
      </c>
      <c r="M27" s="5">
        <v>106</v>
      </c>
      <c r="N27" s="5">
        <v>35</v>
      </c>
      <c r="O27" s="9" t="s">
        <v>291</v>
      </c>
      <c r="P27" s="8">
        <v>1368</v>
      </c>
      <c r="Q27" s="2"/>
    </row>
    <row r="28" spans="1:17" ht="18" customHeight="1">
      <c r="A28" s="15" t="s">
        <v>31</v>
      </c>
      <c r="B28" s="5">
        <v>6365</v>
      </c>
      <c r="C28" s="5">
        <v>3115</v>
      </c>
      <c r="D28" s="5">
        <v>3250</v>
      </c>
      <c r="E28" s="6">
        <v>9</v>
      </c>
      <c r="F28" s="177">
        <v>-24</v>
      </c>
      <c r="G28" s="6">
        <v>49</v>
      </c>
      <c r="H28" s="7">
        <v>73</v>
      </c>
      <c r="I28" s="7">
        <v>33</v>
      </c>
      <c r="J28" s="5">
        <v>203</v>
      </c>
      <c r="K28" s="5">
        <v>94</v>
      </c>
      <c r="L28" s="9">
        <v>1</v>
      </c>
      <c r="M28" s="5">
        <v>146</v>
      </c>
      <c r="N28" s="5">
        <v>118</v>
      </c>
      <c r="O28" s="5">
        <v>1</v>
      </c>
      <c r="P28" s="8">
        <v>2169</v>
      </c>
      <c r="Q28" s="2"/>
    </row>
    <row r="29" spans="1:17" ht="18" customHeight="1">
      <c r="A29" s="15" t="s">
        <v>32</v>
      </c>
      <c r="B29" s="5">
        <v>22160</v>
      </c>
      <c r="C29" s="5">
        <v>10698</v>
      </c>
      <c r="D29" s="5">
        <v>11462</v>
      </c>
      <c r="E29" s="6">
        <v>-76</v>
      </c>
      <c r="F29" s="6">
        <v>-128</v>
      </c>
      <c r="G29" s="6">
        <v>131</v>
      </c>
      <c r="H29" s="7">
        <v>259</v>
      </c>
      <c r="I29" s="7">
        <v>52</v>
      </c>
      <c r="J29" s="5">
        <v>524</v>
      </c>
      <c r="K29" s="5">
        <v>353</v>
      </c>
      <c r="L29" s="9" t="s">
        <v>290</v>
      </c>
      <c r="M29" s="5">
        <v>446</v>
      </c>
      <c r="N29" s="5">
        <v>378</v>
      </c>
      <c r="O29" s="9">
        <v>1</v>
      </c>
      <c r="P29" s="8">
        <v>8773</v>
      </c>
      <c r="Q29" s="2"/>
    </row>
    <row r="30" spans="1:17" ht="18" customHeight="1">
      <c r="A30" s="15" t="s">
        <v>33</v>
      </c>
      <c r="B30" s="5">
        <v>17465</v>
      </c>
      <c r="C30" s="5">
        <v>8384</v>
      </c>
      <c r="D30" s="5">
        <v>9081</v>
      </c>
      <c r="E30" s="6">
        <v>245</v>
      </c>
      <c r="F30" s="6">
        <v>20</v>
      </c>
      <c r="G30" s="6">
        <v>174</v>
      </c>
      <c r="H30" s="7">
        <v>154</v>
      </c>
      <c r="I30" s="7">
        <v>225</v>
      </c>
      <c r="J30" s="5">
        <v>668</v>
      </c>
      <c r="K30" s="5">
        <v>244</v>
      </c>
      <c r="L30" s="9">
        <v>4</v>
      </c>
      <c r="M30" s="5">
        <v>438</v>
      </c>
      <c r="N30" s="5">
        <v>251</v>
      </c>
      <c r="O30" s="5">
        <v>2</v>
      </c>
      <c r="P30" s="8">
        <v>6314</v>
      </c>
      <c r="Q30" s="2"/>
    </row>
    <row r="31" spans="1:17" ht="18" customHeight="1">
      <c r="A31" s="15" t="s">
        <v>34</v>
      </c>
      <c r="B31" s="5">
        <v>4232</v>
      </c>
      <c r="C31" s="5">
        <v>2008</v>
      </c>
      <c r="D31" s="5">
        <v>2224</v>
      </c>
      <c r="E31" s="6">
        <v>-31</v>
      </c>
      <c r="F31" s="6">
        <v>-42</v>
      </c>
      <c r="G31" s="6">
        <v>19</v>
      </c>
      <c r="H31" s="7">
        <v>61</v>
      </c>
      <c r="I31" s="7">
        <v>11</v>
      </c>
      <c r="J31" s="5">
        <v>116</v>
      </c>
      <c r="K31" s="5">
        <v>35</v>
      </c>
      <c r="L31" s="9">
        <v>1</v>
      </c>
      <c r="M31" s="5">
        <v>91</v>
      </c>
      <c r="N31" s="5">
        <v>50</v>
      </c>
      <c r="O31" s="9" t="s">
        <v>291</v>
      </c>
      <c r="P31" s="8">
        <v>1592</v>
      </c>
      <c r="Q31" s="2"/>
    </row>
    <row r="32" spans="1:17" ht="18" customHeight="1">
      <c r="A32" s="15" t="s">
        <v>35</v>
      </c>
      <c r="B32" s="5">
        <v>5507</v>
      </c>
      <c r="C32" s="5">
        <v>2568</v>
      </c>
      <c r="D32" s="5">
        <v>2939</v>
      </c>
      <c r="E32" s="6">
        <v>-64</v>
      </c>
      <c r="F32" s="6">
        <v>-79</v>
      </c>
      <c r="G32" s="6">
        <v>19</v>
      </c>
      <c r="H32" s="7">
        <v>98</v>
      </c>
      <c r="I32" s="7">
        <v>15</v>
      </c>
      <c r="J32" s="5">
        <v>120</v>
      </c>
      <c r="K32" s="5">
        <v>33</v>
      </c>
      <c r="L32" s="9" t="s">
        <v>290</v>
      </c>
      <c r="M32" s="5">
        <v>101</v>
      </c>
      <c r="N32" s="5">
        <v>36</v>
      </c>
      <c r="O32" s="9">
        <v>1</v>
      </c>
      <c r="P32" s="8">
        <v>2088</v>
      </c>
      <c r="Q32" s="2"/>
    </row>
    <row r="33" spans="1:17" ht="18" customHeight="1">
      <c r="A33" s="15" t="s">
        <v>36</v>
      </c>
      <c r="B33" s="5">
        <v>2069</v>
      </c>
      <c r="C33" s="5">
        <v>1025</v>
      </c>
      <c r="D33" s="5">
        <v>1044</v>
      </c>
      <c r="E33" s="177">
        <v>-6</v>
      </c>
      <c r="F33" s="6">
        <v>-14</v>
      </c>
      <c r="G33" s="6">
        <v>14</v>
      </c>
      <c r="H33" s="7">
        <v>28</v>
      </c>
      <c r="I33" s="7">
        <v>8</v>
      </c>
      <c r="J33" s="5">
        <v>73</v>
      </c>
      <c r="K33" s="5">
        <v>18</v>
      </c>
      <c r="L33" s="9">
        <v>2</v>
      </c>
      <c r="M33" s="5">
        <v>62</v>
      </c>
      <c r="N33" s="5">
        <v>22</v>
      </c>
      <c r="O33" s="9">
        <v>1</v>
      </c>
      <c r="P33" s="8">
        <v>922</v>
      </c>
      <c r="Q33" s="2"/>
    </row>
    <row r="34" spans="1:17" ht="18" customHeight="1">
      <c r="A34" s="15" t="s">
        <v>37</v>
      </c>
      <c r="B34" s="5">
        <v>2924</v>
      </c>
      <c r="C34" s="5">
        <v>1342</v>
      </c>
      <c r="D34" s="5">
        <v>1582</v>
      </c>
      <c r="E34" s="6">
        <v>-51</v>
      </c>
      <c r="F34" s="6">
        <v>-42</v>
      </c>
      <c r="G34" s="6">
        <v>15</v>
      </c>
      <c r="H34" s="7">
        <v>57</v>
      </c>
      <c r="I34" s="7">
        <v>-9</v>
      </c>
      <c r="J34" s="5">
        <v>56</v>
      </c>
      <c r="K34" s="5">
        <v>28</v>
      </c>
      <c r="L34" s="9" t="s">
        <v>290</v>
      </c>
      <c r="M34" s="5">
        <v>77</v>
      </c>
      <c r="N34" s="5">
        <v>16</v>
      </c>
      <c r="O34" s="9" t="s">
        <v>291</v>
      </c>
      <c r="P34" s="8">
        <v>1358</v>
      </c>
      <c r="Q34" s="2"/>
    </row>
    <row r="35" spans="1:17" s="144" customFormat="1" ht="18" customHeight="1">
      <c r="A35" s="19" t="s">
        <v>38</v>
      </c>
      <c r="B35" s="20">
        <v>10393</v>
      </c>
      <c r="C35" s="20">
        <v>4919</v>
      </c>
      <c r="D35" s="20">
        <v>5474</v>
      </c>
      <c r="E35" s="21">
        <v>-241</v>
      </c>
      <c r="F35" s="21">
        <v>-163</v>
      </c>
      <c r="G35" s="21">
        <v>43</v>
      </c>
      <c r="H35" s="22">
        <v>206</v>
      </c>
      <c r="I35" s="22">
        <v>-78</v>
      </c>
      <c r="J35" s="20">
        <v>182</v>
      </c>
      <c r="K35" s="20">
        <v>102</v>
      </c>
      <c r="L35" s="24">
        <v>1</v>
      </c>
      <c r="M35" s="20">
        <v>261</v>
      </c>
      <c r="N35" s="20">
        <v>97</v>
      </c>
      <c r="O35" s="24">
        <v>5</v>
      </c>
      <c r="P35" s="23">
        <v>4664</v>
      </c>
      <c r="Q35" s="179"/>
    </row>
    <row r="36" spans="1:17" ht="18" customHeight="1">
      <c r="A36" s="15" t="s">
        <v>39</v>
      </c>
      <c r="B36" s="5">
        <v>4490</v>
      </c>
      <c r="C36" s="5">
        <v>2158</v>
      </c>
      <c r="D36" s="5">
        <v>2332</v>
      </c>
      <c r="E36" s="6">
        <v>-59</v>
      </c>
      <c r="F36" s="6">
        <v>-47</v>
      </c>
      <c r="G36" s="6">
        <v>28</v>
      </c>
      <c r="H36" s="7">
        <v>75</v>
      </c>
      <c r="I36" s="7">
        <v>-12</v>
      </c>
      <c r="J36" s="5">
        <v>98</v>
      </c>
      <c r="K36" s="5">
        <v>63</v>
      </c>
      <c r="L36" s="9">
        <v>1</v>
      </c>
      <c r="M36" s="5">
        <v>125</v>
      </c>
      <c r="N36" s="5">
        <v>44</v>
      </c>
      <c r="O36" s="9">
        <v>5</v>
      </c>
      <c r="P36" s="8">
        <v>1880</v>
      </c>
      <c r="Q36" s="2"/>
    </row>
    <row r="37" spans="1:17" ht="18" customHeight="1">
      <c r="A37" s="15" t="s">
        <v>40</v>
      </c>
      <c r="B37" s="5">
        <v>5903</v>
      </c>
      <c r="C37" s="5">
        <v>2761</v>
      </c>
      <c r="D37" s="5">
        <v>3142</v>
      </c>
      <c r="E37" s="6">
        <v>-182</v>
      </c>
      <c r="F37" s="6">
        <v>-116</v>
      </c>
      <c r="G37" s="6">
        <v>15</v>
      </c>
      <c r="H37" s="7">
        <v>131</v>
      </c>
      <c r="I37" s="7">
        <v>-66</v>
      </c>
      <c r="J37" s="5">
        <v>84</v>
      </c>
      <c r="K37" s="5">
        <v>39</v>
      </c>
      <c r="L37" s="9" t="s">
        <v>290</v>
      </c>
      <c r="M37" s="5">
        <v>136</v>
      </c>
      <c r="N37" s="5">
        <v>53</v>
      </c>
      <c r="O37" s="9" t="s">
        <v>291</v>
      </c>
      <c r="P37" s="8">
        <v>2784</v>
      </c>
      <c r="Q37" s="2"/>
    </row>
    <row r="38" spans="1:17" s="144" customFormat="1" ht="18" customHeight="1">
      <c r="A38" s="19" t="s">
        <v>41</v>
      </c>
      <c r="B38" s="20">
        <v>8930</v>
      </c>
      <c r="C38" s="20">
        <v>4255</v>
      </c>
      <c r="D38" s="20">
        <v>4675</v>
      </c>
      <c r="E38" s="21">
        <v>-179</v>
      </c>
      <c r="F38" s="21">
        <v>-117</v>
      </c>
      <c r="G38" s="21">
        <v>34</v>
      </c>
      <c r="H38" s="22">
        <v>151</v>
      </c>
      <c r="I38" s="22">
        <v>-62</v>
      </c>
      <c r="J38" s="20">
        <v>186</v>
      </c>
      <c r="K38" s="20">
        <v>77</v>
      </c>
      <c r="L38" s="24">
        <v>1</v>
      </c>
      <c r="M38" s="20">
        <v>237</v>
      </c>
      <c r="N38" s="20">
        <v>89</v>
      </c>
      <c r="O38" s="24" t="s">
        <v>300</v>
      </c>
      <c r="P38" s="23">
        <v>3479</v>
      </c>
      <c r="Q38" s="180"/>
    </row>
    <row r="39" spans="1:17" ht="18" customHeight="1">
      <c r="A39" s="15" t="s">
        <v>42</v>
      </c>
      <c r="B39" s="5">
        <v>1582</v>
      </c>
      <c r="C39" s="5">
        <v>755</v>
      </c>
      <c r="D39" s="5">
        <v>827</v>
      </c>
      <c r="E39" s="6">
        <v>-13</v>
      </c>
      <c r="F39" s="6">
        <v>-28</v>
      </c>
      <c r="G39" s="6">
        <v>3</v>
      </c>
      <c r="H39" s="7">
        <v>31</v>
      </c>
      <c r="I39" s="7">
        <v>15</v>
      </c>
      <c r="J39" s="5">
        <v>43</v>
      </c>
      <c r="K39" s="5">
        <v>7</v>
      </c>
      <c r="L39" s="9">
        <v>1</v>
      </c>
      <c r="M39" s="5">
        <v>27</v>
      </c>
      <c r="N39" s="5">
        <v>9</v>
      </c>
      <c r="O39" s="9" t="s">
        <v>291</v>
      </c>
      <c r="P39" s="8">
        <v>534</v>
      </c>
      <c r="Q39" s="4"/>
    </row>
    <row r="40" spans="1:17" ht="18" customHeight="1">
      <c r="A40" s="15" t="s">
        <v>43</v>
      </c>
      <c r="B40" s="5">
        <v>1251</v>
      </c>
      <c r="C40" s="5">
        <v>616</v>
      </c>
      <c r="D40" s="5">
        <v>635</v>
      </c>
      <c r="E40" s="6">
        <v>-25</v>
      </c>
      <c r="F40" s="6">
        <v>-11</v>
      </c>
      <c r="G40" s="6">
        <v>9</v>
      </c>
      <c r="H40" s="7">
        <v>20</v>
      </c>
      <c r="I40" s="7">
        <v>-14</v>
      </c>
      <c r="J40" s="5">
        <v>25</v>
      </c>
      <c r="K40" s="5">
        <v>3</v>
      </c>
      <c r="L40" s="9" t="s">
        <v>290</v>
      </c>
      <c r="M40" s="5">
        <v>35</v>
      </c>
      <c r="N40" s="5">
        <v>7</v>
      </c>
      <c r="O40" s="9" t="s">
        <v>291</v>
      </c>
      <c r="P40" s="8">
        <v>448</v>
      </c>
      <c r="Q40" s="4"/>
    </row>
    <row r="41" spans="1:17" ht="18" customHeight="1">
      <c r="A41" s="15" t="s">
        <v>44</v>
      </c>
      <c r="B41" s="5">
        <v>4827</v>
      </c>
      <c r="C41" s="5">
        <v>2237</v>
      </c>
      <c r="D41" s="5">
        <v>2590</v>
      </c>
      <c r="E41" s="6">
        <v>-111</v>
      </c>
      <c r="F41" s="6">
        <v>-64</v>
      </c>
      <c r="G41" s="6">
        <v>18</v>
      </c>
      <c r="H41" s="7">
        <v>82</v>
      </c>
      <c r="I41" s="7">
        <v>-47</v>
      </c>
      <c r="J41" s="5">
        <v>73</v>
      </c>
      <c r="K41" s="5">
        <v>41</v>
      </c>
      <c r="L41" s="9" t="s">
        <v>290</v>
      </c>
      <c r="M41" s="5">
        <v>107</v>
      </c>
      <c r="N41" s="5">
        <v>54</v>
      </c>
      <c r="O41" s="9" t="s">
        <v>291</v>
      </c>
      <c r="P41" s="8">
        <v>1872</v>
      </c>
      <c r="Q41" s="4"/>
    </row>
    <row r="42" spans="1:17" ht="18" customHeight="1">
      <c r="A42" s="15" t="s">
        <v>45</v>
      </c>
      <c r="B42" s="5">
        <v>521</v>
      </c>
      <c r="C42" s="5">
        <v>252</v>
      </c>
      <c r="D42" s="5">
        <v>269</v>
      </c>
      <c r="E42" s="6">
        <v>-26</v>
      </c>
      <c r="F42" s="6">
        <v>-4</v>
      </c>
      <c r="G42" s="6">
        <v>1</v>
      </c>
      <c r="H42" s="7">
        <v>5</v>
      </c>
      <c r="I42" s="7">
        <v>-22</v>
      </c>
      <c r="J42" s="5">
        <v>13</v>
      </c>
      <c r="K42" s="5">
        <v>3</v>
      </c>
      <c r="L42" s="9" t="s">
        <v>290</v>
      </c>
      <c r="M42" s="5">
        <v>31</v>
      </c>
      <c r="N42" s="5">
        <v>7</v>
      </c>
      <c r="O42" s="9" t="s">
        <v>291</v>
      </c>
      <c r="P42" s="8">
        <v>243</v>
      </c>
      <c r="Q42" s="4"/>
    </row>
    <row r="43" spans="1:17" ht="18" customHeight="1">
      <c r="A43" s="15" t="s">
        <v>46</v>
      </c>
      <c r="B43" s="5">
        <v>749</v>
      </c>
      <c r="C43" s="5">
        <v>395</v>
      </c>
      <c r="D43" s="5">
        <v>354</v>
      </c>
      <c r="E43" s="6">
        <v>-4</v>
      </c>
      <c r="F43" s="6">
        <v>-10</v>
      </c>
      <c r="G43" s="6">
        <v>3</v>
      </c>
      <c r="H43" s="7">
        <v>13</v>
      </c>
      <c r="I43" s="7">
        <v>6</v>
      </c>
      <c r="J43" s="5">
        <v>32</v>
      </c>
      <c r="K43" s="5">
        <v>23</v>
      </c>
      <c r="L43" s="9" t="s">
        <v>290</v>
      </c>
      <c r="M43" s="5">
        <v>37</v>
      </c>
      <c r="N43" s="5">
        <v>12</v>
      </c>
      <c r="O43" s="9" t="s">
        <v>291</v>
      </c>
      <c r="P43" s="8">
        <v>382</v>
      </c>
      <c r="Q43" s="4"/>
    </row>
    <row r="44" spans="1:17" s="144" customFormat="1" ht="18" customHeight="1">
      <c r="A44" s="19" t="s">
        <v>47</v>
      </c>
      <c r="B44" s="20">
        <v>48099</v>
      </c>
      <c r="C44" s="20">
        <v>22748</v>
      </c>
      <c r="D44" s="20">
        <v>25351</v>
      </c>
      <c r="E44" s="21">
        <v>-217</v>
      </c>
      <c r="F44" s="21">
        <v>-279</v>
      </c>
      <c r="G44" s="21">
        <v>312</v>
      </c>
      <c r="H44" s="22">
        <v>591</v>
      </c>
      <c r="I44" s="22">
        <v>62</v>
      </c>
      <c r="J44" s="20">
        <v>1213</v>
      </c>
      <c r="K44" s="20">
        <v>516</v>
      </c>
      <c r="L44" s="24" t="s">
        <v>301</v>
      </c>
      <c r="M44" s="20">
        <v>1154</v>
      </c>
      <c r="N44" s="20">
        <v>502</v>
      </c>
      <c r="O44" s="20">
        <v>11</v>
      </c>
      <c r="P44" s="23">
        <v>17706</v>
      </c>
      <c r="Q44" s="180"/>
    </row>
    <row r="45" spans="1:17" ht="18" customHeight="1">
      <c r="A45" s="15" t="s">
        <v>48</v>
      </c>
      <c r="B45" s="5">
        <v>24048</v>
      </c>
      <c r="C45" s="5">
        <v>11475</v>
      </c>
      <c r="D45" s="5">
        <v>12573</v>
      </c>
      <c r="E45" s="6">
        <v>-106</v>
      </c>
      <c r="F45" s="6">
        <v>-84</v>
      </c>
      <c r="G45" s="6">
        <v>170</v>
      </c>
      <c r="H45" s="7">
        <v>254</v>
      </c>
      <c r="I45" s="7">
        <v>-22</v>
      </c>
      <c r="J45" s="5">
        <v>594</v>
      </c>
      <c r="K45" s="5">
        <v>275</v>
      </c>
      <c r="L45" s="9" t="s">
        <v>290</v>
      </c>
      <c r="M45" s="5">
        <v>595</v>
      </c>
      <c r="N45" s="5">
        <v>289</v>
      </c>
      <c r="O45" s="9">
        <v>7</v>
      </c>
      <c r="P45" s="8">
        <v>8657</v>
      </c>
      <c r="Q45" s="4"/>
    </row>
    <row r="46" spans="1:17" ht="18" customHeight="1">
      <c r="A46" s="15" t="s">
        <v>49</v>
      </c>
      <c r="B46" s="5">
        <v>2316</v>
      </c>
      <c r="C46" s="5">
        <v>1065</v>
      </c>
      <c r="D46" s="5">
        <v>1251</v>
      </c>
      <c r="E46" s="6">
        <v>-38</v>
      </c>
      <c r="F46" s="6">
        <v>-45</v>
      </c>
      <c r="G46" s="6">
        <v>10</v>
      </c>
      <c r="H46" s="7">
        <v>55</v>
      </c>
      <c r="I46" s="7">
        <v>7</v>
      </c>
      <c r="J46" s="5">
        <v>39</v>
      </c>
      <c r="K46" s="5">
        <v>24</v>
      </c>
      <c r="L46" s="9" t="s">
        <v>290</v>
      </c>
      <c r="M46" s="5">
        <v>41</v>
      </c>
      <c r="N46" s="5">
        <v>15</v>
      </c>
      <c r="O46" s="9" t="s">
        <v>291</v>
      </c>
      <c r="P46" s="8">
        <v>1107</v>
      </c>
      <c r="Q46" s="4"/>
    </row>
    <row r="47" spans="1:17" ht="18" customHeight="1">
      <c r="A47" s="15" t="s">
        <v>50</v>
      </c>
      <c r="B47" s="5">
        <v>15645</v>
      </c>
      <c r="C47" s="5">
        <v>7344</v>
      </c>
      <c r="D47" s="5">
        <v>8301</v>
      </c>
      <c r="E47" s="6">
        <v>26</v>
      </c>
      <c r="F47" s="6">
        <v>-81</v>
      </c>
      <c r="G47" s="6">
        <v>100</v>
      </c>
      <c r="H47" s="7">
        <v>181</v>
      </c>
      <c r="I47" s="7">
        <v>107</v>
      </c>
      <c r="J47" s="5">
        <v>466</v>
      </c>
      <c r="K47" s="5">
        <v>163</v>
      </c>
      <c r="L47" s="9" t="s">
        <v>290</v>
      </c>
      <c r="M47" s="5">
        <v>368</v>
      </c>
      <c r="N47" s="5">
        <v>152</v>
      </c>
      <c r="O47" s="9">
        <v>2</v>
      </c>
      <c r="P47" s="8">
        <v>5342</v>
      </c>
      <c r="Q47" s="4"/>
    </row>
    <row r="48" spans="1:17" ht="18" customHeight="1">
      <c r="A48" s="15" t="s">
        <v>51</v>
      </c>
      <c r="B48" s="5">
        <v>2927</v>
      </c>
      <c r="C48" s="5">
        <v>1369</v>
      </c>
      <c r="D48" s="5">
        <v>1558</v>
      </c>
      <c r="E48" s="6">
        <v>-53</v>
      </c>
      <c r="F48" s="6">
        <v>-42</v>
      </c>
      <c r="G48" s="6">
        <v>10</v>
      </c>
      <c r="H48" s="7">
        <v>52</v>
      </c>
      <c r="I48" s="7">
        <v>-11</v>
      </c>
      <c r="J48" s="5">
        <v>56</v>
      </c>
      <c r="K48" s="5">
        <v>32</v>
      </c>
      <c r="L48" s="9" t="s">
        <v>290</v>
      </c>
      <c r="M48" s="5">
        <v>73</v>
      </c>
      <c r="N48" s="5">
        <v>26</v>
      </c>
      <c r="O48" s="9" t="s">
        <v>291</v>
      </c>
      <c r="P48" s="8">
        <v>1317</v>
      </c>
      <c r="Q48" s="4"/>
    </row>
    <row r="49" spans="1:17" ht="18" customHeight="1">
      <c r="A49" s="15" t="s">
        <v>52</v>
      </c>
      <c r="B49" s="5">
        <v>3163</v>
      </c>
      <c r="C49" s="5">
        <v>1495</v>
      </c>
      <c r="D49" s="5">
        <v>1668</v>
      </c>
      <c r="E49" s="6">
        <v>-46</v>
      </c>
      <c r="F49" s="6">
        <v>-27</v>
      </c>
      <c r="G49" s="6">
        <v>22</v>
      </c>
      <c r="H49" s="7">
        <v>49</v>
      </c>
      <c r="I49" s="7">
        <v>-19</v>
      </c>
      <c r="J49" s="5">
        <v>58</v>
      </c>
      <c r="K49" s="5">
        <v>22</v>
      </c>
      <c r="L49" s="9" t="s">
        <v>290</v>
      </c>
      <c r="M49" s="5">
        <v>77</v>
      </c>
      <c r="N49" s="5">
        <v>20</v>
      </c>
      <c r="O49" s="9">
        <v>2</v>
      </c>
      <c r="P49" s="8">
        <v>1283</v>
      </c>
      <c r="Q49" s="2"/>
    </row>
    <row r="50" spans="1:17" s="144" customFormat="1" ht="18" customHeight="1">
      <c r="A50" s="19" t="s">
        <v>53</v>
      </c>
      <c r="B50" s="20">
        <v>64748</v>
      </c>
      <c r="C50" s="20">
        <v>30492</v>
      </c>
      <c r="D50" s="20">
        <v>34256</v>
      </c>
      <c r="E50" s="21">
        <v>-544</v>
      </c>
      <c r="F50" s="21">
        <v>-435</v>
      </c>
      <c r="G50" s="21">
        <v>428</v>
      </c>
      <c r="H50" s="22">
        <v>863</v>
      </c>
      <c r="I50" s="22">
        <v>-109</v>
      </c>
      <c r="J50" s="20">
        <v>1369</v>
      </c>
      <c r="K50" s="20">
        <v>559</v>
      </c>
      <c r="L50" s="24" t="s">
        <v>301</v>
      </c>
      <c r="M50" s="20">
        <v>1429</v>
      </c>
      <c r="N50" s="20">
        <v>604</v>
      </c>
      <c r="O50" s="20">
        <v>4</v>
      </c>
      <c r="P50" s="23">
        <v>25225</v>
      </c>
      <c r="Q50" s="180"/>
    </row>
    <row r="51" spans="1:17" ht="18" customHeight="1">
      <c r="A51" s="15" t="s">
        <v>54</v>
      </c>
      <c r="B51" s="5">
        <v>6832</v>
      </c>
      <c r="C51" s="5">
        <v>3190</v>
      </c>
      <c r="D51" s="5">
        <v>3642</v>
      </c>
      <c r="E51" s="6">
        <v>-60</v>
      </c>
      <c r="F51" s="6">
        <v>-46</v>
      </c>
      <c r="G51" s="6">
        <v>45</v>
      </c>
      <c r="H51" s="7">
        <v>91</v>
      </c>
      <c r="I51" s="7">
        <v>-14</v>
      </c>
      <c r="J51" s="5">
        <v>153</v>
      </c>
      <c r="K51" s="5">
        <v>53</v>
      </c>
      <c r="L51" s="9" t="s">
        <v>290</v>
      </c>
      <c r="M51" s="5">
        <v>161</v>
      </c>
      <c r="N51" s="5">
        <v>59</v>
      </c>
      <c r="O51" s="9" t="s">
        <v>291</v>
      </c>
      <c r="P51" s="8">
        <v>2678</v>
      </c>
      <c r="Q51" s="2"/>
    </row>
    <row r="52" spans="1:17" ht="18" customHeight="1">
      <c r="A52" s="15" t="s">
        <v>55</v>
      </c>
      <c r="B52" s="5">
        <v>14577</v>
      </c>
      <c r="C52" s="5">
        <v>6903</v>
      </c>
      <c r="D52" s="5">
        <v>7674</v>
      </c>
      <c r="E52" s="6">
        <v>-41</v>
      </c>
      <c r="F52" s="6">
        <v>-65</v>
      </c>
      <c r="G52" s="6">
        <v>102</v>
      </c>
      <c r="H52" s="7">
        <v>167</v>
      </c>
      <c r="I52" s="7">
        <v>24</v>
      </c>
      <c r="J52" s="5">
        <v>357</v>
      </c>
      <c r="K52" s="5">
        <v>116</v>
      </c>
      <c r="L52" s="9" t="s">
        <v>290</v>
      </c>
      <c r="M52" s="5">
        <v>324</v>
      </c>
      <c r="N52" s="5">
        <v>124</v>
      </c>
      <c r="O52" s="5">
        <v>1</v>
      </c>
      <c r="P52" s="8">
        <v>5432</v>
      </c>
      <c r="Q52" s="2"/>
    </row>
    <row r="53" spans="1:17" ht="18" customHeight="1">
      <c r="A53" s="15" t="s">
        <v>56</v>
      </c>
      <c r="B53" s="5">
        <v>7139</v>
      </c>
      <c r="C53" s="5">
        <v>3289</v>
      </c>
      <c r="D53" s="5">
        <v>3850</v>
      </c>
      <c r="E53" s="6">
        <v>-95</v>
      </c>
      <c r="F53" s="6">
        <v>-67</v>
      </c>
      <c r="G53" s="6">
        <v>37</v>
      </c>
      <c r="H53" s="7">
        <v>104</v>
      </c>
      <c r="I53" s="7">
        <v>-28</v>
      </c>
      <c r="J53" s="5">
        <v>131</v>
      </c>
      <c r="K53" s="5">
        <v>51</v>
      </c>
      <c r="L53" s="9" t="s">
        <v>290</v>
      </c>
      <c r="M53" s="5">
        <v>146</v>
      </c>
      <c r="N53" s="5">
        <v>64</v>
      </c>
      <c r="O53" s="9" t="s">
        <v>291</v>
      </c>
      <c r="P53" s="8">
        <v>2884</v>
      </c>
      <c r="Q53" s="2"/>
    </row>
    <row r="54" spans="1:17" ht="18" customHeight="1">
      <c r="A54" s="15" t="s">
        <v>57</v>
      </c>
      <c r="B54" s="5">
        <v>14385</v>
      </c>
      <c r="C54" s="5">
        <v>6693</v>
      </c>
      <c r="D54" s="5">
        <v>7692</v>
      </c>
      <c r="E54" s="6">
        <v>-128</v>
      </c>
      <c r="F54" s="6">
        <v>-88</v>
      </c>
      <c r="G54" s="6">
        <v>95</v>
      </c>
      <c r="H54" s="7">
        <v>183</v>
      </c>
      <c r="I54" s="7">
        <v>-40</v>
      </c>
      <c r="J54" s="5">
        <v>295</v>
      </c>
      <c r="K54" s="5">
        <v>133</v>
      </c>
      <c r="L54" s="9" t="s">
        <v>290</v>
      </c>
      <c r="M54" s="5">
        <v>313</v>
      </c>
      <c r="N54" s="5">
        <v>154</v>
      </c>
      <c r="O54" s="9">
        <v>1</v>
      </c>
      <c r="P54" s="8">
        <v>5869</v>
      </c>
      <c r="Q54" s="2"/>
    </row>
    <row r="55" spans="1:17" ht="18" customHeight="1">
      <c r="A55" s="15" t="s">
        <v>58</v>
      </c>
      <c r="B55" s="5">
        <v>4722</v>
      </c>
      <c r="C55" s="5">
        <v>2309</v>
      </c>
      <c r="D55" s="5">
        <v>2413</v>
      </c>
      <c r="E55" s="6">
        <v>-56</v>
      </c>
      <c r="F55" s="6">
        <v>-43</v>
      </c>
      <c r="G55" s="6">
        <v>23</v>
      </c>
      <c r="H55" s="7">
        <v>66</v>
      </c>
      <c r="I55" s="7">
        <v>-13</v>
      </c>
      <c r="J55" s="5">
        <v>80</v>
      </c>
      <c r="K55" s="5">
        <v>49</v>
      </c>
      <c r="L55" s="9" t="s">
        <v>290</v>
      </c>
      <c r="M55" s="5">
        <v>92</v>
      </c>
      <c r="N55" s="5">
        <v>50</v>
      </c>
      <c r="O55" s="9" t="s">
        <v>291</v>
      </c>
      <c r="P55" s="8">
        <v>1943</v>
      </c>
      <c r="Q55" s="2"/>
    </row>
    <row r="56" spans="1:17" ht="18" customHeight="1">
      <c r="A56" s="15" t="s">
        <v>59</v>
      </c>
      <c r="B56" s="5">
        <v>1602</v>
      </c>
      <c r="C56" s="5">
        <v>746</v>
      </c>
      <c r="D56" s="5">
        <v>856</v>
      </c>
      <c r="E56" s="6">
        <v>-35</v>
      </c>
      <c r="F56" s="6">
        <v>-17</v>
      </c>
      <c r="G56" s="6">
        <v>13</v>
      </c>
      <c r="H56" s="7">
        <v>30</v>
      </c>
      <c r="I56" s="7">
        <v>-18</v>
      </c>
      <c r="J56" s="5">
        <v>23</v>
      </c>
      <c r="K56" s="5">
        <v>12</v>
      </c>
      <c r="L56" s="9" t="s">
        <v>290</v>
      </c>
      <c r="M56" s="5">
        <v>37</v>
      </c>
      <c r="N56" s="5">
        <v>16</v>
      </c>
      <c r="O56" s="9" t="s">
        <v>291</v>
      </c>
      <c r="P56" s="8">
        <v>605</v>
      </c>
      <c r="Q56" s="2"/>
    </row>
    <row r="57" spans="1:17" ht="18" customHeight="1">
      <c r="A57" s="15" t="s">
        <v>60</v>
      </c>
      <c r="B57" s="5">
        <v>2736</v>
      </c>
      <c r="C57" s="5">
        <v>1314</v>
      </c>
      <c r="D57" s="5">
        <v>1422</v>
      </c>
      <c r="E57" s="6">
        <v>-44</v>
      </c>
      <c r="F57" s="6">
        <v>-25</v>
      </c>
      <c r="G57" s="6">
        <v>18</v>
      </c>
      <c r="H57" s="7">
        <v>43</v>
      </c>
      <c r="I57" s="7">
        <v>-19</v>
      </c>
      <c r="J57" s="5">
        <v>45</v>
      </c>
      <c r="K57" s="5">
        <v>24</v>
      </c>
      <c r="L57" s="9" t="s">
        <v>290</v>
      </c>
      <c r="M57" s="5">
        <v>65</v>
      </c>
      <c r="N57" s="5">
        <v>23</v>
      </c>
      <c r="O57" s="9" t="s">
        <v>291</v>
      </c>
      <c r="P57" s="8">
        <v>1010</v>
      </c>
      <c r="Q57" s="2"/>
    </row>
    <row r="58" spans="1:17" ht="18" customHeight="1">
      <c r="A58" s="15" t="s">
        <v>61</v>
      </c>
      <c r="B58" s="5">
        <v>4305</v>
      </c>
      <c r="C58" s="5">
        <v>2032</v>
      </c>
      <c r="D58" s="5">
        <v>2273</v>
      </c>
      <c r="E58" s="6">
        <v>-27</v>
      </c>
      <c r="F58" s="6">
        <v>-46</v>
      </c>
      <c r="G58" s="6">
        <v>34</v>
      </c>
      <c r="H58" s="7">
        <v>80</v>
      </c>
      <c r="I58" s="7">
        <v>19</v>
      </c>
      <c r="J58" s="5">
        <v>100</v>
      </c>
      <c r="K58" s="5">
        <v>31</v>
      </c>
      <c r="L58" s="9" t="s">
        <v>290</v>
      </c>
      <c r="M58" s="5">
        <v>84</v>
      </c>
      <c r="N58" s="5">
        <v>28</v>
      </c>
      <c r="O58" s="9" t="s">
        <v>291</v>
      </c>
      <c r="P58" s="8">
        <v>1455</v>
      </c>
      <c r="Q58" s="2"/>
    </row>
    <row r="59" spans="1:17" ht="18" customHeight="1">
      <c r="A59" s="15" t="s">
        <v>62</v>
      </c>
      <c r="B59" s="5">
        <v>2533</v>
      </c>
      <c r="C59" s="5">
        <v>1226</v>
      </c>
      <c r="D59" s="5">
        <v>1307</v>
      </c>
      <c r="E59" s="6">
        <v>-53</v>
      </c>
      <c r="F59" s="6">
        <v>-9</v>
      </c>
      <c r="G59" s="6">
        <v>20</v>
      </c>
      <c r="H59" s="7">
        <v>29</v>
      </c>
      <c r="I59" s="7">
        <v>-44</v>
      </c>
      <c r="J59" s="5">
        <v>22</v>
      </c>
      <c r="K59" s="5">
        <v>31</v>
      </c>
      <c r="L59" s="9" t="s">
        <v>290</v>
      </c>
      <c r="M59" s="5">
        <v>54</v>
      </c>
      <c r="N59" s="5">
        <v>42</v>
      </c>
      <c r="O59" s="9">
        <v>1</v>
      </c>
      <c r="P59" s="8">
        <v>1190</v>
      </c>
      <c r="Q59" s="2"/>
    </row>
    <row r="60" spans="1:17" ht="18" customHeight="1">
      <c r="A60" s="15" t="s">
        <v>63</v>
      </c>
      <c r="B60" s="5">
        <v>5917</v>
      </c>
      <c r="C60" s="5">
        <v>2790</v>
      </c>
      <c r="D60" s="5">
        <v>3127</v>
      </c>
      <c r="E60" s="6">
        <v>-5</v>
      </c>
      <c r="F60" s="6">
        <v>-29</v>
      </c>
      <c r="G60" s="6">
        <v>41</v>
      </c>
      <c r="H60" s="7">
        <v>70</v>
      </c>
      <c r="I60" s="7">
        <v>24</v>
      </c>
      <c r="J60" s="5">
        <v>163</v>
      </c>
      <c r="K60" s="5">
        <v>59</v>
      </c>
      <c r="L60" s="9" t="s">
        <v>290</v>
      </c>
      <c r="M60" s="5">
        <v>153</v>
      </c>
      <c r="N60" s="5">
        <v>44</v>
      </c>
      <c r="O60" s="9">
        <v>1</v>
      </c>
      <c r="P60" s="8">
        <v>2159</v>
      </c>
      <c r="Q60" s="2"/>
    </row>
    <row r="61" spans="1:17" s="144" customFormat="1" ht="18" customHeight="1">
      <c r="A61" s="19" t="s">
        <v>64</v>
      </c>
      <c r="B61" s="20">
        <v>32695</v>
      </c>
      <c r="C61" s="20">
        <v>15565</v>
      </c>
      <c r="D61" s="20">
        <v>17130</v>
      </c>
      <c r="E61" s="21">
        <v>-347</v>
      </c>
      <c r="F61" s="21">
        <v>-261</v>
      </c>
      <c r="G61" s="21">
        <v>196</v>
      </c>
      <c r="H61" s="22">
        <v>457</v>
      </c>
      <c r="I61" s="22">
        <v>-86</v>
      </c>
      <c r="J61" s="20">
        <v>620</v>
      </c>
      <c r="K61" s="20">
        <v>343</v>
      </c>
      <c r="L61" s="20">
        <v>1</v>
      </c>
      <c r="M61" s="20">
        <v>689</v>
      </c>
      <c r="N61" s="20">
        <v>361</v>
      </c>
      <c r="O61" s="24" t="s">
        <v>302</v>
      </c>
      <c r="P61" s="23">
        <v>12762</v>
      </c>
      <c r="Q61" s="180"/>
    </row>
    <row r="62" spans="1:17" ht="18" customHeight="1">
      <c r="A62" s="15" t="s">
        <v>65</v>
      </c>
      <c r="B62" s="5">
        <v>4033</v>
      </c>
      <c r="C62" s="5">
        <v>1919</v>
      </c>
      <c r="D62" s="5">
        <v>2114</v>
      </c>
      <c r="E62" s="6">
        <v>-49</v>
      </c>
      <c r="F62" s="6">
        <v>-23</v>
      </c>
      <c r="G62" s="6">
        <v>22</v>
      </c>
      <c r="H62" s="7">
        <v>45</v>
      </c>
      <c r="I62" s="7">
        <v>-26</v>
      </c>
      <c r="J62" s="5">
        <v>60</v>
      </c>
      <c r="K62" s="5">
        <v>41</v>
      </c>
      <c r="L62" s="9" t="s">
        <v>290</v>
      </c>
      <c r="M62" s="5">
        <v>86</v>
      </c>
      <c r="N62" s="5">
        <v>41</v>
      </c>
      <c r="O62" s="9" t="s">
        <v>291</v>
      </c>
      <c r="P62" s="8">
        <v>1522</v>
      </c>
      <c r="Q62" s="4"/>
    </row>
    <row r="63" spans="1:17" ht="18" customHeight="1">
      <c r="A63" s="15" t="s">
        <v>66</v>
      </c>
      <c r="B63" s="5">
        <v>3240</v>
      </c>
      <c r="C63" s="5">
        <v>1552</v>
      </c>
      <c r="D63" s="5">
        <v>1688</v>
      </c>
      <c r="E63" s="6">
        <v>-65</v>
      </c>
      <c r="F63" s="6">
        <v>-18</v>
      </c>
      <c r="G63" s="6">
        <v>21</v>
      </c>
      <c r="H63" s="7">
        <v>39</v>
      </c>
      <c r="I63" s="7">
        <v>-47</v>
      </c>
      <c r="J63" s="5">
        <v>77</v>
      </c>
      <c r="K63" s="5">
        <v>25</v>
      </c>
      <c r="L63" s="9" t="s">
        <v>290</v>
      </c>
      <c r="M63" s="5">
        <v>112</v>
      </c>
      <c r="N63" s="5">
        <v>37</v>
      </c>
      <c r="O63" s="9" t="s">
        <v>291</v>
      </c>
      <c r="P63" s="8">
        <v>1220</v>
      </c>
      <c r="Q63" s="4"/>
    </row>
    <row r="64" spans="1:17" ht="18" customHeight="1">
      <c r="A64" s="15" t="s">
        <v>67</v>
      </c>
      <c r="B64" s="5">
        <v>9794</v>
      </c>
      <c r="C64" s="5">
        <v>4613</v>
      </c>
      <c r="D64" s="5">
        <v>5181</v>
      </c>
      <c r="E64" s="6">
        <v>-63</v>
      </c>
      <c r="F64" s="6">
        <v>-71</v>
      </c>
      <c r="G64" s="6">
        <v>65</v>
      </c>
      <c r="H64" s="7">
        <v>136</v>
      </c>
      <c r="I64" s="7">
        <v>8</v>
      </c>
      <c r="J64" s="5">
        <v>180</v>
      </c>
      <c r="K64" s="5">
        <v>96</v>
      </c>
      <c r="L64" s="9">
        <v>1</v>
      </c>
      <c r="M64" s="5">
        <v>187</v>
      </c>
      <c r="N64" s="5">
        <v>82</v>
      </c>
      <c r="O64" s="9" t="s">
        <v>291</v>
      </c>
      <c r="P64" s="8">
        <v>3728</v>
      </c>
      <c r="Q64" s="4"/>
    </row>
    <row r="65" spans="1:17" ht="18" customHeight="1">
      <c r="A65" s="15" t="s">
        <v>68</v>
      </c>
      <c r="B65" s="5">
        <v>6722</v>
      </c>
      <c r="C65" s="5">
        <v>3199</v>
      </c>
      <c r="D65" s="5">
        <v>3523</v>
      </c>
      <c r="E65" s="6">
        <v>-78</v>
      </c>
      <c r="F65" s="6">
        <v>-74</v>
      </c>
      <c r="G65" s="6">
        <v>28</v>
      </c>
      <c r="H65" s="7">
        <v>102</v>
      </c>
      <c r="I65" s="7">
        <v>-4</v>
      </c>
      <c r="J65" s="5">
        <v>133</v>
      </c>
      <c r="K65" s="5">
        <v>89</v>
      </c>
      <c r="L65" s="9" t="s">
        <v>290</v>
      </c>
      <c r="M65" s="5">
        <v>124</v>
      </c>
      <c r="N65" s="5">
        <v>102</v>
      </c>
      <c r="O65" s="9" t="s">
        <v>291</v>
      </c>
      <c r="P65" s="8">
        <v>2911</v>
      </c>
      <c r="Q65" s="4"/>
    </row>
    <row r="66" spans="1:17" ht="18" customHeight="1">
      <c r="A66" s="15" t="s">
        <v>69</v>
      </c>
      <c r="B66" s="5">
        <v>3399</v>
      </c>
      <c r="C66" s="5">
        <v>1650</v>
      </c>
      <c r="D66" s="5">
        <v>1749</v>
      </c>
      <c r="E66" s="6">
        <v>-40</v>
      </c>
      <c r="F66" s="6">
        <v>-15</v>
      </c>
      <c r="G66" s="6">
        <v>21</v>
      </c>
      <c r="H66" s="7">
        <v>36</v>
      </c>
      <c r="I66" s="7">
        <v>-25</v>
      </c>
      <c r="J66" s="5">
        <v>55</v>
      </c>
      <c r="K66" s="5">
        <v>38</v>
      </c>
      <c r="L66" s="9" t="s">
        <v>290</v>
      </c>
      <c r="M66" s="5">
        <v>82</v>
      </c>
      <c r="N66" s="5">
        <v>36</v>
      </c>
      <c r="O66" s="9" t="s">
        <v>291</v>
      </c>
      <c r="P66" s="8">
        <v>1253</v>
      </c>
      <c r="Q66" s="4"/>
    </row>
    <row r="67" spans="1:17" ht="18" customHeight="1">
      <c r="A67" s="15" t="s">
        <v>70</v>
      </c>
      <c r="B67" s="5">
        <v>3654</v>
      </c>
      <c r="C67" s="5">
        <v>1749</v>
      </c>
      <c r="D67" s="5">
        <v>1905</v>
      </c>
      <c r="E67" s="6">
        <v>-74</v>
      </c>
      <c r="F67" s="6">
        <v>-45</v>
      </c>
      <c r="G67" s="6">
        <v>26</v>
      </c>
      <c r="H67" s="7">
        <v>71</v>
      </c>
      <c r="I67" s="7">
        <v>-29</v>
      </c>
      <c r="J67" s="5">
        <v>45</v>
      </c>
      <c r="K67" s="5">
        <v>36</v>
      </c>
      <c r="L67" s="9" t="s">
        <v>290</v>
      </c>
      <c r="M67" s="5">
        <v>59</v>
      </c>
      <c r="N67" s="5">
        <v>51</v>
      </c>
      <c r="O67" s="9" t="s">
        <v>291</v>
      </c>
      <c r="P67" s="8">
        <v>1336</v>
      </c>
      <c r="Q67" s="4"/>
    </row>
    <row r="68" spans="1:17" ht="18" customHeight="1">
      <c r="A68" s="16" t="s">
        <v>71</v>
      </c>
      <c r="B68" s="10">
        <v>1853</v>
      </c>
      <c r="C68" s="10">
        <v>883</v>
      </c>
      <c r="D68" s="10">
        <v>970</v>
      </c>
      <c r="E68" s="11">
        <v>22</v>
      </c>
      <c r="F68" s="11">
        <v>-15</v>
      </c>
      <c r="G68" s="11">
        <v>13</v>
      </c>
      <c r="H68" s="12">
        <v>28</v>
      </c>
      <c r="I68" s="12">
        <v>37</v>
      </c>
      <c r="J68" s="10">
        <v>70</v>
      </c>
      <c r="K68" s="10">
        <v>18</v>
      </c>
      <c r="L68" s="9" t="s">
        <v>290</v>
      </c>
      <c r="M68" s="10">
        <v>39</v>
      </c>
      <c r="N68" s="10">
        <v>12</v>
      </c>
      <c r="O68" s="9" t="s">
        <v>291</v>
      </c>
      <c r="P68" s="13">
        <v>792</v>
      </c>
      <c r="Q68" s="4"/>
    </row>
    <row r="69" spans="1:16" ht="18" customHeight="1">
      <c r="A69" s="275" t="s">
        <v>72</v>
      </c>
      <c r="B69" s="276"/>
      <c r="C69" s="276"/>
      <c r="D69" s="27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10">
    <mergeCell ref="E2:E5"/>
    <mergeCell ref="A69:D69"/>
    <mergeCell ref="B2:D3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5118110236220472" top="0.9055118110236221" bottom="0.5118110236220472" header="0.5118110236220472" footer="0.5118110236220472"/>
  <pageSetup horizontalDpi="300" verticalDpi="300" orientation="portrait" paperSize="9" scale="64" r:id="rId1"/>
  <colBreaks count="1" manualBreakCount="1">
    <brk id="8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5.125" style="39" customWidth="1"/>
    <col min="2" max="3" width="14.125" style="39" customWidth="1"/>
    <col min="4" max="4" width="14.25390625" style="39" customWidth="1"/>
    <col min="5" max="5" width="14.125" style="39" customWidth="1"/>
    <col min="6" max="6" width="14.25390625" style="39" customWidth="1"/>
    <col min="7" max="7" width="14.125" style="39" customWidth="1"/>
    <col min="8" max="8" width="13.125" style="39" customWidth="1"/>
    <col min="9" max="10" width="12.50390625" style="39" customWidth="1"/>
    <col min="11" max="12" width="12.875" style="39" customWidth="1"/>
    <col min="13" max="15" width="12.50390625" style="39" customWidth="1"/>
    <col min="16" max="16384" width="10.75390625" style="39" customWidth="1"/>
  </cols>
  <sheetData>
    <row r="1" spans="1:15" ht="20.25" customHeight="1">
      <c r="A1" s="36" t="s">
        <v>80</v>
      </c>
      <c r="B1" s="37"/>
      <c r="C1" s="37"/>
      <c r="D1" s="37"/>
      <c r="E1" s="38" t="s">
        <v>81</v>
      </c>
      <c r="F1" s="37"/>
      <c r="N1" s="283" t="s">
        <v>93</v>
      </c>
      <c r="O1" s="284"/>
    </row>
    <row r="2" spans="1:15" ht="19.5" customHeight="1">
      <c r="A2" s="40" t="s">
        <v>82</v>
      </c>
      <c r="B2" s="285" t="s">
        <v>83</v>
      </c>
      <c r="C2" s="286"/>
      <c r="D2" s="287"/>
      <c r="E2" s="288" t="s">
        <v>84</v>
      </c>
      <c r="F2" s="288" t="s">
        <v>85</v>
      </c>
      <c r="G2" s="288" t="s">
        <v>86</v>
      </c>
      <c r="H2" s="288" t="s">
        <v>87</v>
      </c>
      <c r="I2" s="288" t="s">
        <v>88</v>
      </c>
      <c r="J2" s="288" t="s">
        <v>89</v>
      </c>
      <c r="K2" s="288" t="s">
        <v>90</v>
      </c>
      <c r="L2" s="288" t="s">
        <v>76</v>
      </c>
      <c r="M2" s="41" t="s">
        <v>91</v>
      </c>
      <c r="N2" s="42"/>
      <c r="O2" s="43"/>
    </row>
    <row r="3" spans="1:16" ht="18.75" customHeight="1">
      <c r="A3" s="44"/>
      <c r="B3" s="45" t="s">
        <v>92</v>
      </c>
      <c r="C3" s="45" t="s">
        <v>1</v>
      </c>
      <c r="D3" s="45" t="s">
        <v>2</v>
      </c>
      <c r="E3" s="289"/>
      <c r="F3" s="290"/>
      <c r="G3" s="289"/>
      <c r="H3" s="289"/>
      <c r="I3" s="289"/>
      <c r="J3" s="289"/>
      <c r="K3" s="289"/>
      <c r="L3" s="289"/>
      <c r="M3" s="46" t="s">
        <v>77</v>
      </c>
      <c r="N3" s="45" t="s">
        <v>78</v>
      </c>
      <c r="O3" s="47" t="s">
        <v>79</v>
      </c>
      <c r="P3" s="48"/>
    </row>
    <row r="4" spans="1:15" ht="15" customHeight="1">
      <c r="A4" s="49" t="s">
        <v>9</v>
      </c>
      <c r="B4" s="50">
        <v>806673</v>
      </c>
      <c r="C4" s="51">
        <v>380467</v>
      </c>
      <c r="D4" s="52">
        <v>426206</v>
      </c>
      <c r="E4" s="53">
        <v>106100</v>
      </c>
      <c r="F4" s="53">
        <v>497590</v>
      </c>
      <c r="G4" s="53">
        <v>201553</v>
      </c>
      <c r="H4" s="54">
        <v>61.83</v>
      </c>
      <c r="I4" s="54">
        <v>21.32</v>
      </c>
      <c r="J4" s="54">
        <v>40.51</v>
      </c>
      <c r="K4" s="54">
        <v>189.97</v>
      </c>
      <c r="L4" s="54">
        <v>45.65</v>
      </c>
      <c r="M4" s="55">
        <v>13.2</v>
      </c>
      <c r="N4" s="55">
        <v>61.7</v>
      </c>
      <c r="O4" s="55">
        <v>25</v>
      </c>
    </row>
    <row r="5" spans="1:15" ht="15" customHeight="1">
      <c r="A5" s="56" t="s">
        <v>10</v>
      </c>
      <c r="B5" s="57">
        <v>556698</v>
      </c>
      <c r="C5" s="58">
        <v>261969</v>
      </c>
      <c r="D5" s="59">
        <v>294729</v>
      </c>
      <c r="E5" s="60">
        <v>75625</v>
      </c>
      <c r="F5" s="61">
        <v>356265</v>
      </c>
      <c r="G5" s="61">
        <v>123521</v>
      </c>
      <c r="H5" s="62">
        <v>55.9</v>
      </c>
      <c r="I5" s="62">
        <v>21.23</v>
      </c>
      <c r="J5" s="62">
        <v>34.67</v>
      </c>
      <c r="K5" s="62">
        <v>163.33</v>
      </c>
      <c r="L5" s="62">
        <v>44.19</v>
      </c>
      <c r="M5" s="63">
        <v>13.6</v>
      </c>
      <c r="N5" s="63">
        <v>64</v>
      </c>
      <c r="O5" s="63">
        <v>22.2</v>
      </c>
    </row>
    <row r="6" spans="1:15" ht="15" customHeight="1">
      <c r="A6" s="56" t="s">
        <v>11</v>
      </c>
      <c r="B6" s="57">
        <v>249975</v>
      </c>
      <c r="C6" s="58">
        <v>118498</v>
      </c>
      <c r="D6" s="59">
        <v>131477</v>
      </c>
      <c r="E6" s="60">
        <v>30475</v>
      </c>
      <c r="F6" s="61">
        <v>141325</v>
      </c>
      <c r="G6" s="61">
        <v>78032</v>
      </c>
      <c r="H6" s="62">
        <v>76.78</v>
      </c>
      <c r="I6" s="62">
        <v>21.56</v>
      </c>
      <c r="J6" s="62">
        <v>55.21</v>
      </c>
      <c r="K6" s="62">
        <v>256.05</v>
      </c>
      <c r="L6" s="62">
        <v>48.91</v>
      </c>
      <c r="M6" s="63">
        <v>12.2</v>
      </c>
      <c r="N6" s="63">
        <v>56.5</v>
      </c>
      <c r="O6" s="63">
        <v>31.2</v>
      </c>
    </row>
    <row r="7" spans="1:15" ht="15" customHeight="1">
      <c r="A7" s="64" t="s">
        <v>12</v>
      </c>
      <c r="B7" s="65">
        <v>332713</v>
      </c>
      <c r="C7" s="66">
        <v>155428</v>
      </c>
      <c r="D7" s="67">
        <v>177285</v>
      </c>
      <c r="E7" s="68">
        <v>46222</v>
      </c>
      <c r="F7" s="69">
        <v>220416</v>
      </c>
      <c r="G7" s="69">
        <v>64837</v>
      </c>
      <c r="H7" s="70">
        <v>50.39</v>
      </c>
      <c r="I7" s="70">
        <v>20.97</v>
      </c>
      <c r="J7" s="70">
        <v>29.42</v>
      </c>
      <c r="K7" s="70">
        <v>140.27</v>
      </c>
      <c r="L7" s="70">
        <v>42.66</v>
      </c>
      <c r="M7" s="71">
        <v>13.9</v>
      </c>
      <c r="N7" s="71">
        <v>66.2</v>
      </c>
      <c r="O7" s="71">
        <v>19.5</v>
      </c>
    </row>
    <row r="8" spans="1:15" ht="15" customHeight="1">
      <c r="A8" s="64" t="s">
        <v>13</v>
      </c>
      <c r="B8" s="65">
        <v>18346</v>
      </c>
      <c r="C8" s="66">
        <v>8661</v>
      </c>
      <c r="D8" s="67">
        <v>9685</v>
      </c>
      <c r="E8" s="68">
        <v>2017</v>
      </c>
      <c r="F8" s="69">
        <v>10679</v>
      </c>
      <c r="G8" s="69">
        <v>5650</v>
      </c>
      <c r="H8" s="70">
        <v>71.8</v>
      </c>
      <c r="I8" s="70">
        <v>18.89</v>
      </c>
      <c r="J8" s="70">
        <v>52.91</v>
      </c>
      <c r="K8" s="70">
        <v>280.12</v>
      </c>
      <c r="L8" s="70">
        <v>50.16</v>
      </c>
      <c r="M8" s="71">
        <v>11</v>
      </c>
      <c r="N8" s="71">
        <v>58.2</v>
      </c>
      <c r="O8" s="71">
        <v>30.8</v>
      </c>
    </row>
    <row r="9" spans="1:15" ht="15" customHeight="1">
      <c r="A9" s="64" t="s">
        <v>14</v>
      </c>
      <c r="B9" s="65">
        <v>20753</v>
      </c>
      <c r="C9" s="66">
        <v>9813</v>
      </c>
      <c r="D9" s="67">
        <v>10940</v>
      </c>
      <c r="E9" s="68">
        <v>2603</v>
      </c>
      <c r="F9" s="69">
        <v>12427</v>
      </c>
      <c r="G9" s="69">
        <v>5723</v>
      </c>
      <c r="H9" s="70">
        <v>67</v>
      </c>
      <c r="I9" s="70">
        <v>20.95</v>
      </c>
      <c r="J9" s="70">
        <v>46.05</v>
      </c>
      <c r="K9" s="70">
        <v>219.86</v>
      </c>
      <c r="L9" s="70">
        <v>47.6</v>
      </c>
      <c r="M9" s="71">
        <v>12.5</v>
      </c>
      <c r="N9" s="71">
        <v>59.9</v>
      </c>
      <c r="O9" s="71">
        <v>27.6</v>
      </c>
    </row>
    <row r="10" spans="1:15" ht="15" customHeight="1">
      <c r="A10" s="64" t="s">
        <v>15</v>
      </c>
      <c r="B10" s="65">
        <v>50384</v>
      </c>
      <c r="C10" s="66">
        <v>23993</v>
      </c>
      <c r="D10" s="67">
        <v>26391</v>
      </c>
      <c r="E10" s="68">
        <v>7144</v>
      </c>
      <c r="F10" s="69">
        <v>31930</v>
      </c>
      <c r="G10" s="69">
        <v>11305</v>
      </c>
      <c r="H10" s="70">
        <v>57.78</v>
      </c>
      <c r="I10" s="70">
        <v>22.37</v>
      </c>
      <c r="J10" s="70">
        <v>35.41</v>
      </c>
      <c r="K10" s="70">
        <v>158.24</v>
      </c>
      <c r="L10" s="70">
        <v>43.7</v>
      </c>
      <c r="M10" s="71">
        <v>14.2</v>
      </c>
      <c r="N10" s="71">
        <v>63.4</v>
      </c>
      <c r="O10" s="71">
        <v>22.4</v>
      </c>
    </row>
    <row r="11" spans="1:15" ht="15" customHeight="1">
      <c r="A11" s="64" t="s">
        <v>16</v>
      </c>
      <c r="B11" s="65">
        <v>29947</v>
      </c>
      <c r="C11" s="66">
        <v>14482</v>
      </c>
      <c r="D11" s="67">
        <v>15465</v>
      </c>
      <c r="E11" s="68">
        <v>3677</v>
      </c>
      <c r="F11" s="69">
        <v>18613</v>
      </c>
      <c r="G11" s="69">
        <v>7640</v>
      </c>
      <c r="H11" s="70">
        <v>60.8</v>
      </c>
      <c r="I11" s="70">
        <v>19.76</v>
      </c>
      <c r="J11" s="70">
        <v>41.05</v>
      </c>
      <c r="K11" s="70">
        <v>207.78</v>
      </c>
      <c r="L11" s="70">
        <v>46.56</v>
      </c>
      <c r="M11" s="71">
        <v>12.3</v>
      </c>
      <c r="N11" s="71">
        <v>62.2</v>
      </c>
      <c r="O11" s="71">
        <v>25.5</v>
      </c>
    </row>
    <row r="12" spans="1:15" ht="15" customHeight="1">
      <c r="A12" s="64" t="s">
        <v>17</v>
      </c>
      <c r="B12" s="65">
        <v>26854</v>
      </c>
      <c r="C12" s="66">
        <v>13070</v>
      </c>
      <c r="D12" s="67">
        <v>13784</v>
      </c>
      <c r="E12" s="68">
        <v>3467</v>
      </c>
      <c r="F12" s="69">
        <v>16204</v>
      </c>
      <c r="G12" s="69">
        <v>7183</v>
      </c>
      <c r="H12" s="70">
        <v>65.72</v>
      </c>
      <c r="I12" s="70">
        <v>21.4</v>
      </c>
      <c r="J12" s="70">
        <v>44.33</v>
      </c>
      <c r="K12" s="70">
        <v>207.18</v>
      </c>
      <c r="L12" s="70">
        <v>46.58</v>
      </c>
      <c r="M12" s="71">
        <v>12.9</v>
      </c>
      <c r="N12" s="71">
        <v>60.3</v>
      </c>
      <c r="O12" s="71">
        <v>26.7</v>
      </c>
    </row>
    <row r="13" spans="1:15" ht="15" customHeight="1">
      <c r="A13" s="64" t="s">
        <v>18</v>
      </c>
      <c r="B13" s="65">
        <v>34426</v>
      </c>
      <c r="C13" s="66">
        <v>16309</v>
      </c>
      <c r="D13" s="67">
        <v>18117</v>
      </c>
      <c r="E13" s="68">
        <v>4772</v>
      </c>
      <c r="F13" s="69">
        <v>21017</v>
      </c>
      <c r="G13" s="69">
        <v>8617</v>
      </c>
      <c r="H13" s="70">
        <v>63.71</v>
      </c>
      <c r="I13" s="70">
        <v>22.71</v>
      </c>
      <c r="J13" s="70">
        <v>41</v>
      </c>
      <c r="K13" s="70">
        <v>180.57</v>
      </c>
      <c r="L13" s="70">
        <v>45.65</v>
      </c>
      <c r="M13" s="71">
        <v>13.9</v>
      </c>
      <c r="N13" s="71">
        <v>61</v>
      </c>
      <c r="O13" s="71">
        <v>25</v>
      </c>
    </row>
    <row r="14" spans="1:15" ht="15" customHeight="1">
      <c r="A14" s="64" t="s">
        <v>19</v>
      </c>
      <c r="B14" s="65">
        <v>25479</v>
      </c>
      <c r="C14" s="66">
        <v>11980</v>
      </c>
      <c r="D14" s="67">
        <v>13499</v>
      </c>
      <c r="E14" s="68">
        <v>3666</v>
      </c>
      <c r="F14" s="69">
        <v>15211</v>
      </c>
      <c r="G14" s="69">
        <v>6600</v>
      </c>
      <c r="H14" s="70">
        <v>67.49</v>
      </c>
      <c r="I14" s="70">
        <v>24.1</v>
      </c>
      <c r="J14" s="70">
        <v>43.39</v>
      </c>
      <c r="K14" s="70">
        <v>180.03</v>
      </c>
      <c r="L14" s="70">
        <v>45.87</v>
      </c>
      <c r="M14" s="71">
        <v>14.4</v>
      </c>
      <c r="N14" s="71">
        <v>59.7</v>
      </c>
      <c r="O14" s="71">
        <v>25.9</v>
      </c>
    </row>
    <row r="15" spans="1:15" ht="15" customHeight="1">
      <c r="A15" s="64" t="s">
        <v>20</v>
      </c>
      <c r="B15" s="65">
        <v>17796</v>
      </c>
      <c r="C15" s="66">
        <v>8233</v>
      </c>
      <c r="D15" s="67">
        <v>9563</v>
      </c>
      <c r="E15" s="68">
        <v>2057</v>
      </c>
      <c r="F15" s="69">
        <v>9768</v>
      </c>
      <c r="G15" s="69">
        <v>5966</v>
      </c>
      <c r="H15" s="70">
        <v>82.14</v>
      </c>
      <c r="I15" s="70">
        <v>21.06</v>
      </c>
      <c r="J15" s="70">
        <v>61.08</v>
      </c>
      <c r="K15" s="70">
        <v>290.03</v>
      </c>
      <c r="L15" s="70">
        <v>51.05</v>
      </c>
      <c r="M15" s="71">
        <v>11.6</v>
      </c>
      <c r="N15" s="71">
        <v>54.9</v>
      </c>
      <c r="O15" s="71">
        <v>33.5</v>
      </c>
    </row>
    <row r="16" spans="1:15" ht="15" customHeight="1">
      <c r="A16" s="72" t="s">
        <v>21</v>
      </c>
      <c r="B16" s="73">
        <v>21006</v>
      </c>
      <c r="C16" s="74">
        <v>9818</v>
      </c>
      <c r="D16" s="75">
        <v>11188</v>
      </c>
      <c r="E16" s="60">
        <v>2527</v>
      </c>
      <c r="F16" s="61">
        <v>11440</v>
      </c>
      <c r="G16" s="61">
        <v>7035</v>
      </c>
      <c r="H16" s="62">
        <v>83.58</v>
      </c>
      <c r="I16" s="62">
        <v>22.09</v>
      </c>
      <c r="J16" s="62">
        <v>61.49</v>
      </c>
      <c r="K16" s="62">
        <v>278.39</v>
      </c>
      <c r="L16" s="62">
        <v>50.17</v>
      </c>
      <c r="M16" s="63">
        <v>12</v>
      </c>
      <c r="N16" s="63">
        <v>54.5</v>
      </c>
      <c r="O16" s="63">
        <v>33.5</v>
      </c>
    </row>
    <row r="17" spans="1:15" ht="15" customHeight="1">
      <c r="A17" s="64" t="s">
        <v>22</v>
      </c>
      <c r="B17" s="65">
        <v>3552</v>
      </c>
      <c r="C17" s="66">
        <v>1710</v>
      </c>
      <c r="D17" s="67">
        <v>1842</v>
      </c>
      <c r="E17" s="68">
        <v>389</v>
      </c>
      <c r="F17" s="69">
        <v>1891</v>
      </c>
      <c r="G17" s="69">
        <v>1272</v>
      </c>
      <c r="H17" s="70">
        <v>87.84</v>
      </c>
      <c r="I17" s="70">
        <v>20.57</v>
      </c>
      <c r="J17" s="70">
        <v>67.27</v>
      </c>
      <c r="K17" s="70">
        <v>326.99</v>
      </c>
      <c r="L17" s="70">
        <v>51.68</v>
      </c>
      <c r="M17" s="71">
        <v>11</v>
      </c>
      <c r="N17" s="71">
        <v>53.2</v>
      </c>
      <c r="O17" s="71">
        <v>35.8</v>
      </c>
    </row>
    <row r="18" spans="1:15" ht="15" customHeight="1">
      <c r="A18" s="64" t="s">
        <v>23</v>
      </c>
      <c r="B18" s="65">
        <v>3903</v>
      </c>
      <c r="C18" s="66">
        <v>1774</v>
      </c>
      <c r="D18" s="67">
        <v>2129</v>
      </c>
      <c r="E18" s="68">
        <v>433</v>
      </c>
      <c r="F18" s="69">
        <v>2109</v>
      </c>
      <c r="G18" s="69">
        <v>1357</v>
      </c>
      <c r="H18" s="70">
        <v>84.87</v>
      </c>
      <c r="I18" s="70">
        <v>20.53</v>
      </c>
      <c r="J18" s="70">
        <v>64.34</v>
      </c>
      <c r="K18" s="70">
        <v>313.39</v>
      </c>
      <c r="L18" s="70">
        <v>51.23</v>
      </c>
      <c r="M18" s="71">
        <v>11.1</v>
      </c>
      <c r="N18" s="71">
        <v>54</v>
      </c>
      <c r="O18" s="71">
        <v>34.8</v>
      </c>
    </row>
    <row r="19" spans="1:15" ht="15" customHeight="1">
      <c r="A19" s="64" t="s">
        <v>24</v>
      </c>
      <c r="B19" s="65">
        <v>3208</v>
      </c>
      <c r="C19" s="66">
        <v>1495</v>
      </c>
      <c r="D19" s="67">
        <v>1713</v>
      </c>
      <c r="E19" s="68">
        <v>412</v>
      </c>
      <c r="F19" s="69">
        <v>1759</v>
      </c>
      <c r="G19" s="69">
        <v>1037</v>
      </c>
      <c r="H19" s="70">
        <v>82.38</v>
      </c>
      <c r="I19" s="70">
        <v>23.42</v>
      </c>
      <c r="J19" s="70">
        <v>58.95</v>
      </c>
      <c r="K19" s="70">
        <v>251.7</v>
      </c>
      <c r="L19" s="70">
        <v>49.18</v>
      </c>
      <c r="M19" s="71">
        <v>12.8</v>
      </c>
      <c r="N19" s="71">
        <v>54.8</v>
      </c>
      <c r="O19" s="71">
        <v>32.3</v>
      </c>
    </row>
    <row r="20" spans="1:15" ht="15" customHeight="1">
      <c r="A20" s="64" t="s">
        <v>25</v>
      </c>
      <c r="B20" s="65">
        <v>3405</v>
      </c>
      <c r="C20" s="66">
        <v>1634</v>
      </c>
      <c r="D20" s="67">
        <v>1771</v>
      </c>
      <c r="E20" s="68">
        <v>419</v>
      </c>
      <c r="F20" s="69">
        <v>1856</v>
      </c>
      <c r="G20" s="69">
        <v>1130</v>
      </c>
      <c r="H20" s="70">
        <v>83.46</v>
      </c>
      <c r="I20" s="70">
        <v>22.58</v>
      </c>
      <c r="J20" s="70">
        <v>60.88</v>
      </c>
      <c r="K20" s="70">
        <v>269.69</v>
      </c>
      <c r="L20" s="70">
        <v>49.61</v>
      </c>
      <c r="M20" s="71">
        <v>12.3</v>
      </c>
      <c r="N20" s="71">
        <v>54.5</v>
      </c>
      <c r="O20" s="71">
        <v>33.2</v>
      </c>
    </row>
    <row r="21" spans="1:15" ht="15" customHeight="1">
      <c r="A21" s="64" t="s">
        <v>26</v>
      </c>
      <c r="B21" s="65">
        <v>1536</v>
      </c>
      <c r="C21" s="66">
        <v>735</v>
      </c>
      <c r="D21" s="67">
        <v>801</v>
      </c>
      <c r="E21" s="68">
        <v>179</v>
      </c>
      <c r="F21" s="69">
        <v>773</v>
      </c>
      <c r="G21" s="69">
        <v>584</v>
      </c>
      <c r="H21" s="70">
        <v>98.71</v>
      </c>
      <c r="I21" s="70">
        <v>23.16</v>
      </c>
      <c r="J21" s="70">
        <v>75.55</v>
      </c>
      <c r="K21" s="70">
        <v>326.26</v>
      </c>
      <c r="L21" s="70">
        <v>51.23</v>
      </c>
      <c r="M21" s="71">
        <v>11.7</v>
      </c>
      <c r="N21" s="71">
        <v>50.3</v>
      </c>
      <c r="O21" s="71">
        <v>38</v>
      </c>
    </row>
    <row r="22" spans="1:15" ht="15" customHeight="1">
      <c r="A22" s="64" t="s">
        <v>27</v>
      </c>
      <c r="B22" s="65">
        <v>1144</v>
      </c>
      <c r="C22" s="66">
        <v>560</v>
      </c>
      <c r="D22" s="67">
        <v>584</v>
      </c>
      <c r="E22" s="68">
        <v>173</v>
      </c>
      <c r="F22" s="69">
        <v>620</v>
      </c>
      <c r="G22" s="69">
        <v>351</v>
      </c>
      <c r="H22" s="70">
        <v>84.52</v>
      </c>
      <c r="I22" s="70">
        <v>27.9</v>
      </c>
      <c r="J22" s="70">
        <v>56.61</v>
      </c>
      <c r="K22" s="70">
        <v>202.89</v>
      </c>
      <c r="L22" s="70">
        <v>48.21</v>
      </c>
      <c r="M22" s="71">
        <v>15.1</v>
      </c>
      <c r="N22" s="71">
        <v>54.2</v>
      </c>
      <c r="O22" s="71">
        <v>30.7</v>
      </c>
    </row>
    <row r="23" spans="1:15" ht="15" customHeight="1">
      <c r="A23" s="64" t="s">
        <v>28</v>
      </c>
      <c r="B23" s="65">
        <v>4258</v>
      </c>
      <c r="C23" s="66">
        <v>1910</v>
      </c>
      <c r="D23" s="67">
        <v>2348</v>
      </c>
      <c r="E23" s="68">
        <v>522</v>
      </c>
      <c r="F23" s="69">
        <v>2432</v>
      </c>
      <c r="G23" s="69">
        <v>1304</v>
      </c>
      <c r="H23" s="70">
        <v>75.08</v>
      </c>
      <c r="I23" s="70">
        <v>21.46</v>
      </c>
      <c r="J23" s="70">
        <v>53.62</v>
      </c>
      <c r="K23" s="70">
        <v>249.81</v>
      </c>
      <c r="L23" s="70">
        <v>49.28</v>
      </c>
      <c r="M23" s="71">
        <v>12.3</v>
      </c>
      <c r="N23" s="71">
        <v>57.1</v>
      </c>
      <c r="O23" s="71">
        <v>30.6</v>
      </c>
    </row>
    <row r="24" spans="1:15" ht="15" customHeight="1">
      <c r="A24" s="76" t="s">
        <v>29</v>
      </c>
      <c r="B24" s="73">
        <v>64104</v>
      </c>
      <c r="C24" s="74">
        <v>30701</v>
      </c>
      <c r="D24" s="75">
        <v>33403</v>
      </c>
      <c r="E24" s="60">
        <v>8099</v>
      </c>
      <c r="F24" s="61">
        <v>38346</v>
      </c>
      <c r="G24" s="61">
        <v>17555</v>
      </c>
      <c r="H24" s="62">
        <v>66.9</v>
      </c>
      <c r="I24" s="62">
        <v>21.12</v>
      </c>
      <c r="J24" s="62">
        <v>45.78</v>
      </c>
      <c r="K24" s="62">
        <v>216.76</v>
      </c>
      <c r="L24" s="62">
        <v>46.79</v>
      </c>
      <c r="M24" s="63">
        <v>12.6</v>
      </c>
      <c r="N24" s="63">
        <v>59.8</v>
      </c>
      <c r="O24" s="63">
        <v>27.4</v>
      </c>
    </row>
    <row r="25" spans="1:15" ht="15" customHeight="1">
      <c r="A25" s="64" t="s">
        <v>30</v>
      </c>
      <c r="B25" s="65">
        <v>3382</v>
      </c>
      <c r="C25" s="66">
        <v>1561</v>
      </c>
      <c r="D25" s="67">
        <v>1821</v>
      </c>
      <c r="E25" s="68">
        <v>415</v>
      </c>
      <c r="F25" s="69">
        <v>1933</v>
      </c>
      <c r="G25" s="69">
        <v>1034</v>
      </c>
      <c r="H25" s="70">
        <v>74.96</v>
      </c>
      <c r="I25" s="70">
        <v>21.47</v>
      </c>
      <c r="J25" s="70">
        <v>53.49</v>
      </c>
      <c r="K25" s="70">
        <v>249.16</v>
      </c>
      <c r="L25" s="70">
        <v>48.2</v>
      </c>
      <c r="M25" s="71">
        <v>12.3</v>
      </c>
      <c r="N25" s="71">
        <v>57.2</v>
      </c>
      <c r="O25" s="71">
        <v>30.6</v>
      </c>
    </row>
    <row r="26" spans="1:15" ht="15" customHeight="1">
      <c r="A26" s="64" t="s">
        <v>31</v>
      </c>
      <c r="B26" s="65">
        <v>6365</v>
      </c>
      <c r="C26" s="66">
        <v>3115</v>
      </c>
      <c r="D26" s="67">
        <v>3250</v>
      </c>
      <c r="E26" s="68">
        <v>849</v>
      </c>
      <c r="F26" s="69">
        <v>3790</v>
      </c>
      <c r="G26" s="69">
        <v>1726</v>
      </c>
      <c r="H26" s="70">
        <v>67.94</v>
      </c>
      <c r="I26" s="70">
        <v>22.4</v>
      </c>
      <c r="J26" s="70">
        <v>45.54</v>
      </c>
      <c r="K26" s="70">
        <v>203.3</v>
      </c>
      <c r="L26" s="70">
        <v>46.24</v>
      </c>
      <c r="M26" s="71">
        <v>13.3</v>
      </c>
      <c r="N26" s="71">
        <v>59.5</v>
      </c>
      <c r="O26" s="71">
        <v>27.1</v>
      </c>
    </row>
    <row r="27" spans="1:15" ht="15" customHeight="1">
      <c r="A27" s="64" t="s">
        <v>32</v>
      </c>
      <c r="B27" s="65">
        <v>22160</v>
      </c>
      <c r="C27" s="66">
        <v>10698</v>
      </c>
      <c r="D27" s="67">
        <v>11462</v>
      </c>
      <c r="E27" s="68">
        <v>2522</v>
      </c>
      <c r="F27" s="69">
        <v>13659</v>
      </c>
      <c r="G27" s="69">
        <v>5918</v>
      </c>
      <c r="H27" s="70">
        <v>61.79</v>
      </c>
      <c r="I27" s="70">
        <v>18.46</v>
      </c>
      <c r="J27" s="70">
        <v>43.33</v>
      </c>
      <c r="K27" s="70">
        <v>234.66</v>
      </c>
      <c r="L27" s="70">
        <v>46.44</v>
      </c>
      <c r="M27" s="71">
        <v>11.4</v>
      </c>
      <c r="N27" s="71">
        <v>61.6</v>
      </c>
      <c r="O27" s="71">
        <v>26.7</v>
      </c>
    </row>
    <row r="28" spans="1:15" ht="15" customHeight="1">
      <c r="A28" s="64" t="s">
        <v>33</v>
      </c>
      <c r="B28" s="65">
        <v>17465</v>
      </c>
      <c r="C28" s="66">
        <v>8384</v>
      </c>
      <c r="D28" s="67">
        <v>9081</v>
      </c>
      <c r="E28" s="68">
        <v>2803</v>
      </c>
      <c r="F28" s="69">
        <v>11086</v>
      </c>
      <c r="G28" s="69">
        <v>3568</v>
      </c>
      <c r="H28" s="70">
        <v>57.47</v>
      </c>
      <c r="I28" s="70">
        <v>25.28</v>
      </c>
      <c r="J28" s="70">
        <v>32.18</v>
      </c>
      <c r="K28" s="70">
        <v>127.29</v>
      </c>
      <c r="L28" s="70">
        <v>43</v>
      </c>
      <c r="M28" s="71">
        <v>16</v>
      </c>
      <c r="N28" s="71">
        <v>63.5</v>
      </c>
      <c r="O28" s="71">
        <v>20.4</v>
      </c>
    </row>
    <row r="29" spans="1:15" ht="15" customHeight="1">
      <c r="A29" s="64" t="s">
        <v>34</v>
      </c>
      <c r="B29" s="65">
        <v>4232</v>
      </c>
      <c r="C29" s="66">
        <v>2008</v>
      </c>
      <c r="D29" s="67">
        <v>2224</v>
      </c>
      <c r="E29" s="68">
        <v>494</v>
      </c>
      <c r="F29" s="69">
        <v>2465</v>
      </c>
      <c r="G29" s="69">
        <v>1273</v>
      </c>
      <c r="H29" s="70">
        <v>71.68</v>
      </c>
      <c r="I29" s="70">
        <v>20.04</v>
      </c>
      <c r="J29" s="70">
        <v>51.64</v>
      </c>
      <c r="K29" s="70">
        <v>257.69</v>
      </c>
      <c r="L29" s="70">
        <v>48.71</v>
      </c>
      <c r="M29" s="71">
        <v>11.7</v>
      </c>
      <c r="N29" s="71">
        <v>58.2</v>
      </c>
      <c r="O29" s="71">
        <v>30.1</v>
      </c>
    </row>
    <row r="30" spans="1:15" ht="15" customHeight="1">
      <c r="A30" s="64" t="s">
        <v>35</v>
      </c>
      <c r="B30" s="65">
        <v>5507</v>
      </c>
      <c r="C30" s="66">
        <v>2568</v>
      </c>
      <c r="D30" s="67">
        <v>2939</v>
      </c>
      <c r="E30" s="68">
        <v>548</v>
      </c>
      <c r="F30" s="69">
        <v>2821</v>
      </c>
      <c r="G30" s="69">
        <v>2138</v>
      </c>
      <c r="H30" s="70">
        <v>95.21</v>
      </c>
      <c r="I30" s="70">
        <v>19.43</v>
      </c>
      <c r="J30" s="70">
        <v>75.79</v>
      </c>
      <c r="K30" s="70">
        <v>390.15</v>
      </c>
      <c r="L30" s="70">
        <v>53.09</v>
      </c>
      <c r="M30" s="71">
        <v>10</v>
      </c>
      <c r="N30" s="71">
        <v>51.2</v>
      </c>
      <c r="O30" s="71">
        <v>38.8</v>
      </c>
    </row>
    <row r="31" spans="1:15" ht="15" customHeight="1">
      <c r="A31" s="64" t="s">
        <v>36</v>
      </c>
      <c r="B31" s="65">
        <v>2069</v>
      </c>
      <c r="C31" s="66">
        <v>1025</v>
      </c>
      <c r="D31" s="67">
        <v>1044</v>
      </c>
      <c r="E31" s="68">
        <v>254</v>
      </c>
      <c r="F31" s="69">
        <v>1250</v>
      </c>
      <c r="G31" s="69">
        <v>530</v>
      </c>
      <c r="H31" s="70">
        <v>62.72</v>
      </c>
      <c r="I31" s="70">
        <v>20.32</v>
      </c>
      <c r="J31" s="70">
        <v>42.4</v>
      </c>
      <c r="K31" s="70">
        <v>208.66</v>
      </c>
      <c r="L31" s="70">
        <v>46.13</v>
      </c>
      <c r="M31" s="71">
        <v>12.3</v>
      </c>
      <c r="N31" s="71">
        <v>60.4</v>
      </c>
      <c r="O31" s="71">
        <v>25.6</v>
      </c>
    </row>
    <row r="32" spans="1:15" ht="15" customHeight="1">
      <c r="A32" s="64" t="s">
        <v>37</v>
      </c>
      <c r="B32" s="65">
        <v>2924</v>
      </c>
      <c r="C32" s="66">
        <v>1342</v>
      </c>
      <c r="D32" s="67">
        <v>1582</v>
      </c>
      <c r="E32" s="68">
        <v>214</v>
      </c>
      <c r="F32" s="69">
        <v>1342</v>
      </c>
      <c r="G32" s="69">
        <v>1368</v>
      </c>
      <c r="H32" s="70">
        <v>117.88</v>
      </c>
      <c r="I32" s="70">
        <v>15.95</v>
      </c>
      <c r="J32" s="70">
        <v>101.94</v>
      </c>
      <c r="K32" s="70">
        <v>639.25</v>
      </c>
      <c r="L32" s="70">
        <v>57.33</v>
      </c>
      <c r="M32" s="71">
        <v>7.3</v>
      </c>
      <c r="N32" s="71">
        <v>45.9</v>
      </c>
      <c r="O32" s="71">
        <v>46.8</v>
      </c>
    </row>
    <row r="33" spans="1:15" ht="15" customHeight="1">
      <c r="A33" s="76" t="s">
        <v>38</v>
      </c>
      <c r="B33" s="73">
        <v>10393</v>
      </c>
      <c r="C33" s="74">
        <v>4919</v>
      </c>
      <c r="D33" s="75">
        <v>5474</v>
      </c>
      <c r="E33" s="60">
        <v>885</v>
      </c>
      <c r="F33" s="61">
        <v>5037</v>
      </c>
      <c r="G33" s="61">
        <v>4471</v>
      </c>
      <c r="H33" s="62">
        <v>106.33</v>
      </c>
      <c r="I33" s="62">
        <v>17.57</v>
      </c>
      <c r="J33" s="62">
        <v>88.76</v>
      </c>
      <c r="K33" s="62">
        <v>505.2</v>
      </c>
      <c r="L33" s="62">
        <v>54.91</v>
      </c>
      <c r="M33" s="63">
        <v>8.5</v>
      </c>
      <c r="N33" s="63">
        <v>48.5</v>
      </c>
      <c r="O33" s="63">
        <v>43</v>
      </c>
    </row>
    <row r="34" spans="1:15" ht="15" customHeight="1">
      <c r="A34" s="64" t="s">
        <v>39</v>
      </c>
      <c r="B34" s="65">
        <v>4490</v>
      </c>
      <c r="C34" s="66">
        <v>2158</v>
      </c>
      <c r="D34" s="67">
        <v>2332</v>
      </c>
      <c r="E34" s="68">
        <v>467</v>
      </c>
      <c r="F34" s="69">
        <v>2384</v>
      </c>
      <c r="G34" s="69">
        <v>1639</v>
      </c>
      <c r="H34" s="70">
        <v>88.34</v>
      </c>
      <c r="I34" s="70">
        <v>19.59</v>
      </c>
      <c r="J34" s="70">
        <v>68.75</v>
      </c>
      <c r="K34" s="70">
        <v>350.96</v>
      </c>
      <c r="L34" s="70">
        <v>51.52</v>
      </c>
      <c r="M34" s="71">
        <v>10.4</v>
      </c>
      <c r="N34" s="71">
        <v>53.1</v>
      </c>
      <c r="O34" s="71">
        <v>36.5</v>
      </c>
    </row>
    <row r="35" spans="1:15" ht="15" customHeight="1">
      <c r="A35" s="64" t="s">
        <v>40</v>
      </c>
      <c r="B35" s="65">
        <v>5903</v>
      </c>
      <c r="C35" s="66">
        <v>2761</v>
      </c>
      <c r="D35" s="67">
        <v>3142</v>
      </c>
      <c r="E35" s="68">
        <v>418</v>
      </c>
      <c r="F35" s="69">
        <v>2653</v>
      </c>
      <c r="G35" s="69">
        <v>2832</v>
      </c>
      <c r="H35" s="70">
        <v>122.5</v>
      </c>
      <c r="I35" s="70">
        <v>15.76</v>
      </c>
      <c r="J35" s="70">
        <v>106.75</v>
      </c>
      <c r="K35" s="70">
        <v>677.51</v>
      </c>
      <c r="L35" s="70">
        <v>57.49</v>
      </c>
      <c r="M35" s="71">
        <v>7.1</v>
      </c>
      <c r="N35" s="71">
        <v>44.9</v>
      </c>
      <c r="O35" s="71">
        <v>48</v>
      </c>
    </row>
    <row r="36" spans="1:15" ht="15" customHeight="1">
      <c r="A36" s="76" t="s">
        <v>41</v>
      </c>
      <c r="B36" s="73">
        <v>8930</v>
      </c>
      <c r="C36" s="74">
        <v>4255</v>
      </c>
      <c r="D36" s="75">
        <v>4675</v>
      </c>
      <c r="E36" s="60">
        <v>1009</v>
      </c>
      <c r="F36" s="61">
        <v>4566</v>
      </c>
      <c r="G36" s="61">
        <v>3355</v>
      </c>
      <c r="H36" s="62">
        <v>95.58</v>
      </c>
      <c r="I36" s="62">
        <v>22.1</v>
      </c>
      <c r="J36" s="62">
        <v>73.48</v>
      </c>
      <c r="K36" s="62">
        <v>332.51</v>
      </c>
      <c r="L36" s="62">
        <v>51.87</v>
      </c>
      <c r="M36" s="63">
        <v>11.3</v>
      </c>
      <c r="N36" s="63">
        <v>51.1</v>
      </c>
      <c r="O36" s="63">
        <v>37.6</v>
      </c>
    </row>
    <row r="37" spans="1:15" ht="15" customHeight="1">
      <c r="A37" s="64" t="s">
        <v>42</v>
      </c>
      <c r="B37" s="65">
        <v>1582</v>
      </c>
      <c r="C37" s="66">
        <v>755</v>
      </c>
      <c r="D37" s="67">
        <v>827</v>
      </c>
      <c r="E37" s="68">
        <v>201</v>
      </c>
      <c r="F37" s="69">
        <v>873</v>
      </c>
      <c r="G37" s="69">
        <v>508</v>
      </c>
      <c r="H37" s="70">
        <v>81.21</v>
      </c>
      <c r="I37" s="70">
        <v>23.02</v>
      </c>
      <c r="J37" s="70">
        <v>58.19</v>
      </c>
      <c r="K37" s="70">
        <v>252.74</v>
      </c>
      <c r="L37" s="70">
        <v>48.94</v>
      </c>
      <c r="M37" s="71">
        <v>12.7</v>
      </c>
      <c r="N37" s="71">
        <v>55.2</v>
      </c>
      <c r="O37" s="71">
        <v>32.1</v>
      </c>
    </row>
    <row r="38" spans="1:15" ht="15" customHeight="1">
      <c r="A38" s="64" t="s">
        <v>43</v>
      </c>
      <c r="B38" s="65">
        <v>1251</v>
      </c>
      <c r="C38" s="66">
        <v>616</v>
      </c>
      <c r="D38" s="67">
        <v>635</v>
      </c>
      <c r="E38" s="68">
        <v>143</v>
      </c>
      <c r="F38" s="69">
        <v>672</v>
      </c>
      <c r="G38" s="69">
        <v>436</v>
      </c>
      <c r="H38" s="70">
        <v>86.16</v>
      </c>
      <c r="I38" s="70">
        <v>21.28</v>
      </c>
      <c r="J38" s="70">
        <v>64.88</v>
      </c>
      <c r="K38" s="70">
        <v>304.9</v>
      </c>
      <c r="L38" s="70">
        <v>50.26</v>
      </c>
      <c r="M38" s="71">
        <v>11.4</v>
      </c>
      <c r="N38" s="71">
        <v>53.7</v>
      </c>
      <c r="O38" s="71">
        <v>34.9</v>
      </c>
    </row>
    <row r="39" spans="1:15" ht="15" customHeight="1">
      <c r="A39" s="64" t="s">
        <v>44</v>
      </c>
      <c r="B39" s="65">
        <v>4827</v>
      </c>
      <c r="C39" s="66">
        <v>2237</v>
      </c>
      <c r="D39" s="67">
        <v>2590</v>
      </c>
      <c r="E39" s="68">
        <v>528</v>
      </c>
      <c r="F39" s="69">
        <v>2434</v>
      </c>
      <c r="G39" s="69">
        <v>1865</v>
      </c>
      <c r="H39" s="70">
        <v>98.32</v>
      </c>
      <c r="I39" s="70">
        <v>21.69</v>
      </c>
      <c r="J39" s="70">
        <v>76.62</v>
      </c>
      <c r="K39" s="70">
        <v>353.22</v>
      </c>
      <c r="L39" s="70">
        <v>52.69</v>
      </c>
      <c r="M39" s="71">
        <v>10.9</v>
      </c>
      <c r="N39" s="71">
        <v>50.4</v>
      </c>
      <c r="O39" s="71">
        <v>38.6</v>
      </c>
    </row>
    <row r="40" spans="1:15" ht="15" customHeight="1">
      <c r="A40" s="64" t="s">
        <v>45</v>
      </c>
      <c r="B40" s="65">
        <v>521</v>
      </c>
      <c r="C40" s="66">
        <v>252</v>
      </c>
      <c r="D40" s="67">
        <v>269</v>
      </c>
      <c r="E40" s="68">
        <v>51</v>
      </c>
      <c r="F40" s="69">
        <v>236</v>
      </c>
      <c r="G40" s="69">
        <v>234</v>
      </c>
      <c r="H40" s="70">
        <v>120.76</v>
      </c>
      <c r="I40" s="70">
        <v>21.61</v>
      </c>
      <c r="J40" s="70">
        <v>99.15</v>
      </c>
      <c r="K40" s="70">
        <v>458.82</v>
      </c>
      <c r="L40" s="70">
        <v>54.95</v>
      </c>
      <c r="M40" s="71">
        <v>9.8</v>
      </c>
      <c r="N40" s="71">
        <v>45.3</v>
      </c>
      <c r="O40" s="71">
        <v>44.9</v>
      </c>
    </row>
    <row r="41" spans="1:15" ht="15" customHeight="1">
      <c r="A41" s="64" t="s">
        <v>46</v>
      </c>
      <c r="B41" s="65">
        <v>749</v>
      </c>
      <c r="C41" s="66">
        <v>395</v>
      </c>
      <c r="D41" s="67">
        <v>354</v>
      </c>
      <c r="E41" s="68">
        <v>86</v>
      </c>
      <c r="F41" s="69">
        <v>351</v>
      </c>
      <c r="G41" s="69">
        <v>312</v>
      </c>
      <c r="H41" s="70">
        <v>113.39</v>
      </c>
      <c r="I41" s="70">
        <v>24.5</v>
      </c>
      <c r="J41" s="70">
        <v>88.89</v>
      </c>
      <c r="K41" s="70">
        <v>362.79</v>
      </c>
      <c r="L41" s="70">
        <v>53.29</v>
      </c>
      <c r="M41" s="71">
        <v>11.5</v>
      </c>
      <c r="N41" s="71">
        <v>46.9</v>
      </c>
      <c r="O41" s="71">
        <v>41.7</v>
      </c>
    </row>
    <row r="42" spans="1:15" ht="15" customHeight="1">
      <c r="A42" s="76" t="s">
        <v>47</v>
      </c>
      <c r="B42" s="73">
        <v>48099</v>
      </c>
      <c r="C42" s="74">
        <v>22748</v>
      </c>
      <c r="D42" s="75">
        <v>25351</v>
      </c>
      <c r="E42" s="60">
        <v>6238</v>
      </c>
      <c r="F42" s="61">
        <v>28549</v>
      </c>
      <c r="G42" s="61">
        <v>13299</v>
      </c>
      <c r="H42" s="62">
        <v>68.43</v>
      </c>
      <c r="I42" s="62">
        <v>21.85</v>
      </c>
      <c r="J42" s="62">
        <v>46.58</v>
      </c>
      <c r="K42" s="62">
        <v>213.19</v>
      </c>
      <c r="L42" s="62">
        <v>47.37</v>
      </c>
      <c r="M42" s="63">
        <v>13</v>
      </c>
      <c r="N42" s="63">
        <v>59.4</v>
      </c>
      <c r="O42" s="63">
        <v>27.6</v>
      </c>
    </row>
    <row r="43" spans="1:15" ht="15" customHeight="1">
      <c r="A43" s="64" t="s">
        <v>48</v>
      </c>
      <c r="B43" s="65">
        <v>24048</v>
      </c>
      <c r="C43" s="66">
        <v>11475</v>
      </c>
      <c r="D43" s="67">
        <v>12573</v>
      </c>
      <c r="E43" s="68">
        <v>3364</v>
      </c>
      <c r="F43" s="69">
        <v>15057</v>
      </c>
      <c r="G43" s="69">
        <v>5614</v>
      </c>
      <c r="H43" s="70">
        <v>59.63</v>
      </c>
      <c r="I43" s="70">
        <v>22.34</v>
      </c>
      <c r="J43" s="70">
        <v>37.28</v>
      </c>
      <c r="K43" s="70">
        <v>166.88</v>
      </c>
      <c r="L43" s="70">
        <v>45.03</v>
      </c>
      <c r="M43" s="71">
        <v>14</v>
      </c>
      <c r="N43" s="71">
        <v>62.6</v>
      </c>
      <c r="O43" s="71">
        <v>23.3</v>
      </c>
    </row>
    <row r="44" spans="1:15" ht="15" customHeight="1">
      <c r="A44" s="64" t="s">
        <v>49</v>
      </c>
      <c r="B44" s="65">
        <v>2316</v>
      </c>
      <c r="C44" s="66">
        <v>1065</v>
      </c>
      <c r="D44" s="67">
        <v>1251</v>
      </c>
      <c r="E44" s="68">
        <v>198</v>
      </c>
      <c r="F44" s="69">
        <v>1019</v>
      </c>
      <c r="G44" s="69">
        <v>1099</v>
      </c>
      <c r="H44" s="70">
        <v>127.28</v>
      </c>
      <c r="I44" s="70">
        <v>19.43</v>
      </c>
      <c r="J44" s="70">
        <v>107.85</v>
      </c>
      <c r="K44" s="70">
        <v>555.05</v>
      </c>
      <c r="L44" s="70">
        <v>57.33</v>
      </c>
      <c r="M44" s="71">
        <v>8.5</v>
      </c>
      <c r="N44" s="71">
        <v>44</v>
      </c>
      <c r="O44" s="71">
        <v>47.5</v>
      </c>
    </row>
    <row r="45" spans="1:15" ht="15" customHeight="1">
      <c r="A45" s="64" t="s">
        <v>50</v>
      </c>
      <c r="B45" s="65">
        <v>15645</v>
      </c>
      <c r="C45" s="66">
        <v>7344</v>
      </c>
      <c r="D45" s="67">
        <v>8301</v>
      </c>
      <c r="E45" s="68">
        <v>2110</v>
      </c>
      <c r="F45" s="69">
        <v>9606</v>
      </c>
      <c r="G45" s="69">
        <v>3929</v>
      </c>
      <c r="H45" s="70">
        <v>62.87</v>
      </c>
      <c r="I45" s="70">
        <v>21.97</v>
      </c>
      <c r="J45" s="70">
        <v>40.9</v>
      </c>
      <c r="K45" s="70">
        <v>186.21</v>
      </c>
      <c r="L45" s="70">
        <v>46.3</v>
      </c>
      <c r="M45" s="71">
        <v>13.5</v>
      </c>
      <c r="N45" s="71">
        <v>61.4</v>
      </c>
      <c r="O45" s="71">
        <v>25.1</v>
      </c>
    </row>
    <row r="46" spans="1:15" ht="15" customHeight="1">
      <c r="A46" s="64" t="s">
        <v>51</v>
      </c>
      <c r="B46" s="65">
        <v>2927</v>
      </c>
      <c r="C46" s="66">
        <v>1369</v>
      </c>
      <c r="D46" s="67">
        <v>1558</v>
      </c>
      <c r="E46" s="68">
        <v>251</v>
      </c>
      <c r="F46" s="69">
        <v>1363</v>
      </c>
      <c r="G46" s="69">
        <v>1313</v>
      </c>
      <c r="H46" s="70">
        <v>114.75</v>
      </c>
      <c r="I46" s="70">
        <v>18.42</v>
      </c>
      <c r="J46" s="70">
        <v>96.33</v>
      </c>
      <c r="K46" s="70">
        <v>523.11</v>
      </c>
      <c r="L46" s="70">
        <v>56.65</v>
      </c>
      <c r="M46" s="71">
        <v>8.6</v>
      </c>
      <c r="N46" s="71">
        <v>46.6</v>
      </c>
      <c r="O46" s="71">
        <v>44.9</v>
      </c>
    </row>
    <row r="47" spans="1:15" ht="15" customHeight="1">
      <c r="A47" s="64" t="s">
        <v>52</v>
      </c>
      <c r="B47" s="65">
        <v>3163</v>
      </c>
      <c r="C47" s="66">
        <v>1495</v>
      </c>
      <c r="D47" s="67">
        <v>1668</v>
      </c>
      <c r="E47" s="68">
        <v>315</v>
      </c>
      <c r="F47" s="69">
        <v>1504</v>
      </c>
      <c r="G47" s="69">
        <v>1344</v>
      </c>
      <c r="H47" s="70">
        <v>110.31</v>
      </c>
      <c r="I47" s="70">
        <v>20.94</v>
      </c>
      <c r="J47" s="70">
        <v>89.36</v>
      </c>
      <c r="K47" s="70">
        <v>426.67</v>
      </c>
      <c r="L47" s="70">
        <v>54.56</v>
      </c>
      <c r="M47" s="71">
        <v>10</v>
      </c>
      <c r="N47" s="71">
        <v>47.5</v>
      </c>
      <c r="O47" s="71">
        <v>42.5</v>
      </c>
    </row>
    <row r="48" spans="1:15" ht="15" customHeight="1">
      <c r="A48" s="76" t="s">
        <v>53</v>
      </c>
      <c r="B48" s="73">
        <v>64748</v>
      </c>
      <c r="C48" s="74">
        <v>30492</v>
      </c>
      <c r="D48" s="75">
        <v>34256</v>
      </c>
      <c r="E48" s="60">
        <v>7776</v>
      </c>
      <c r="F48" s="61">
        <v>35503</v>
      </c>
      <c r="G48" s="61">
        <v>21453</v>
      </c>
      <c r="H48" s="62">
        <v>82.33</v>
      </c>
      <c r="I48" s="62">
        <v>21.9</v>
      </c>
      <c r="J48" s="62">
        <v>60.43</v>
      </c>
      <c r="K48" s="62">
        <v>275.89</v>
      </c>
      <c r="L48" s="62">
        <v>49.75</v>
      </c>
      <c r="M48" s="63">
        <v>12</v>
      </c>
      <c r="N48" s="63">
        <v>54.8</v>
      </c>
      <c r="O48" s="63">
        <v>33.1</v>
      </c>
    </row>
    <row r="49" spans="1:15" ht="15" customHeight="1">
      <c r="A49" s="64" t="s">
        <v>54</v>
      </c>
      <c r="B49" s="65">
        <v>6832</v>
      </c>
      <c r="C49" s="66">
        <v>3190</v>
      </c>
      <c r="D49" s="67">
        <v>3642</v>
      </c>
      <c r="E49" s="68">
        <v>814</v>
      </c>
      <c r="F49" s="69">
        <v>3796</v>
      </c>
      <c r="G49" s="69">
        <v>2222</v>
      </c>
      <c r="H49" s="70">
        <v>79.98</v>
      </c>
      <c r="I49" s="70">
        <v>21.44</v>
      </c>
      <c r="J49" s="70">
        <v>58.54</v>
      </c>
      <c r="K49" s="70">
        <v>272.97</v>
      </c>
      <c r="L49" s="70">
        <v>49.78</v>
      </c>
      <c r="M49" s="71">
        <v>11.9</v>
      </c>
      <c r="N49" s="71">
        <v>55.6</v>
      </c>
      <c r="O49" s="71">
        <v>32.5</v>
      </c>
    </row>
    <row r="50" spans="1:15" ht="15" customHeight="1">
      <c r="A50" s="64" t="s">
        <v>55</v>
      </c>
      <c r="B50" s="65">
        <v>14577</v>
      </c>
      <c r="C50" s="66">
        <v>6903</v>
      </c>
      <c r="D50" s="67">
        <v>7674</v>
      </c>
      <c r="E50" s="68">
        <v>1858</v>
      </c>
      <c r="F50" s="69">
        <v>8461</v>
      </c>
      <c r="G50" s="69">
        <v>4242</v>
      </c>
      <c r="H50" s="70">
        <v>72.1</v>
      </c>
      <c r="I50" s="70">
        <v>21.96</v>
      </c>
      <c r="J50" s="70">
        <v>50.14</v>
      </c>
      <c r="K50" s="70">
        <v>228.31</v>
      </c>
      <c r="L50" s="70">
        <v>47.89</v>
      </c>
      <c r="M50" s="71">
        <v>12.7</v>
      </c>
      <c r="N50" s="71">
        <v>58</v>
      </c>
      <c r="O50" s="71">
        <v>29.1</v>
      </c>
    </row>
    <row r="51" spans="1:15" ht="15" customHeight="1">
      <c r="A51" s="64" t="s">
        <v>56</v>
      </c>
      <c r="B51" s="65">
        <v>7139</v>
      </c>
      <c r="C51" s="66">
        <v>3289</v>
      </c>
      <c r="D51" s="67">
        <v>3850</v>
      </c>
      <c r="E51" s="68">
        <v>743</v>
      </c>
      <c r="F51" s="69">
        <v>3772</v>
      </c>
      <c r="G51" s="69">
        <v>2624</v>
      </c>
      <c r="H51" s="70">
        <v>89.26</v>
      </c>
      <c r="I51" s="70">
        <v>19.7</v>
      </c>
      <c r="J51" s="70">
        <v>69.57</v>
      </c>
      <c r="K51" s="70">
        <v>353.16</v>
      </c>
      <c r="L51" s="70">
        <v>51.86</v>
      </c>
      <c r="M51" s="71">
        <v>10.4</v>
      </c>
      <c r="N51" s="71">
        <v>52.8</v>
      </c>
      <c r="O51" s="71">
        <v>36.8</v>
      </c>
    </row>
    <row r="52" spans="1:15" ht="15" customHeight="1">
      <c r="A52" s="64" t="s">
        <v>57</v>
      </c>
      <c r="B52" s="65">
        <v>14385</v>
      </c>
      <c r="C52" s="66">
        <v>6693</v>
      </c>
      <c r="D52" s="67">
        <v>7692</v>
      </c>
      <c r="E52" s="68">
        <v>1759</v>
      </c>
      <c r="F52" s="69">
        <v>7703</v>
      </c>
      <c r="G52" s="69">
        <v>4923</v>
      </c>
      <c r="H52" s="70">
        <v>86.75</v>
      </c>
      <c r="I52" s="70">
        <v>22.84</v>
      </c>
      <c r="J52" s="70">
        <v>63.91</v>
      </c>
      <c r="K52" s="70">
        <v>279.87</v>
      </c>
      <c r="L52" s="70">
        <v>50.25</v>
      </c>
      <c r="M52" s="71">
        <v>12.2</v>
      </c>
      <c r="N52" s="71">
        <v>53.5</v>
      </c>
      <c r="O52" s="71">
        <v>34.2</v>
      </c>
    </row>
    <row r="53" spans="1:15" ht="15" customHeight="1">
      <c r="A53" s="64" t="s">
        <v>58</v>
      </c>
      <c r="B53" s="65">
        <v>4722</v>
      </c>
      <c r="C53" s="66">
        <v>2309</v>
      </c>
      <c r="D53" s="67">
        <v>2413</v>
      </c>
      <c r="E53" s="68">
        <v>509</v>
      </c>
      <c r="F53" s="69">
        <v>2567</v>
      </c>
      <c r="G53" s="69">
        <v>1646</v>
      </c>
      <c r="H53" s="70">
        <v>83.95</v>
      </c>
      <c r="I53" s="70">
        <v>19.83</v>
      </c>
      <c r="J53" s="70">
        <v>64.12</v>
      </c>
      <c r="K53" s="70">
        <v>323.38</v>
      </c>
      <c r="L53" s="70">
        <v>50.62</v>
      </c>
      <c r="M53" s="71">
        <v>10.8</v>
      </c>
      <c r="N53" s="71">
        <v>54.4</v>
      </c>
      <c r="O53" s="71">
        <v>34.9</v>
      </c>
    </row>
    <row r="54" spans="1:15" ht="15" customHeight="1">
      <c r="A54" s="64" t="s">
        <v>59</v>
      </c>
      <c r="B54" s="65">
        <v>1602</v>
      </c>
      <c r="C54" s="66">
        <v>746</v>
      </c>
      <c r="D54" s="67">
        <v>856</v>
      </c>
      <c r="E54" s="68">
        <v>194</v>
      </c>
      <c r="F54" s="69">
        <v>763</v>
      </c>
      <c r="G54" s="69">
        <v>645</v>
      </c>
      <c r="H54" s="70">
        <v>109.96</v>
      </c>
      <c r="I54" s="70">
        <v>25.43</v>
      </c>
      <c r="J54" s="70">
        <v>84.53</v>
      </c>
      <c r="K54" s="70">
        <v>332.47</v>
      </c>
      <c r="L54" s="70">
        <v>53.01</v>
      </c>
      <c r="M54" s="71">
        <v>12.1</v>
      </c>
      <c r="N54" s="71">
        <v>47.6</v>
      </c>
      <c r="O54" s="71">
        <v>40.3</v>
      </c>
    </row>
    <row r="55" spans="1:15" ht="15" customHeight="1">
      <c r="A55" s="64" t="s">
        <v>60</v>
      </c>
      <c r="B55" s="65">
        <v>2736</v>
      </c>
      <c r="C55" s="66">
        <v>1314</v>
      </c>
      <c r="D55" s="67">
        <v>1422</v>
      </c>
      <c r="E55" s="68">
        <v>357</v>
      </c>
      <c r="F55" s="69">
        <v>1383</v>
      </c>
      <c r="G55" s="69">
        <v>996</v>
      </c>
      <c r="H55" s="70">
        <v>97.83</v>
      </c>
      <c r="I55" s="70">
        <v>25.81</v>
      </c>
      <c r="J55" s="70">
        <v>72.02</v>
      </c>
      <c r="K55" s="70">
        <v>278.99</v>
      </c>
      <c r="L55" s="70">
        <v>50.16</v>
      </c>
      <c r="M55" s="71">
        <v>13</v>
      </c>
      <c r="N55" s="71">
        <v>50.5</v>
      </c>
      <c r="O55" s="71">
        <v>36.4</v>
      </c>
    </row>
    <row r="56" spans="1:15" ht="15" customHeight="1">
      <c r="A56" s="64" t="s">
        <v>61</v>
      </c>
      <c r="B56" s="65">
        <v>4305</v>
      </c>
      <c r="C56" s="66">
        <v>2032</v>
      </c>
      <c r="D56" s="67">
        <v>2273</v>
      </c>
      <c r="E56" s="68">
        <v>530</v>
      </c>
      <c r="F56" s="69">
        <v>2319</v>
      </c>
      <c r="G56" s="69">
        <v>1456</v>
      </c>
      <c r="H56" s="70">
        <v>85.64</v>
      </c>
      <c r="I56" s="70">
        <v>22.85</v>
      </c>
      <c r="J56" s="70">
        <v>62.79</v>
      </c>
      <c r="K56" s="70">
        <v>274.72</v>
      </c>
      <c r="L56" s="70">
        <v>50.13</v>
      </c>
      <c r="M56" s="71">
        <v>12.3</v>
      </c>
      <c r="N56" s="71">
        <v>53.9</v>
      </c>
      <c r="O56" s="71">
        <v>33.8</v>
      </c>
    </row>
    <row r="57" spans="1:15" ht="15" customHeight="1">
      <c r="A57" s="64" t="s">
        <v>62</v>
      </c>
      <c r="B57" s="65">
        <v>2533</v>
      </c>
      <c r="C57" s="66">
        <v>1226</v>
      </c>
      <c r="D57" s="67">
        <v>1307</v>
      </c>
      <c r="E57" s="68">
        <v>305</v>
      </c>
      <c r="F57" s="69">
        <v>1213</v>
      </c>
      <c r="G57" s="69">
        <v>1015</v>
      </c>
      <c r="H57" s="70">
        <v>108.82</v>
      </c>
      <c r="I57" s="70">
        <v>25.14</v>
      </c>
      <c r="J57" s="70">
        <v>83.68</v>
      </c>
      <c r="K57" s="70">
        <v>332.79</v>
      </c>
      <c r="L57" s="70">
        <v>52.34</v>
      </c>
      <c r="M57" s="71">
        <v>12</v>
      </c>
      <c r="N57" s="71">
        <v>47.9</v>
      </c>
      <c r="O57" s="71">
        <v>40.1</v>
      </c>
    </row>
    <row r="58" spans="1:15" ht="15" customHeight="1">
      <c r="A58" s="64" t="s">
        <v>63</v>
      </c>
      <c r="B58" s="65">
        <v>5917</v>
      </c>
      <c r="C58" s="66">
        <v>2790</v>
      </c>
      <c r="D58" s="67">
        <v>3127</v>
      </c>
      <c r="E58" s="68">
        <v>707</v>
      </c>
      <c r="F58" s="69">
        <v>3526</v>
      </c>
      <c r="G58" s="69">
        <v>1684</v>
      </c>
      <c r="H58" s="70">
        <v>67.81</v>
      </c>
      <c r="I58" s="70">
        <v>20.05</v>
      </c>
      <c r="J58" s="70">
        <v>47.76</v>
      </c>
      <c r="K58" s="70">
        <v>238.19</v>
      </c>
      <c r="L58" s="70">
        <v>47.44</v>
      </c>
      <c r="M58" s="71">
        <v>11.9</v>
      </c>
      <c r="N58" s="71">
        <v>59.6</v>
      </c>
      <c r="O58" s="71">
        <v>28.5</v>
      </c>
    </row>
    <row r="59" spans="1:15" ht="15" customHeight="1">
      <c r="A59" s="76" t="s">
        <v>64</v>
      </c>
      <c r="B59" s="73">
        <v>32695</v>
      </c>
      <c r="C59" s="74">
        <v>15565</v>
      </c>
      <c r="D59" s="75">
        <v>17130</v>
      </c>
      <c r="E59" s="60">
        <v>3941</v>
      </c>
      <c r="F59" s="61">
        <v>17884</v>
      </c>
      <c r="G59" s="61">
        <v>10864</v>
      </c>
      <c r="H59" s="62">
        <v>82.78</v>
      </c>
      <c r="I59" s="62">
        <v>22.04</v>
      </c>
      <c r="J59" s="62">
        <v>60.75</v>
      </c>
      <c r="K59" s="62">
        <v>275.67</v>
      </c>
      <c r="L59" s="62">
        <v>50.16</v>
      </c>
      <c r="M59" s="63">
        <v>12.1</v>
      </c>
      <c r="N59" s="63">
        <v>54.7</v>
      </c>
      <c r="O59" s="63">
        <v>33.2</v>
      </c>
    </row>
    <row r="60" spans="1:15" ht="15" customHeight="1">
      <c r="A60" s="64" t="s">
        <v>65</v>
      </c>
      <c r="B60" s="65">
        <v>4033</v>
      </c>
      <c r="C60" s="66">
        <v>1919</v>
      </c>
      <c r="D60" s="67">
        <v>2114</v>
      </c>
      <c r="E60" s="68">
        <v>489</v>
      </c>
      <c r="F60" s="69">
        <v>2383</v>
      </c>
      <c r="G60" s="69">
        <v>1157</v>
      </c>
      <c r="H60" s="70">
        <v>69.07</v>
      </c>
      <c r="I60" s="70">
        <v>20.52</v>
      </c>
      <c r="J60" s="70">
        <v>48.55</v>
      </c>
      <c r="K60" s="70">
        <v>236.61</v>
      </c>
      <c r="L60" s="70">
        <v>48.39</v>
      </c>
      <c r="M60" s="71">
        <v>12.1</v>
      </c>
      <c r="N60" s="71">
        <v>59.1</v>
      </c>
      <c r="O60" s="71">
        <v>28.7</v>
      </c>
    </row>
    <row r="61" spans="1:15" ht="15" customHeight="1">
      <c r="A61" s="64" t="s">
        <v>66</v>
      </c>
      <c r="B61" s="65">
        <v>3240</v>
      </c>
      <c r="C61" s="66">
        <v>1552</v>
      </c>
      <c r="D61" s="67">
        <v>1688</v>
      </c>
      <c r="E61" s="68">
        <v>445</v>
      </c>
      <c r="F61" s="69">
        <v>1736</v>
      </c>
      <c r="G61" s="69">
        <v>1059</v>
      </c>
      <c r="H61" s="70">
        <v>86.64</v>
      </c>
      <c r="I61" s="70">
        <v>25.63</v>
      </c>
      <c r="J61" s="70">
        <v>61</v>
      </c>
      <c r="K61" s="70">
        <v>237.98</v>
      </c>
      <c r="L61" s="70">
        <v>48.84</v>
      </c>
      <c r="M61" s="71">
        <v>13.7</v>
      </c>
      <c r="N61" s="71">
        <v>53.6</v>
      </c>
      <c r="O61" s="71">
        <v>32.7</v>
      </c>
    </row>
    <row r="62" spans="1:15" ht="15" customHeight="1">
      <c r="A62" s="64" t="s">
        <v>67</v>
      </c>
      <c r="B62" s="65">
        <v>9794</v>
      </c>
      <c r="C62" s="66">
        <v>4613</v>
      </c>
      <c r="D62" s="67">
        <v>5181</v>
      </c>
      <c r="E62" s="68">
        <v>1196</v>
      </c>
      <c r="F62" s="69">
        <v>5460</v>
      </c>
      <c r="G62" s="69">
        <v>3138</v>
      </c>
      <c r="H62" s="70">
        <v>79.38</v>
      </c>
      <c r="I62" s="70">
        <v>21.9</v>
      </c>
      <c r="J62" s="70">
        <v>57.47</v>
      </c>
      <c r="K62" s="70">
        <v>262.37</v>
      </c>
      <c r="L62" s="70">
        <v>49.7</v>
      </c>
      <c r="M62" s="71">
        <v>12.2</v>
      </c>
      <c r="N62" s="71">
        <v>55.7</v>
      </c>
      <c r="O62" s="71">
        <v>32</v>
      </c>
    </row>
    <row r="63" spans="1:15" ht="15" customHeight="1">
      <c r="A63" s="64" t="s">
        <v>68</v>
      </c>
      <c r="B63" s="65">
        <v>6722</v>
      </c>
      <c r="C63" s="66">
        <v>3199</v>
      </c>
      <c r="D63" s="67">
        <v>3523</v>
      </c>
      <c r="E63" s="68">
        <v>798</v>
      </c>
      <c r="F63" s="69">
        <v>3605</v>
      </c>
      <c r="G63" s="69">
        <v>2317</v>
      </c>
      <c r="H63" s="70">
        <v>86.41</v>
      </c>
      <c r="I63" s="70">
        <v>22.14</v>
      </c>
      <c r="J63" s="70">
        <v>64.27</v>
      </c>
      <c r="K63" s="70">
        <v>290.35</v>
      </c>
      <c r="L63" s="70">
        <v>50.99</v>
      </c>
      <c r="M63" s="71">
        <v>11.9</v>
      </c>
      <c r="N63" s="71">
        <v>53.6</v>
      </c>
      <c r="O63" s="71">
        <v>34.5</v>
      </c>
    </row>
    <row r="64" spans="1:15" ht="15" customHeight="1">
      <c r="A64" s="64" t="s">
        <v>69</v>
      </c>
      <c r="B64" s="65">
        <v>3399</v>
      </c>
      <c r="C64" s="66">
        <v>1650</v>
      </c>
      <c r="D64" s="67">
        <v>1749</v>
      </c>
      <c r="E64" s="68">
        <v>365</v>
      </c>
      <c r="F64" s="69">
        <v>1824</v>
      </c>
      <c r="G64" s="69">
        <v>1210</v>
      </c>
      <c r="H64" s="70">
        <v>86.35</v>
      </c>
      <c r="I64" s="70">
        <v>20.01</v>
      </c>
      <c r="J64" s="70">
        <v>66.34</v>
      </c>
      <c r="K64" s="70">
        <v>331.51</v>
      </c>
      <c r="L64" s="70">
        <v>51.85</v>
      </c>
      <c r="M64" s="71">
        <v>10.7</v>
      </c>
      <c r="N64" s="71">
        <v>53.7</v>
      </c>
      <c r="O64" s="71">
        <v>35.6</v>
      </c>
    </row>
    <row r="65" spans="1:15" ht="15" customHeight="1">
      <c r="A65" s="64" t="s">
        <v>70</v>
      </c>
      <c r="B65" s="65">
        <v>3654</v>
      </c>
      <c r="C65" s="66">
        <v>1749</v>
      </c>
      <c r="D65" s="67">
        <v>1905</v>
      </c>
      <c r="E65" s="68">
        <v>446</v>
      </c>
      <c r="F65" s="69">
        <v>1891</v>
      </c>
      <c r="G65" s="69">
        <v>1317</v>
      </c>
      <c r="H65" s="70">
        <v>93.23</v>
      </c>
      <c r="I65" s="70">
        <v>23.59</v>
      </c>
      <c r="J65" s="70">
        <v>69.65</v>
      </c>
      <c r="K65" s="70">
        <v>295.29</v>
      </c>
      <c r="L65" s="70">
        <v>50.91</v>
      </c>
      <c r="M65" s="71">
        <v>12.2</v>
      </c>
      <c r="N65" s="71">
        <v>51.8</v>
      </c>
      <c r="O65" s="71">
        <v>36</v>
      </c>
    </row>
    <row r="66" spans="1:15" ht="15" customHeight="1">
      <c r="A66" s="77" t="s">
        <v>71</v>
      </c>
      <c r="B66" s="78">
        <v>1853</v>
      </c>
      <c r="C66" s="79">
        <v>883</v>
      </c>
      <c r="D66" s="80">
        <v>970</v>
      </c>
      <c r="E66" s="81">
        <v>202</v>
      </c>
      <c r="F66" s="82">
        <v>985</v>
      </c>
      <c r="G66" s="82">
        <v>666</v>
      </c>
      <c r="H66" s="83">
        <v>88.12</v>
      </c>
      <c r="I66" s="83">
        <v>20.51</v>
      </c>
      <c r="J66" s="83">
        <v>67.61</v>
      </c>
      <c r="K66" s="83">
        <v>329.7</v>
      </c>
      <c r="L66" s="83">
        <v>51.09</v>
      </c>
      <c r="M66" s="84">
        <v>10.9</v>
      </c>
      <c r="N66" s="84">
        <v>53.2</v>
      </c>
      <c r="O66" s="84">
        <v>35.9</v>
      </c>
    </row>
    <row r="67" spans="1:4" ht="14.25">
      <c r="A67" s="85"/>
      <c r="B67" s="85"/>
      <c r="C67" s="85"/>
      <c r="D67" s="85"/>
    </row>
  </sheetData>
  <mergeCells count="10">
    <mergeCell ref="N1:O1"/>
    <mergeCell ref="B2:D2"/>
    <mergeCell ref="E2:E3"/>
    <mergeCell ref="F2:F3"/>
    <mergeCell ref="G2:G3"/>
    <mergeCell ref="L2:L3"/>
    <mergeCell ref="H2:H3"/>
    <mergeCell ref="I2:I3"/>
    <mergeCell ref="J2:J3"/>
    <mergeCell ref="K2:K3"/>
  </mergeCells>
  <printOptions/>
  <pageMargins left="0.9055118110236221" right="0.7086614173228347" top="0.9055118110236221" bottom="0.7086614173228347" header="0.5118110236220472" footer="0.5118110236220472"/>
  <pageSetup horizontalDpi="300" verticalDpi="300" orientation="portrait" paperSize="9" scale="78" r:id="rId1"/>
  <colBreaks count="2" manualBreakCount="2">
    <brk id="7" max="65535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04"/>
  <sheetViews>
    <sheetView showOutlineSymbols="0" zoomScale="87" zoomScaleNormal="87" workbookViewId="0" topLeftCell="A1">
      <selection activeCell="A1" sqref="A1:E1"/>
    </sheetView>
  </sheetViews>
  <sheetFormatPr defaultColWidth="9.00390625" defaultRowHeight="14.25"/>
  <cols>
    <col min="1" max="1" width="11.25390625" style="88" customWidth="1"/>
    <col min="2" max="2" width="10.375" style="88" customWidth="1"/>
    <col min="3" max="8" width="8.125" style="88" customWidth="1"/>
    <col min="9" max="20" width="8.25390625" style="88" customWidth="1"/>
    <col min="21" max="21" width="10.375" style="88" customWidth="1"/>
    <col min="22" max="22" width="11.25390625" style="88" customWidth="1"/>
    <col min="23" max="16384" width="10.75390625" style="88" customWidth="1"/>
  </cols>
  <sheetData>
    <row r="1" spans="1:22" ht="14.25">
      <c r="A1" s="291" t="s">
        <v>103</v>
      </c>
      <c r="B1" s="291"/>
      <c r="C1" s="291"/>
      <c r="D1" s="291"/>
      <c r="E1" s="291"/>
      <c r="F1" s="86"/>
      <c r="G1" s="87"/>
      <c r="H1" s="86"/>
      <c r="I1" s="87"/>
      <c r="J1" s="87"/>
      <c r="K1" s="87"/>
      <c r="L1" s="87"/>
      <c r="M1" s="87"/>
      <c r="N1" s="87"/>
      <c r="O1" s="87"/>
      <c r="P1" s="87"/>
      <c r="Q1" s="87"/>
      <c r="R1" s="86"/>
      <c r="S1" s="87"/>
      <c r="T1" s="86"/>
      <c r="U1" s="87"/>
      <c r="V1" s="87"/>
    </row>
    <row r="2" spans="1:22" ht="16.5" customHeight="1">
      <c r="A2" s="292" t="s">
        <v>104</v>
      </c>
      <c r="B2" s="295" t="s">
        <v>105</v>
      </c>
      <c r="C2" s="89"/>
      <c r="D2" s="90" t="s">
        <v>106</v>
      </c>
      <c r="E2" s="89"/>
      <c r="F2" s="91"/>
      <c r="G2" s="89"/>
      <c r="H2" s="92"/>
      <c r="I2" s="89"/>
      <c r="J2" s="306" t="s">
        <v>107</v>
      </c>
      <c r="K2" s="307"/>
      <c r="L2" s="307"/>
      <c r="M2" s="307"/>
      <c r="N2" s="307"/>
      <c r="O2" s="307"/>
      <c r="P2" s="307"/>
      <c r="Q2" s="307"/>
      <c r="R2" s="90"/>
      <c r="S2" s="300" t="s">
        <v>108</v>
      </c>
      <c r="T2" s="301"/>
      <c r="U2" s="295" t="s">
        <v>109</v>
      </c>
      <c r="V2" s="292" t="s">
        <v>104</v>
      </c>
    </row>
    <row r="3" spans="1:22" ht="5.25" customHeight="1">
      <c r="A3" s="293"/>
      <c r="B3" s="293"/>
      <c r="C3" s="295" t="s">
        <v>94</v>
      </c>
      <c r="D3" s="296" t="s">
        <v>95</v>
      </c>
      <c r="E3" s="296" t="s">
        <v>96</v>
      </c>
      <c r="F3" s="299" t="s">
        <v>97</v>
      </c>
      <c r="G3" s="295" t="s">
        <v>110</v>
      </c>
      <c r="H3" s="295" t="s">
        <v>111</v>
      </c>
      <c r="I3" s="302" t="s">
        <v>112</v>
      </c>
      <c r="J3" s="89"/>
      <c r="K3" s="89"/>
      <c r="L3" s="89"/>
      <c r="M3" s="302" t="s">
        <v>113</v>
      </c>
      <c r="N3" s="90"/>
      <c r="O3" s="90"/>
      <c r="P3" s="93"/>
      <c r="Q3" s="295" t="s">
        <v>114</v>
      </c>
      <c r="R3" s="295" t="s">
        <v>115</v>
      </c>
      <c r="S3" s="296" t="s">
        <v>98</v>
      </c>
      <c r="T3" s="299" t="s">
        <v>99</v>
      </c>
      <c r="U3" s="293"/>
      <c r="V3" s="293"/>
    </row>
    <row r="4" spans="1:24" ht="18.75" customHeight="1">
      <c r="A4" s="294"/>
      <c r="B4" s="294"/>
      <c r="C4" s="294"/>
      <c r="D4" s="297"/>
      <c r="E4" s="298"/>
      <c r="F4" s="297"/>
      <c r="G4" s="294"/>
      <c r="H4" s="294"/>
      <c r="I4" s="303"/>
      <c r="J4" s="94" t="s">
        <v>100</v>
      </c>
      <c r="K4" s="95" t="s">
        <v>101</v>
      </c>
      <c r="L4" s="95" t="s">
        <v>8</v>
      </c>
      <c r="M4" s="303"/>
      <c r="N4" s="94" t="s">
        <v>100</v>
      </c>
      <c r="O4" s="94" t="s">
        <v>101</v>
      </c>
      <c r="P4" s="94" t="s">
        <v>8</v>
      </c>
      <c r="Q4" s="294"/>
      <c r="R4" s="294"/>
      <c r="S4" s="298"/>
      <c r="T4" s="298"/>
      <c r="U4" s="294"/>
      <c r="V4" s="294"/>
      <c r="X4" s="96"/>
    </row>
    <row r="5" spans="1:22" ht="14.25">
      <c r="A5" s="117" t="s">
        <v>9</v>
      </c>
      <c r="B5" s="97">
        <v>810237</v>
      </c>
      <c r="C5" s="190">
        <v>6370</v>
      </c>
      <c r="D5" s="192">
        <f>C5/B5*1000</f>
        <v>7.861897197980343</v>
      </c>
      <c r="E5" s="197">
        <v>8658</v>
      </c>
      <c r="F5" s="192">
        <f>E5/B5*1000</f>
        <v>10.68576231398961</v>
      </c>
      <c r="G5" s="191">
        <v>-2288</v>
      </c>
      <c r="H5" s="98">
        <f>G5/B5*1000</f>
        <v>-2.8238651160092667</v>
      </c>
      <c r="I5" s="97">
        <v>28826</v>
      </c>
      <c r="J5" s="97">
        <v>16089</v>
      </c>
      <c r="K5" s="97">
        <v>12544</v>
      </c>
      <c r="L5" s="97">
        <v>193</v>
      </c>
      <c r="M5" s="97">
        <v>30102</v>
      </c>
      <c r="N5" s="97">
        <v>16089</v>
      </c>
      <c r="O5" s="97">
        <v>13959</v>
      </c>
      <c r="P5" s="97">
        <v>54</v>
      </c>
      <c r="Q5" s="97">
        <v>-1276</v>
      </c>
      <c r="R5" s="98">
        <v>-0.2</v>
      </c>
      <c r="S5" s="97">
        <v>-3564</v>
      </c>
      <c r="T5" s="98">
        <v>-0.4</v>
      </c>
      <c r="U5" s="97">
        <v>806673</v>
      </c>
      <c r="V5" s="99" t="s">
        <v>9</v>
      </c>
    </row>
    <row r="6" spans="1:22" ht="14.25">
      <c r="A6" s="100" t="s">
        <v>10</v>
      </c>
      <c r="B6" s="101">
        <v>558495</v>
      </c>
      <c r="C6" s="184">
        <v>4759</v>
      </c>
      <c r="D6" s="193">
        <f aca="true" t="shared" si="0" ref="D6:D67">C6/B6*1000</f>
        <v>8.521114781690077</v>
      </c>
      <c r="E6" s="194">
        <v>5261</v>
      </c>
      <c r="F6" s="193">
        <f aca="true" t="shared" si="1" ref="F6:F67">E6/B6*1000</f>
        <v>9.419958996947152</v>
      </c>
      <c r="G6" s="187">
        <v>-502</v>
      </c>
      <c r="H6" s="102">
        <f aca="true" t="shared" si="2" ref="H6:H67">G6/B6*1000</f>
        <v>-0.8988442152570748</v>
      </c>
      <c r="I6" s="101">
        <v>20231</v>
      </c>
      <c r="J6" s="101">
        <v>10191</v>
      </c>
      <c r="K6" s="101">
        <v>9862</v>
      </c>
      <c r="L6" s="101">
        <v>178</v>
      </c>
      <c r="M6" s="101">
        <v>21526</v>
      </c>
      <c r="N6" s="101">
        <v>10356</v>
      </c>
      <c r="O6" s="101">
        <v>11142</v>
      </c>
      <c r="P6" s="101">
        <v>28</v>
      </c>
      <c r="Q6" s="101">
        <v>-1295</v>
      </c>
      <c r="R6" s="102">
        <v>-0.2</v>
      </c>
      <c r="S6" s="101">
        <v>-1797</v>
      </c>
      <c r="T6" s="102">
        <v>-0.3</v>
      </c>
      <c r="U6" s="101">
        <v>556698</v>
      </c>
      <c r="V6" s="103" t="s">
        <v>10</v>
      </c>
    </row>
    <row r="7" spans="1:22" ht="14.25">
      <c r="A7" s="100" t="s">
        <v>11</v>
      </c>
      <c r="B7" s="101">
        <v>251742</v>
      </c>
      <c r="C7" s="184">
        <v>1611</v>
      </c>
      <c r="D7" s="193">
        <f t="shared" si="0"/>
        <v>6.399408918654814</v>
      </c>
      <c r="E7" s="194">
        <v>3397</v>
      </c>
      <c r="F7" s="193">
        <f t="shared" si="1"/>
        <v>13.493973989242955</v>
      </c>
      <c r="G7" s="187">
        <v>-1786</v>
      </c>
      <c r="H7" s="102">
        <f t="shared" si="2"/>
        <v>-7.094565070588142</v>
      </c>
      <c r="I7" s="101">
        <v>8595</v>
      </c>
      <c r="J7" s="101">
        <v>5898</v>
      </c>
      <c r="K7" s="101">
        <v>2682</v>
      </c>
      <c r="L7" s="101">
        <v>15</v>
      </c>
      <c r="M7" s="101">
        <v>8576</v>
      </c>
      <c r="N7" s="101">
        <v>5733</v>
      </c>
      <c r="O7" s="101">
        <v>2817</v>
      </c>
      <c r="P7" s="101">
        <v>26</v>
      </c>
      <c r="Q7" s="101">
        <v>19</v>
      </c>
      <c r="R7" s="102">
        <v>0</v>
      </c>
      <c r="S7" s="101">
        <v>-1767</v>
      </c>
      <c r="T7" s="102">
        <v>-0.7</v>
      </c>
      <c r="U7" s="101">
        <v>249975</v>
      </c>
      <c r="V7" s="103" t="s">
        <v>11</v>
      </c>
    </row>
    <row r="8" spans="1:22" s="183" customFormat="1" ht="14.25">
      <c r="A8" s="104" t="s">
        <v>12</v>
      </c>
      <c r="B8" s="105">
        <v>332850</v>
      </c>
      <c r="C8" s="185">
        <v>3131</v>
      </c>
      <c r="D8" s="198">
        <f t="shared" si="0"/>
        <v>9.406639627459816</v>
      </c>
      <c r="E8" s="195">
        <v>2680</v>
      </c>
      <c r="F8" s="198">
        <f t="shared" si="1"/>
        <v>8.051674928646538</v>
      </c>
      <c r="G8" s="188">
        <v>451</v>
      </c>
      <c r="H8" s="106">
        <f t="shared" si="2"/>
        <v>1.3549646988132793</v>
      </c>
      <c r="I8" s="105">
        <v>12087</v>
      </c>
      <c r="J8" s="105">
        <v>5214</v>
      </c>
      <c r="K8" s="105">
        <v>6712</v>
      </c>
      <c r="L8" s="105">
        <v>161</v>
      </c>
      <c r="M8" s="105">
        <v>12675</v>
      </c>
      <c r="N8" s="105">
        <v>4920</v>
      </c>
      <c r="O8" s="105">
        <v>7737</v>
      </c>
      <c r="P8" s="105">
        <v>18</v>
      </c>
      <c r="Q8" s="105">
        <v>-588</v>
      </c>
      <c r="R8" s="106">
        <v>-0.2</v>
      </c>
      <c r="S8" s="105">
        <v>-137</v>
      </c>
      <c r="T8" s="106">
        <v>0</v>
      </c>
      <c r="U8" s="105">
        <v>332713</v>
      </c>
      <c r="V8" s="107" t="s">
        <v>12</v>
      </c>
    </row>
    <row r="9" spans="1:22" s="183" customFormat="1" ht="14.25">
      <c r="A9" s="104" t="s">
        <v>13</v>
      </c>
      <c r="B9" s="105">
        <v>18756</v>
      </c>
      <c r="C9" s="185">
        <v>85</v>
      </c>
      <c r="D9" s="198">
        <f t="shared" si="0"/>
        <v>4.531883130731499</v>
      </c>
      <c r="E9" s="195">
        <v>289</v>
      </c>
      <c r="F9" s="198">
        <f t="shared" si="1"/>
        <v>15.408402644487097</v>
      </c>
      <c r="G9" s="188">
        <v>-204</v>
      </c>
      <c r="H9" s="106">
        <f t="shared" si="2"/>
        <v>-10.876519513755598</v>
      </c>
      <c r="I9" s="105">
        <v>536</v>
      </c>
      <c r="J9" s="105">
        <v>306</v>
      </c>
      <c r="K9" s="105">
        <v>230</v>
      </c>
      <c r="L9" s="108" t="s">
        <v>290</v>
      </c>
      <c r="M9" s="105">
        <v>742</v>
      </c>
      <c r="N9" s="105">
        <v>499</v>
      </c>
      <c r="O9" s="105">
        <v>243</v>
      </c>
      <c r="P9" s="108" t="s">
        <v>290</v>
      </c>
      <c r="Q9" s="105">
        <v>-206</v>
      </c>
      <c r="R9" s="106">
        <v>-1.1</v>
      </c>
      <c r="S9" s="105">
        <v>-410</v>
      </c>
      <c r="T9" s="106">
        <v>-2.2</v>
      </c>
      <c r="U9" s="105">
        <v>18346</v>
      </c>
      <c r="V9" s="107" t="s">
        <v>13</v>
      </c>
    </row>
    <row r="10" spans="1:22" s="183" customFormat="1" ht="14.25">
      <c r="A10" s="104" t="s">
        <v>14</v>
      </c>
      <c r="B10" s="105">
        <v>20971</v>
      </c>
      <c r="C10" s="185">
        <v>146</v>
      </c>
      <c r="D10" s="198">
        <f t="shared" si="0"/>
        <v>6.961995136140384</v>
      </c>
      <c r="E10" s="195">
        <v>265</v>
      </c>
      <c r="F10" s="198">
        <f t="shared" si="1"/>
        <v>12.636498021076726</v>
      </c>
      <c r="G10" s="188">
        <v>-119</v>
      </c>
      <c r="H10" s="106">
        <f t="shared" si="2"/>
        <v>-5.674502884936341</v>
      </c>
      <c r="I10" s="105">
        <v>656</v>
      </c>
      <c r="J10" s="105">
        <v>443</v>
      </c>
      <c r="K10" s="105">
        <v>213</v>
      </c>
      <c r="L10" s="108" t="s">
        <v>290</v>
      </c>
      <c r="M10" s="105">
        <v>755</v>
      </c>
      <c r="N10" s="105">
        <v>491</v>
      </c>
      <c r="O10" s="105">
        <v>262</v>
      </c>
      <c r="P10" s="108">
        <v>2</v>
      </c>
      <c r="Q10" s="105">
        <v>-99</v>
      </c>
      <c r="R10" s="106">
        <v>-0.5</v>
      </c>
      <c r="S10" s="105">
        <v>-218</v>
      </c>
      <c r="T10" s="106">
        <v>-1</v>
      </c>
      <c r="U10" s="105">
        <v>20753</v>
      </c>
      <c r="V10" s="107" t="s">
        <v>14</v>
      </c>
    </row>
    <row r="11" spans="1:22" s="183" customFormat="1" ht="14.25">
      <c r="A11" s="104" t="s">
        <v>15</v>
      </c>
      <c r="B11" s="105">
        <v>50381</v>
      </c>
      <c r="C11" s="185">
        <v>435</v>
      </c>
      <c r="D11" s="198">
        <f t="shared" si="0"/>
        <v>8.634207340068675</v>
      </c>
      <c r="E11" s="195">
        <v>525</v>
      </c>
      <c r="F11" s="198">
        <f t="shared" si="1"/>
        <v>10.420595065600127</v>
      </c>
      <c r="G11" s="188">
        <v>-90</v>
      </c>
      <c r="H11" s="106">
        <f t="shared" si="2"/>
        <v>-1.7863877255314504</v>
      </c>
      <c r="I11" s="105">
        <v>2407</v>
      </c>
      <c r="J11" s="105">
        <v>1620</v>
      </c>
      <c r="K11" s="105">
        <v>779</v>
      </c>
      <c r="L11" s="105">
        <v>8</v>
      </c>
      <c r="M11" s="105">
        <v>2314</v>
      </c>
      <c r="N11" s="105">
        <v>1535</v>
      </c>
      <c r="O11" s="105">
        <v>779</v>
      </c>
      <c r="P11" s="108" t="s">
        <v>290</v>
      </c>
      <c r="Q11" s="105">
        <v>93</v>
      </c>
      <c r="R11" s="106">
        <v>0.2</v>
      </c>
      <c r="S11" s="105">
        <v>3</v>
      </c>
      <c r="T11" s="106">
        <v>0</v>
      </c>
      <c r="U11" s="105">
        <v>50384</v>
      </c>
      <c r="V11" s="107" t="s">
        <v>15</v>
      </c>
    </row>
    <row r="12" spans="1:22" s="183" customFormat="1" ht="14.25">
      <c r="A12" s="104" t="s">
        <v>16</v>
      </c>
      <c r="B12" s="105">
        <v>30091</v>
      </c>
      <c r="C12" s="185">
        <v>207</v>
      </c>
      <c r="D12" s="198">
        <f t="shared" si="0"/>
        <v>6.879133295669802</v>
      </c>
      <c r="E12" s="195">
        <v>337</v>
      </c>
      <c r="F12" s="198">
        <f t="shared" si="1"/>
        <v>11.19936193546243</v>
      </c>
      <c r="G12" s="188">
        <v>-130</v>
      </c>
      <c r="H12" s="106">
        <f t="shared" si="2"/>
        <v>-4.320228639792629</v>
      </c>
      <c r="I12" s="105">
        <v>835</v>
      </c>
      <c r="J12" s="105">
        <v>567</v>
      </c>
      <c r="K12" s="105">
        <v>266</v>
      </c>
      <c r="L12" s="108">
        <v>2</v>
      </c>
      <c r="M12" s="105">
        <v>849</v>
      </c>
      <c r="N12" s="105">
        <v>546</v>
      </c>
      <c r="O12" s="105">
        <v>297</v>
      </c>
      <c r="P12" s="108">
        <v>6</v>
      </c>
      <c r="Q12" s="105">
        <v>-14</v>
      </c>
      <c r="R12" s="106">
        <v>0</v>
      </c>
      <c r="S12" s="105">
        <v>-144</v>
      </c>
      <c r="T12" s="106">
        <v>-0.5</v>
      </c>
      <c r="U12" s="105">
        <v>29947</v>
      </c>
      <c r="V12" s="107" t="s">
        <v>16</v>
      </c>
    </row>
    <row r="13" spans="1:22" s="183" customFormat="1" ht="14.25">
      <c r="A13" s="104" t="s">
        <v>17</v>
      </c>
      <c r="B13" s="105">
        <v>27136</v>
      </c>
      <c r="C13" s="185">
        <v>174</v>
      </c>
      <c r="D13" s="198">
        <f t="shared" si="0"/>
        <v>6.412146226415095</v>
      </c>
      <c r="E13" s="195">
        <v>307</v>
      </c>
      <c r="F13" s="198">
        <f t="shared" si="1"/>
        <v>11.313384433962264</v>
      </c>
      <c r="G13" s="188">
        <v>-133</v>
      </c>
      <c r="H13" s="106">
        <f t="shared" si="2"/>
        <v>-4.90123820754717</v>
      </c>
      <c r="I13" s="105">
        <v>956</v>
      </c>
      <c r="J13" s="105">
        <v>462</v>
      </c>
      <c r="K13" s="105">
        <v>491</v>
      </c>
      <c r="L13" s="105">
        <v>3</v>
      </c>
      <c r="M13" s="105">
        <v>1105</v>
      </c>
      <c r="N13" s="105">
        <v>643</v>
      </c>
      <c r="O13" s="105">
        <v>462</v>
      </c>
      <c r="P13" s="108" t="s">
        <v>290</v>
      </c>
      <c r="Q13" s="105">
        <v>-149</v>
      </c>
      <c r="R13" s="106">
        <v>-0.5</v>
      </c>
      <c r="S13" s="105">
        <v>-282</v>
      </c>
      <c r="T13" s="106">
        <v>-1</v>
      </c>
      <c r="U13" s="105">
        <v>26854</v>
      </c>
      <c r="V13" s="107" t="s">
        <v>17</v>
      </c>
    </row>
    <row r="14" spans="1:22" s="183" customFormat="1" ht="14.25">
      <c r="A14" s="104" t="s">
        <v>18</v>
      </c>
      <c r="B14" s="105">
        <v>34628</v>
      </c>
      <c r="C14" s="185">
        <v>282</v>
      </c>
      <c r="D14" s="198">
        <f t="shared" si="0"/>
        <v>8.143698740903316</v>
      </c>
      <c r="E14" s="195">
        <v>386</v>
      </c>
      <c r="F14" s="198">
        <f t="shared" si="1"/>
        <v>11.14704863116553</v>
      </c>
      <c r="G14" s="188">
        <v>-104</v>
      </c>
      <c r="H14" s="106">
        <f t="shared" si="2"/>
        <v>-3.0033498902622155</v>
      </c>
      <c r="I14" s="105">
        <v>1454</v>
      </c>
      <c r="J14" s="105">
        <v>878</v>
      </c>
      <c r="K14" s="105">
        <v>574</v>
      </c>
      <c r="L14" s="108">
        <v>2</v>
      </c>
      <c r="M14" s="105">
        <v>1552</v>
      </c>
      <c r="N14" s="105">
        <v>925</v>
      </c>
      <c r="O14" s="105">
        <v>626</v>
      </c>
      <c r="P14" s="105">
        <v>1</v>
      </c>
      <c r="Q14" s="105">
        <v>-98</v>
      </c>
      <c r="R14" s="106">
        <v>-0.3</v>
      </c>
      <c r="S14" s="105">
        <v>-202</v>
      </c>
      <c r="T14" s="106">
        <v>-0.6</v>
      </c>
      <c r="U14" s="105">
        <v>34426</v>
      </c>
      <c r="V14" s="107" t="s">
        <v>18</v>
      </c>
    </row>
    <row r="15" spans="1:22" s="183" customFormat="1" ht="14.25">
      <c r="A15" s="104" t="s">
        <v>19</v>
      </c>
      <c r="B15" s="105">
        <v>25639</v>
      </c>
      <c r="C15" s="185">
        <v>200</v>
      </c>
      <c r="D15" s="198">
        <f t="shared" si="0"/>
        <v>7.800616248683647</v>
      </c>
      <c r="E15" s="195">
        <v>230</v>
      </c>
      <c r="F15" s="198">
        <f t="shared" si="1"/>
        <v>8.970708685986192</v>
      </c>
      <c r="G15" s="188">
        <v>-30</v>
      </c>
      <c r="H15" s="106">
        <f t="shared" si="2"/>
        <v>-1.170092437302547</v>
      </c>
      <c r="I15" s="105">
        <v>766</v>
      </c>
      <c r="J15" s="105">
        <v>452</v>
      </c>
      <c r="K15" s="105">
        <v>313</v>
      </c>
      <c r="L15" s="105">
        <v>1</v>
      </c>
      <c r="M15" s="105">
        <v>896</v>
      </c>
      <c r="N15" s="105">
        <v>463</v>
      </c>
      <c r="O15" s="105">
        <v>433</v>
      </c>
      <c r="P15" s="108" t="s">
        <v>290</v>
      </c>
      <c r="Q15" s="105">
        <v>-130</v>
      </c>
      <c r="R15" s="106">
        <v>-0.5</v>
      </c>
      <c r="S15" s="105">
        <v>-160</v>
      </c>
      <c r="T15" s="106">
        <v>-0.6</v>
      </c>
      <c r="U15" s="105">
        <v>25479</v>
      </c>
      <c r="V15" s="107" t="s">
        <v>19</v>
      </c>
    </row>
    <row r="16" spans="1:22" s="183" customFormat="1" ht="14.25">
      <c r="A16" s="104" t="s">
        <v>20</v>
      </c>
      <c r="B16" s="105">
        <v>18043</v>
      </c>
      <c r="C16" s="185">
        <v>99</v>
      </c>
      <c r="D16" s="198">
        <f t="shared" si="0"/>
        <v>5.486892423654603</v>
      </c>
      <c r="E16" s="195">
        <v>242</v>
      </c>
      <c r="F16" s="198">
        <f t="shared" si="1"/>
        <v>13.412403702266808</v>
      </c>
      <c r="G16" s="188">
        <v>-143</v>
      </c>
      <c r="H16" s="106">
        <f t="shared" si="2"/>
        <v>-7.925511278612204</v>
      </c>
      <c r="I16" s="105">
        <v>534</v>
      </c>
      <c r="J16" s="105">
        <v>249</v>
      </c>
      <c r="K16" s="105">
        <v>284</v>
      </c>
      <c r="L16" s="108">
        <v>1</v>
      </c>
      <c r="M16" s="105">
        <v>638</v>
      </c>
      <c r="N16" s="105">
        <v>334</v>
      </c>
      <c r="O16" s="105">
        <v>303</v>
      </c>
      <c r="P16" s="105">
        <v>1</v>
      </c>
      <c r="Q16" s="105">
        <v>-104</v>
      </c>
      <c r="R16" s="106">
        <v>-0.6</v>
      </c>
      <c r="S16" s="105">
        <v>-247</v>
      </c>
      <c r="T16" s="106">
        <v>-1.4</v>
      </c>
      <c r="U16" s="105">
        <v>17796</v>
      </c>
      <c r="V16" s="107" t="s">
        <v>20</v>
      </c>
    </row>
    <row r="17" spans="1:22" ht="14.25">
      <c r="A17" s="109" t="s">
        <v>21</v>
      </c>
      <c r="B17" s="101">
        <v>21267</v>
      </c>
      <c r="C17" s="184">
        <v>148</v>
      </c>
      <c r="D17" s="193">
        <f t="shared" si="0"/>
        <v>6.959138571495745</v>
      </c>
      <c r="E17" s="194">
        <v>337</v>
      </c>
      <c r="F17" s="193">
        <f t="shared" si="1"/>
        <v>15.846146612122066</v>
      </c>
      <c r="G17" s="187">
        <v>-189</v>
      </c>
      <c r="H17" s="102">
        <f t="shared" si="2"/>
        <v>-8.887008040626322</v>
      </c>
      <c r="I17" s="101">
        <v>682</v>
      </c>
      <c r="J17" s="101">
        <v>440</v>
      </c>
      <c r="K17" s="101">
        <v>238</v>
      </c>
      <c r="L17" s="101">
        <v>4</v>
      </c>
      <c r="M17" s="101">
        <v>754</v>
      </c>
      <c r="N17" s="101">
        <v>496</v>
      </c>
      <c r="O17" s="101">
        <v>258</v>
      </c>
      <c r="P17" s="181" t="s">
        <v>290</v>
      </c>
      <c r="Q17" s="101">
        <v>-72</v>
      </c>
      <c r="R17" s="102">
        <v>-0.3</v>
      </c>
      <c r="S17" s="101">
        <v>-261</v>
      </c>
      <c r="T17" s="102">
        <v>-1.2</v>
      </c>
      <c r="U17" s="101">
        <v>21006</v>
      </c>
      <c r="V17" s="110" t="s">
        <v>21</v>
      </c>
    </row>
    <row r="18" spans="1:22" s="183" customFormat="1" ht="14.25">
      <c r="A18" s="104" t="s">
        <v>22</v>
      </c>
      <c r="B18" s="105">
        <v>3598</v>
      </c>
      <c r="C18" s="185">
        <v>27</v>
      </c>
      <c r="D18" s="198">
        <f t="shared" si="0"/>
        <v>7.5041689827682045</v>
      </c>
      <c r="E18" s="195">
        <v>51</v>
      </c>
      <c r="F18" s="198">
        <f t="shared" si="1"/>
        <v>14.174541411895497</v>
      </c>
      <c r="G18" s="188">
        <v>-24</v>
      </c>
      <c r="H18" s="106">
        <f t="shared" si="2"/>
        <v>-6.670372429127292</v>
      </c>
      <c r="I18" s="105">
        <v>98</v>
      </c>
      <c r="J18" s="105">
        <v>27</v>
      </c>
      <c r="K18" s="105">
        <v>68</v>
      </c>
      <c r="L18" s="108">
        <v>3</v>
      </c>
      <c r="M18" s="105">
        <v>120</v>
      </c>
      <c r="N18" s="105">
        <v>34</v>
      </c>
      <c r="O18" s="105">
        <v>86</v>
      </c>
      <c r="P18" s="108" t="s">
        <v>293</v>
      </c>
      <c r="Q18" s="105">
        <v>-22</v>
      </c>
      <c r="R18" s="106">
        <v>-0.6</v>
      </c>
      <c r="S18" s="105">
        <v>-46</v>
      </c>
      <c r="T18" s="106">
        <v>-1.3</v>
      </c>
      <c r="U18" s="105">
        <v>3552</v>
      </c>
      <c r="V18" s="107" t="s">
        <v>22</v>
      </c>
    </row>
    <row r="19" spans="1:22" s="183" customFormat="1" ht="14.25">
      <c r="A19" s="104" t="s">
        <v>23</v>
      </c>
      <c r="B19" s="105">
        <v>3924</v>
      </c>
      <c r="C19" s="185">
        <v>30</v>
      </c>
      <c r="D19" s="198">
        <f t="shared" si="0"/>
        <v>7.6452599388379205</v>
      </c>
      <c r="E19" s="195">
        <v>83</v>
      </c>
      <c r="F19" s="198">
        <f t="shared" si="1"/>
        <v>21.151885830784913</v>
      </c>
      <c r="G19" s="188">
        <v>-53</v>
      </c>
      <c r="H19" s="106">
        <f t="shared" si="2"/>
        <v>-13.506625891946992</v>
      </c>
      <c r="I19" s="105">
        <v>160</v>
      </c>
      <c r="J19" s="105">
        <v>114</v>
      </c>
      <c r="K19" s="105">
        <v>46</v>
      </c>
      <c r="L19" s="108" t="s">
        <v>293</v>
      </c>
      <c r="M19" s="105">
        <v>128</v>
      </c>
      <c r="N19" s="105">
        <v>85</v>
      </c>
      <c r="O19" s="105">
        <v>43</v>
      </c>
      <c r="P19" s="108" t="s">
        <v>293</v>
      </c>
      <c r="Q19" s="105">
        <v>32</v>
      </c>
      <c r="R19" s="106">
        <v>0.8</v>
      </c>
      <c r="S19" s="105">
        <v>-21</v>
      </c>
      <c r="T19" s="106">
        <v>-0.5</v>
      </c>
      <c r="U19" s="105">
        <v>3903</v>
      </c>
      <c r="V19" s="107" t="s">
        <v>23</v>
      </c>
    </row>
    <row r="20" spans="1:22" s="183" customFormat="1" ht="14.25">
      <c r="A20" s="104" t="s">
        <v>24</v>
      </c>
      <c r="B20" s="105">
        <v>3269</v>
      </c>
      <c r="C20" s="185">
        <v>25</v>
      </c>
      <c r="D20" s="198">
        <f t="shared" si="0"/>
        <v>7.647598654022636</v>
      </c>
      <c r="E20" s="195">
        <v>49</v>
      </c>
      <c r="F20" s="198">
        <f t="shared" si="1"/>
        <v>14.98929336188437</v>
      </c>
      <c r="G20" s="188">
        <v>-24</v>
      </c>
      <c r="H20" s="106">
        <f t="shared" si="2"/>
        <v>-7.341694707861731</v>
      </c>
      <c r="I20" s="105">
        <v>122</v>
      </c>
      <c r="J20" s="105">
        <v>93</v>
      </c>
      <c r="K20" s="105">
        <v>29</v>
      </c>
      <c r="L20" s="108" t="s">
        <v>293</v>
      </c>
      <c r="M20" s="105">
        <v>159</v>
      </c>
      <c r="N20" s="105">
        <v>121</v>
      </c>
      <c r="O20" s="105">
        <v>38</v>
      </c>
      <c r="P20" s="108" t="s">
        <v>293</v>
      </c>
      <c r="Q20" s="105">
        <v>-37</v>
      </c>
      <c r="R20" s="106">
        <v>-1.1</v>
      </c>
      <c r="S20" s="105">
        <v>-61</v>
      </c>
      <c r="T20" s="106">
        <v>-1.9</v>
      </c>
      <c r="U20" s="105">
        <v>3208</v>
      </c>
      <c r="V20" s="107" t="s">
        <v>24</v>
      </c>
    </row>
    <row r="21" spans="1:22" s="183" customFormat="1" ht="14.25">
      <c r="A21" s="104" t="s">
        <v>25</v>
      </c>
      <c r="B21" s="105">
        <v>3470</v>
      </c>
      <c r="C21" s="185">
        <v>23</v>
      </c>
      <c r="D21" s="198">
        <f t="shared" si="0"/>
        <v>6.628242074927954</v>
      </c>
      <c r="E21" s="195">
        <v>44</v>
      </c>
      <c r="F21" s="198">
        <f t="shared" si="1"/>
        <v>12.680115273775217</v>
      </c>
      <c r="G21" s="188">
        <v>-21</v>
      </c>
      <c r="H21" s="106">
        <f t="shared" si="2"/>
        <v>-6.051873198847263</v>
      </c>
      <c r="I21" s="105">
        <v>86</v>
      </c>
      <c r="J21" s="105">
        <v>58</v>
      </c>
      <c r="K21" s="105">
        <v>27</v>
      </c>
      <c r="L21" s="105">
        <v>1</v>
      </c>
      <c r="M21" s="105">
        <v>130</v>
      </c>
      <c r="N21" s="105">
        <v>99</v>
      </c>
      <c r="O21" s="105">
        <v>31</v>
      </c>
      <c r="P21" s="108" t="s">
        <v>293</v>
      </c>
      <c r="Q21" s="105">
        <v>-44</v>
      </c>
      <c r="R21" s="106">
        <v>-1.3</v>
      </c>
      <c r="S21" s="105">
        <v>-65</v>
      </c>
      <c r="T21" s="106">
        <v>-1.9</v>
      </c>
      <c r="U21" s="105">
        <v>3405</v>
      </c>
      <c r="V21" s="107" t="s">
        <v>25</v>
      </c>
    </row>
    <row r="22" spans="1:22" s="183" customFormat="1" ht="14.25">
      <c r="A22" s="104" t="s">
        <v>26</v>
      </c>
      <c r="B22" s="105">
        <v>1564</v>
      </c>
      <c r="C22" s="185">
        <v>11</v>
      </c>
      <c r="D22" s="198">
        <f t="shared" si="0"/>
        <v>7.033248081841432</v>
      </c>
      <c r="E22" s="195">
        <v>26</v>
      </c>
      <c r="F22" s="198">
        <f t="shared" si="1"/>
        <v>16.624040920716116</v>
      </c>
      <c r="G22" s="188">
        <v>-15</v>
      </c>
      <c r="H22" s="106">
        <f t="shared" si="2"/>
        <v>-9.59079283887468</v>
      </c>
      <c r="I22" s="105">
        <v>34</v>
      </c>
      <c r="J22" s="105">
        <v>21</v>
      </c>
      <c r="K22" s="105">
        <v>13</v>
      </c>
      <c r="L22" s="108" t="s">
        <v>293</v>
      </c>
      <c r="M22" s="105">
        <v>47</v>
      </c>
      <c r="N22" s="105">
        <v>33</v>
      </c>
      <c r="O22" s="105">
        <v>14</v>
      </c>
      <c r="P22" s="108" t="s">
        <v>293</v>
      </c>
      <c r="Q22" s="105">
        <v>-13</v>
      </c>
      <c r="R22" s="106">
        <v>-0.8</v>
      </c>
      <c r="S22" s="105">
        <v>-28</v>
      </c>
      <c r="T22" s="106">
        <v>-1.8</v>
      </c>
      <c r="U22" s="105">
        <v>1536</v>
      </c>
      <c r="V22" s="107" t="s">
        <v>26</v>
      </c>
    </row>
    <row r="23" spans="1:22" s="183" customFormat="1" ht="14.25">
      <c r="A23" s="104" t="s">
        <v>27</v>
      </c>
      <c r="B23" s="105">
        <v>1147</v>
      </c>
      <c r="C23" s="185">
        <v>12</v>
      </c>
      <c r="D23" s="198">
        <f t="shared" si="0"/>
        <v>10.462074978204011</v>
      </c>
      <c r="E23" s="195">
        <v>9</v>
      </c>
      <c r="F23" s="198">
        <f t="shared" si="1"/>
        <v>7.846556233653008</v>
      </c>
      <c r="G23" s="188">
        <v>3</v>
      </c>
      <c r="H23" s="106">
        <f t="shared" si="2"/>
        <v>2.615518744551003</v>
      </c>
      <c r="I23" s="105">
        <v>54</v>
      </c>
      <c r="J23" s="105">
        <v>30</v>
      </c>
      <c r="K23" s="105">
        <v>24</v>
      </c>
      <c r="L23" s="108" t="s">
        <v>293</v>
      </c>
      <c r="M23" s="105">
        <v>60</v>
      </c>
      <c r="N23" s="105">
        <v>49</v>
      </c>
      <c r="O23" s="105">
        <v>11</v>
      </c>
      <c r="P23" s="108" t="s">
        <v>293</v>
      </c>
      <c r="Q23" s="105">
        <v>-6</v>
      </c>
      <c r="R23" s="106">
        <v>-0.5</v>
      </c>
      <c r="S23" s="105">
        <v>-3</v>
      </c>
      <c r="T23" s="106">
        <v>-0.3</v>
      </c>
      <c r="U23" s="105">
        <v>1144</v>
      </c>
      <c r="V23" s="107" t="s">
        <v>27</v>
      </c>
    </row>
    <row r="24" spans="1:22" s="183" customFormat="1" ht="14.25">
      <c r="A24" s="104" t="s">
        <v>28</v>
      </c>
      <c r="B24" s="105">
        <v>4295</v>
      </c>
      <c r="C24" s="185">
        <v>20</v>
      </c>
      <c r="D24" s="198">
        <f t="shared" si="0"/>
        <v>4.656577415599534</v>
      </c>
      <c r="E24" s="195">
        <v>75</v>
      </c>
      <c r="F24" s="198">
        <f t="shared" si="1"/>
        <v>17.462165308498253</v>
      </c>
      <c r="G24" s="188">
        <v>-55</v>
      </c>
      <c r="H24" s="106">
        <f t="shared" si="2"/>
        <v>-12.80558789289872</v>
      </c>
      <c r="I24" s="105">
        <v>128</v>
      </c>
      <c r="J24" s="105">
        <v>97</v>
      </c>
      <c r="K24" s="105">
        <v>31</v>
      </c>
      <c r="L24" s="108" t="s">
        <v>293</v>
      </c>
      <c r="M24" s="105">
        <v>110</v>
      </c>
      <c r="N24" s="105">
        <v>75</v>
      </c>
      <c r="O24" s="105">
        <v>35</v>
      </c>
      <c r="P24" s="108" t="s">
        <v>293</v>
      </c>
      <c r="Q24" s="105">
        <v>18</v>
      </c>
      <c r="R24" s="106">
        <v>0.4</v>
      </c>
      <c r="S24" s="105">
        <v>-37</v>
      </c>
      <c r="T24" s="106">
        <v>-0.9</v>
      </c>
      <c r="U24" s="105">
        <v>4258</v>
      </c>
      <c r="V24" s="107" t="s">
        <v>28</v>
      </c>
    </row>
    <row r="25" spans="1:22" ht="14.25">
      <c r="A25" s="109" t="s">
        <v>29</v>
      </c>
      <c r="B25" s="101">
        <v>64082</v>
      </c>
      <c r="C25" s="184">
        <v>450</v>
      </c>
      <c r="D25" s="193">
        <f t="shared" si="0"/>
        <v>7.022252738678569</v>
      </c>
      <c r="E25" s="194">
        <v>792</v>
      </c>
      <c r="F25" s="193">
        <f t="shared" si="1"/>
        <v>12.35916482007428</v>
      </c>
      <c r="G25" s="187">
        <v>-342</v>
      </c>
      <c r="H25" s="102">
        <f t="shared" si="2"/>
        <v>-5.336912081395711</v>
      </c>
      <c r="I25" s="101">
        <v>2743</v>
      </c>
      <c r="J25" s="101">
        <v>1888</v>
      </c>
      <c r="K25" s="101">
        <v>847</v>
      </c>
      <c r="L25" s="101">
        <v>8</v>
      </c>
      <c r="M25" s="101">
        <v>2379</v>
      </c>
      <c r="N25" s="101">
        <v>1467</v>
      </c>
      <c r="O25" s="101">
        <v>906</v>
      </c>
      <c r="P25" s="101">
        <v>6</v>
      </c>
      <c r="Q25" s="101">
        <v>364</v>
      </c>
      <c r="R25" s="102">
        <v>0.6</v>
      </c>
      <c r="S25" s="101">
        <v>22</v>
      </c>
      <c r="T25" s="102">
        <v>0</v>
      </c>
      <c r="U25" s="101">
        <v>64104</v>
      </c>
      <c r="V25" s="110" t="s">
        <v>29</v>
      </c>
    </row>
    <row r="26" spans="1:22" s="183" customFormat="1" ht="14.25">
      <c r="A26" s="104" t="s">
        <v>30</v>
      </c>
      <c r="B26" s="105">
        <v>3386</v>
      </c>
      <c r="C26" s="185">
        <v>29</v>
      </c>
      <c r="D26" s="198">
        <f t="shared" si="0"/>
        <v>8.564678086237448</v>
      </c>
      <c r="E26" s="195">
        <v>62</v>
      </c>
      <c r="F26" s="198">
        <f t="shared" si="1"/>
        <v>18.31069108092144</v>
      </c>
      <c r="G26" s="188">
        <v>-33</v>
      </c>
      <c r="H26" s="106">
        <f t="shared" si="2"/>
        <v>-9.746012994683992</v>
      </c>
      <c r="I26" s="105">
        <v>170</v>
      </c>
      <c r="J26" s="105">
        <v>128</v>
      </c>
      <c r="K26" s="105">
        <v>42</v>
      </c>
      <c r="L26" s="108" t="s">
        <v>290</v>
      </c>
      <c r="M26" s="105">
        <v>141</v>
      </c>
      <c r="N26" s="105">
        <v>106</v>
      </c>
      <c r="O26" s="105">
        <v>35</v>
      </c>
      <c r="P26" s="108" t="s">
        <v>290</v>
      </c>
      <c r="Q26" s="105">
        <v>29</v>
      </c>
      <c r="R26" s="106">
        <v>0.9</v>
      </c>
      <c r="S26" s="105">
        <v>-4</v>
      </c>
      <c r="T26" s="106">
        <v>-0.1</v>
      </c>
      <c r="U26" s="105">
        <v>3382</v>
      </c>
      <c r="V26" s="107" t="s">
        <v>30</v>
      </c>
    </row>
    <row r="27" spans="1:22" s="183" customFormat="1" ht="14.25">
      <c r="A27" s="104" t="s">
        <v>31</v>
      </c>
      <c r="B27" s="105">
        <v>6356</v>
      </c>
      <c r="C27" s="185">
        <v>49</v>
      </c>
      <c r="D27" s="198">
        <f t="shared" si="0"/>
        <v>7.709251101321586</v>
      </c>
      <c r="E27" s="195">
        <v>73</v>
      </c>
      <c r="F27" s="198">
        <f t="shared" si="1"/>
        <v>11.485210824417873</v>
      </c>
      <c r="G27" s="96">
        <v>-24</v>
      </c>
      <c r="H27" s="106">
        <f t="shared" si="2"/>
        <v>-3.775959723096287</v>
      </c>
      <c r="I27" s="105">
        <v>298</v>
      </c>
      <c r="J27" s="105">
        <v>203</v>
      </c>
      <c r="K27" s="105">
        <v>94</v>
      </c>
      <c r="L27" s="108">
        <v>1</v>
      </c>
      <c r="M27" s="105">
        <v>265</v>
      </c>
      <c r="N27" s="105">
        <v>146</v>
      </c>
      <c r="O27" s="105">
        <v>118</v>
      </c>
      <c r="P27" s="105">
        <v>1</v>
      </c>
      <c r="Q27" s="105">
        <v>33</v>
      </c>
      <c r="R27" s="106">
        <v>0.5</v>
      </c>
      <c r="S27" s="105">
        <v>9</v>
      </c>
      <c r="T27" s="106">
        <v>0.1</v>
      </c>
      <c r="U27" s="105">
        <v>6365</v>
      </c>
      <c r="V27" s="107" t="s">
        <v>31</v>
      </c>
    </row>
    <row r="28" spans="1:22" s="183" customFormat="1" ht="14.25">
      <c r="A28" s="104" t="s">
        <v>32</v>
      </c>
      <c r="B28" s="105">
        <v>22236</v>
      </c>
      <c r="C28" s="185">
        <v>131</v>
      </c>
      <c r="D28" s="198">
        <f t="shared" si="0"/>
        <v>5.891347364633927</v>
      </c>
      <c r="E28" s="195">
        <v>259</v>
      </c>
      <c r="F28" s="198">
        <f t="shared" si="1"/>
        <v>11.64777837740601</v>
      </c>
      <c r="G28" s="188">
        <v>-128</v>
      </c>
      <c r="H28" s="106">
        <f t="shared" si="2"/>
        <v>-5.756431012772081</v>
      </c>
      <c r="I28" s="105">
        <v>877</v>
      </c>
      <c r="J28" s="105">
        <v>524</v>
      </c>
      <c r="K28" s="105">
        <v>353</v>
      </c>
      <c r="L28" s="108" t="s">
        <v>290</v>
      </c>
      <c r="M28" s="105">
        <v>825</v>
      </c>
      <c r="N28" s="105">
        <v>446</v>
      </c>
      <c r="O28" s="105">
        <v>378</v>
      </c>
      <c r="P28" s="108">
        <v>1</v>
      </c>
      <c r="Q28" s="105">
        <v>52</v>
      </c>
      <c r="R28" s="106">
        <v>0.2</v>
      </c>
      <c r="S28" s="105">
        <v>-76</v>
      </c>
      <c r="T28" s="106">
        <v>-0.3</v>
      </c>
      <c r="U28" s="105">
        <v>22160</v>
      </c>
      <c r="V28" s="107" t="s">
        <v>32</v>
      </c>
    </row>
    <row r="29" spans="1:22" s="183" customFormat="1" ht="14.25">
      <c r="A29" s="104" t="s">
        <v>33</v>
      </c>
      <c r="B29" s="105">
        <v>17220</v>
      </c>
      <c r="C29" s="185">
        <v>174</v>
      </c>
      <c r="D29" s="198">
        <f t="shared" si="0"/>
        <v>10.104529616724738</v>
      </c>
      <c r="E29" s="195">
        <v>154</v>
      </c>
      <c r="F29" s="198">
        <f t="shared" si="1"/>
        <v>8.94308943089431</v>
      </c>
      <c r="G29" s="188">
        <v>20</v>
      </c>
      <c r="H29" s="106">
        <f t="shared" si="2"/>
        <v>1.1614401858304297</v>
      </c>
      <c r="I29" s="105">
        <v>916</v>
      </c>
      <c r="J29" s="105">
        <v>668</v>
      </c>
      <c r="K29" s="105">
        <v>244</v>
      </c>
      <c r="L29" s="108">
        <v>4</v>
      </c>
      <c r="M29" s="105">
        <v>691</v>
      </c>
      <c r="N29" s="105">
        <v>438</v>
      </c>
      <c r="O29" s="105">
        <v>251</v>
      </c>
      <c r="P29" s="105">
        <v>2</v>
      </c>
      <c r="Q29" s="105">
        <v>225</v>
      </c>
      <c r="R29" s="106">
        <v>1.3</v>
      </c>
      <c r="S29" s="105">
        <v>245</v>
      </c>
      <c r="T29" s="106">
        <v>1.4</v>
      </c>
      <c r="U29" s="105">
        <v>17465</v>
      </c>
      <c r="V29" s="107" t="s">
        <v>33</v>
      </c>
    </row>
    <row r="30" spans="1:22" s="183" customFormat="1" ht="14.25">
      <c r="A30" s="104" t="s">
        <v>34</v>
      </c>
      <c r="B30" s="105">
        <v>4263</v>
      </c>
      <c r="C30" s="185">
        <v>19</v>
      </c>
      <c r="D30" s="198">
        <f t="shared" si="0"/>
        <v>4.456955195871452</v>
      </c>
      <c r="E30" s="195">
        <v>61</v>
      </c>
      <c r="F30" s="198">
        <f t="shared" si="1"/>
        <v>14.309171944639925</v>
      </c>
      <c r="G30" s="188">
        <v>-42</v>
      </c>
      <c r="H30" s="106">
        <f t="shared" si="2"/>
        <v>-9.852216748768473</v>
      </c>
      <c r="I30" s="105">
        <v>152</v>
      </c>
      <c r="J30" s="105">
        <v>116</v>
      </c>
      <c r="K30" s="105">
        <v>35</v>
      </c>
      <c r="L30" s="108">
        <v>1</v>
      </c>
      <c r="M30" s="105">
        <v>141</v>
      </c>
      <c r="N30" s="105">
        <v>91</v>
      </c>
      <c r="O30" s="105">
        <v>50</v>
      </c>
      <c r="P30" s="108" t="s">
        <v>290</v>
      </c>
      <c r="Q30" s="105">
        <v>11</v>
      </c>
      <c r="R30" s="106">
        <v>0.3</v>
      </c>
      <c r="S30" s="105">
        <v>-31</v>
      </c>
      <c r="T30" s="106">
        <v>-0.7</v>
      </c>
      <c r="U30" s="105">
        <v>4232</v>
      </c>
      <c r="V30" s="107" t="s">
        <v>34</v>
      </c>
    </row>
    <row r="31" spans="1:22" s="183" customFormat="1" ht="14.25">
      <c r="A31" s="104" t="s">
        <v>35</v>
      </c>
      <c r="B31" s="105">
        <v>5571</v>
      </c>
      <c r="C31" s="185">
        <v>19</v>
      </c>
      <c r="D31" s="198">
        <f t="shared" si="0"/>
        <v>3.4105187578531684</v>
      </c>
      <c r="E31" s="195">
        <v>98</v>
      </c>
      <c r="F31" s="198">
        <f t="shared" si="1"/>
        <v>17.59109675103213</v>
      </c>
      <c r="G31" s="188">
        <v>-79</v>
      </c>
      <c r="H31" s="106">
        <f t="shared" si="2"/>
        <v>-14.180577993178963</v>
      </c>
      <c r="I31" s="105">
        <v>153</v>
      </c>
      <c r="J31" s="105">
        <v>120</v>
      </c>
      <c r="K31" s="105">
        <v>33</v>
      </c>
      <c r="L31" s="108" t="s">
        <v>290</v>
      </c>
      <c r="M31" s="105">
        <v>138</v>
      </c>
      <c r="N31" s="105">
        <v>101</v>
      </c>
      <c r="O31" s="105">
        <v>36</v>
      </c>
      <c r="P31" s="108">
        <v>1</v>
      </c>
      <c r="Q31" s="105">
        <v>15</v>
      </c>
      <c r="R31" s="106">
        <v>0.3</v>
      </c>
      <c r="S31" s="105">
        <v>-64</v>
      </c>
      <c r="T31" s="106">
        <v>-1.1</v>
      </c>
      <c r="U31" s="105">
        <v>5507</v>
      </c>
      <c r="V31" s="107" t="s">
        <v>35</v>
      </c>
    </row>
    <row r="32" spans="1:22" s="183" customFormat="1" ht="14.25">
      <c r="A32" s="104" t="s">
        <v>36</v>
      </c>
      <c r="B32" s="105">
        <v>2075</v>
      </c>
      <c r="C32" s="185">
        <v>14</v>
      </c>
      <c r="D32" s="198">
        <f t="shared" si="0"/>
        <v>6.746987951807228</v>
      </c>
      <c r="E32" s="195">
        <v>28</v>
      </c>
      <c r="F32" s="198">
        <f t="shared" si="1"/>
        <v>13.493975903614457</v>
      </c>
      <c r="G32" s="188">
        <v>-14</v>
      </c>
      <c r="H32" s="106">
        <f t="shared" si="2"/>
        <v>-6.746987951807228</v>
      </c>
      <c r="I32" s="105">
        <v>93</v>
      </c>
      <c r="J32" s="105">
        <v>73</v>
      </c>
      <c r="K32" s="105">
        <v>18</v>
      </c>
      <c r="L32" s="108">
        <v>2</v>
      </c>
      <c r="M32" s="105">
        <v>85</v>
      </c>
      <c r="N32" s="105">
        <v>62</v>
      </c>
      <c r="O32" s="105">
        <v>22</v>
      </c>
      <c r="P32" s="108">
        <v>1</v>
      </c>
      <c r="Q32" s="105">
        <v>8</v>
      </c>
      <c r="R32" s="106">
        <v>0.4</v>
      </c>
      <c r="S32" s="108">
        <v>-6</v>
      </c>
      <c r="T32" s="106">
        <v>-0.3</v>
      </c>
      <c r="U32" s="105">
        <v>2069</v>
      </c>
      <c r="V32" s="107" t="s">
        <v>36</v>
      </c>
    </row>
    <row r="33" spans="1:22" s="183" customFormat="1" ht="14.25">
      <c r="A33" s="104" t="s">
        <v>37</v>
      </c>
      <c r="B33" s="105">
        <v>2975</v>
      </c>
      <c r="C33" s="185">
        <v>15</v>
      </c>
      <c r="D33" s="198">
        <f t="shared" si="0"/>
        <v>5.04201680672269</v>
      </c>
      <c r="E33" s="195">
        <v>57</v>
      </c>
      <c r="F33" s="198">
        <f t="shared" si="1"/>
        <v>19.159663865546218</v>
      </c>
      <c r="G33" s="188">
        <v>-42</v>
      </c>
      <c r="H33" s="106">
        <f t="shared" si="2"/>
        <v>-14.11764705882353</v>
      </c>
      <c r="I33" s="105">
        <v>84</v>
      </c>
      <c r="J33" s="105">
        <v>56</v>
      </c>
      <c r="K33" s="105">
        <v>28</v>
      </c>
      <c r="L33" s="108" t="s">
        <v>290</v>
      </c>
      <c r="M33" s="105">
        <v>93</v>
      </c>
      <c r="N33" s="105">
        <v>77</v>
      </c>
      <c r="O33" s="105">
        <v>16</v>
      </c>
      <c r="P33" s="108" t="s">
        <v>290</v>
      </c>
      <c r="Q33" s="105">
        <v>-9</v>
      </c>
      <c r="R33" s="106">
        <v>-0.3</v>
      </c>
      <c r="S33" s="105">
        <v>-51</v>
      </c>
      <c r="T33" s="106">
        <v>-1.7</v>
      </c>
      <c r="U33" s="105">
        <v>2924</v>
      </c>
      <c r="V33" s="107" t="s">
        <v>37</v>
      </c>
    </row>
    <row r="34" spans="1:22" ht="14.25">
      <c r="A34" s="109" t="s">
        <v>38</v>
      </c>
      <c r="B34" s="101">
        <v>10634</v>
      </c>
      <c r="C34" s="184">
        <v>43</v>
      </c>
      <c r="D34" s="193">
        <f t="shared" si="0"/>
        <v>4.043633627985707</v>
      </c>
      <c r="E34" s="194">
        <v>206</v>
      </c>
      <c r="F34" s="193">
        <f t="shared" si="1"/>
        <v>19.371826217791988</v>
      </c>
      <c r="G34" s="187">
        <v>-163</v>
      </c>
      <c r="H34" s="102">
        <f t="shared" si="2"/>
        <v>-15.328192589806282</v>
      </c>
      <c r="I34" s="101">
        <v>285</v>
      </c>
      <c r="J34" s="101">
        <v>182</v>
      </c>
      <c r="K34" s="101">
        <v>102</v>
      </c>
      <c r="L34" s="181">
        <v>1</v>
      </c>
      <c r="M34" s="101">
        <v>363</v>
      </c>
      <c r="N34" s="101">
        <v>261</v>
      </c>
      <c r="O34" s="101">
        <v>97</v>
      </c>
      <c r="P34" s="181">
        <v>5</v>
      </c>
      <c r="Q34" s="101">
        <v>-78</v>
      </c>
      <c r="R34" s="102">
        <v>-0.7</v>
      </c>
      <c r="S34" s="101">
        <v>-241</v>
      </c>
      <c r="T34" s="102">
        <v>-2.3</v>
      </c>
      <c r="U34" s="101">
        <v>10393</v>
      </c>
      <c r="V34" s="110" t="s">
        <v>38</v>
      </c>
    </row>
    <row r="35" spans="1:22" s="183" customFormat="1" ht="14.25">
      <c r="A35" s="104" t="s">
        <v>39</v>
      </c>
      <c r="B35" s="105">
        <v>4549</v>
      </c>
      <c r="C35" s="185">
        <v>28</v>
      </c>
      <c r="D35" s="198">
        <f t="shared" si="0"/>
        <v>6.155198944823038</v>
      </c>
      <c r="E35" s="195">
        <v>75</v>
      </c>
      <c r="F35" s="198">
        <f t="shared" si="1"/>
        <v>16.487140030775993</v>
      </c>
      <c r="G35" s="188">
        <v>-47</v>
      </c>
      <c r="H35" s="106">
        <f t="shared" si="2"/>
        <v>-10.331941085952957</v>
      </c>
      <c r="I35" s="105">
        <v>162</v>
      </c>
      <c r="J35" s="105">
        <v>98</v>
      </c>
      <c r="K35" s="105">
        <v>63</v>
      </c>
      <c r="L35" s="108">
        <v>1</v>
      </c>
      <c r="M35" s="105">
        <v>174</v>
      </c>
      <c r="N35" s="105">
        <v>125</v>
      </c>
      <c r="O35" s="105">
        <v>44</v>
      </c>
      <c r="P35" s="108">
        <v>5</v>
      </c>
      <c r="Q35" s="108">
        <v>-12</v>
      </c>
      <c r="R35" s="106">
        <v>-0.3</v>
      </c>
      <c r="S35" s="105">
        <v>-59</v>
      </c>
      <c r="T35" s="106">
        <v>-1.3</v>
      </c>
      <c r="U35" s="105">
        <v>4490</v>
      </c>
      <c r="V35" s="107" t="s">
        <v>39</v>
      </c>
    </row>
    <row r="36" spans="1:22" s="183" customFormat="1" ht="14.25">
      <c r="A36" s="104" t="s">
        <v>40</v>
      </c>
      <c r="B36" s="105">
        <v>6085</v>
      </c>
      <c r="C36" s="185">
        <v>15</v>
      </c>
      <c r="D36" s="198">
        <f t="shared" si="0"/>
        <v>2.4650780608052587</v>
      </c>
      <c r="E36" s="195">
        <v>131</v>
      </c>
      <c r="F36" s="198">
        <f t="shared" si="1"/>
        <v>21.52834839769926</v>
      </c>
      <c r="G36" s="188">
        <v>-116</v>
      </c>
      <c r="H36" s="106">
        <f t="shared" si="2"/>
        <v>-19.063270336894004</v>
      </c>
      <c r="I36" s="105">
        <v>123</v>
      </c>
      <c r="J36" s="105">
        <v>84</v>
      </c>
      <c r="K36" s="105">
        <v>39</v>
      </c>
      <c r="L36" s="108" t="s">
        <v>290</v>
      </c>
      <c r="M36" s="105">
        <v>189</v>
      </c>
      <c r="N36" s="105">
        <v>136</v>
      </c>
      <c r="O36" s="105">
        <v>53</v>
      </c>
      <c r="P36" s="108" t="s">
        <v>290</v>
      </c>
      <c r="Q36" s="105">
        <v>-66</v>
      </c>
      <c r="R36" s="106">
        <v>-1.1</v>
      </c>
      <c r="S36" s="105">
        <v>-182</v>
      </c>
      <c r="T36" s="106">
        <v>-3</v>
      </c>
      <c r="U36" s="105">
        <v>5903</v>
      </c>
      <c r="V36" s="107" t="s">
        <v>40</v>
      </c>
    </row>
    <row r="37" spans="1:22" ht="14.25">
      <c r="A37" s="109" t="s">
        <v>41</v>
      </c>
      <c r="B37" s="101">
        <v>9109</v>
      </c>
      <c r="C37" s="184">
        <v>34</v>
      </c>
      <c r="D37" s="193">
        <f t="shared" si="0"/>
        <v>3.732572181359095</v>
      </c>
      <c r="E37" s="194">
        <v>151</v>
      </c>
      <c r="F37" s="193">
        <f t="shared" si="1"/>
        <v>16.577011746624216</v>
      </c>
      <c r="G37" s="187">
        <v>-117</v>
      </c>
      <c r="H37" s="102">
        <f t="shared" si="2"/>
        <v>-12.844439565265121</v>
      </c>
      <c r="I37" s="101">
        <v>264</v>
      </c>
      <c r="J37" s="101">
        <v>186</v>
      </c>
      <c r="K37" s="101">
        <v>77</v>
      </c>
      <c r="L37" s="181">
        <v>1</v>
      </c>
      <c r="M37" s="101">
        <v>326</v>
      </c>
      <c r="N37" s="101">
        <v>237</v>
      </c>
      <c r="O37" s="101">
        <v>89</v>
      </c>
      <c r="P37" s="181" t="s">
        <v>290</v>
      </c>
      <c r="Q37" s="101">
        <v>-62</v>
      </c>
      <c r="R37" s="102">
        <v>-0.7</v>
      </c>
      <c r="S37" s="101">
        <v>-179</v>
      </c>
      <c r="T37" s="102">
        <v>-2</v>
      </c>
      <c r="U37" s="101">
        <v>8930</v>
      </c>
      <c r="V37" s="110" t="s">
        <v>41</v>
      </c>
    </row>
    <row r="38" spans="1:22" s="183" customFormat="1" ht="14.25">
      <c r="A38" s="104" t="s">
        <v>42</v>
      </c>
      <c r="B38" s="105">
        <v>1595</v>
      </c>
      <c r="C38" s="185">
        <v>3</v>
      </c>
      <c r="D38" s="198">
        <f t="shared" si="0"/>
        <v>1.8808777429467085</v>
      </c>
      <c r="E38" s="195">
        <v>31</v>
      </c>
      <c r="F38" s="198">
        <f t="shared" si="1"/>
        <v>19.435736677115987</v>
      </c>
      <c r="G38" s="188">
        <v>-28</v>
      </c>
      <c r="H38" s="106">
        <f t="shared" si="2"/>
        <v>-17.55485893416928</v>
      </c>
      <c r="I38" s="105">
        <v>51</v>
      </c>
      <c r="J38" s="105">
        <v>43</v>
      </c>
      <c r="K38" s="105">
        <v>7</v>
      </c>
      <c r="L38" s="108">
        <v>1</v>
      </c>
      <c r="M38" s="105">
        <v>36</v>
      </c>
      <c r="N38" s="105">
        <v>27</v>
      </c>
      <c r="O38" s="105">
        <v>9</v>
      </c>
      <c r="P38" s="108" t="s">
        <v>294</v>
      </c>
      <c r="Q38" s="105">
        <v>15</v>
      </c>
      <c r="R38" s="106">
        <v>0.9</v>
      </c>
      <c r="S38" s="105">
        <v>-13</v>
      </c>
      <c r="T38" s="106">
        <v>-0.8</v>
      </c>
      <c r="U38" s="105">
        <v>1582</v>
      </c>
      <c r="V38" s="107" t="s">
        <v>42</v>
      </c>
    </row>
    <row r="39" spans="1:22" s="183" customFormat="1" ht="14.25">
      <c r="A39" s="104" t="s">
        <v>43</v>
      </c>
      <c r="B39" s="105">
        <v>1276</v>
      </c>
      <c r="C39" s="185">
        <v>9</v>
      </c>
      <c r="D39" s="198">
        <f t="shared" si="0"/>
        <v>7.053291536050157</v>
      </c>
      <c r="E39" s="195">
        <v>20</v>
      </c>
      <c r="F39" s="198">
        <f t="shared" si="1"/>
        <v>15.67398119122257</v>
      </c>
      <c r="G39" s="188">
        <v>-11</v>
      </c>
      <c r="H39" s="106">
        <f t="shared" si="2"/>
        <v>-8.620689655172413</v>
      </c>
      <c r="I39" s="105">
        <v>28</v>
      </c>
      <c r="J39" s="105">
        <v>25</v>
      </c>
      <c r="K39" s="105">
        <v>3</v>
      </c>
      <c r="L39" s="108" t="s">
        <v>294</v>
      </c>
      <c r="M39" s="105">
        <v>42</v>
      </c>
      <c r="N39" s="105">
        <v>35</v>
      </c>
      <c r="O39" s="105">
        <v>7</v>
      </c>
      <c r="P39" s="108" t="s">
        <v>294</v>
      </c>
      <c r="Q39" s="105">
        <v>-14</v>
      </c>
      <c r="R39" s="106">
        <v>-1.1</v>
      </c>
      <c r="S39" s="105">
        <v>-25</v>
      </c>
      <c r="T39" s="106">
        <v>-2</v>
      </c>
      <c r="U39" s="105">
        <v>1251</v>
      </c>
      <c r="V39" s="107" t="s">
        <v>43</v>
      </c>
    </row>
    <row r="40" spans="1:22" s="183" customFormat="1" ht="14.25">
      <c r="A40" s="104" t="s">
        <v>44</v>
      </c>
      <c r="B40" s="105">
        <v>4938</v>
      </c>
      <c r="C40" s="185">
        <v>18</v>
      </c>
      <c r="D40" s="198">
        <f t="shared" si="0"/>
        <v>3.6452004860267313</v>
      </c>
      <c r="E40" s="195">
        <v>82</v>
      </c>
      <c r="F40" s="198">
        <f t="shared" si="1"/>
        <v>16.60591332523289</v>
      </c>
      <c r="G40" s="188">
        <v>-64</v>
      </c>
      <c r="H40" s="106">
        <f t="shared" si="2"/>
        <v>-12.960712839206156</v>
      </c>
      <c r="I40" s="105">
        <v>114</v>
      </c>
      <c r="J40" s="105">
        <v>73</v>
      </c>
      <c r="K40" s="105">
        <v>41</v>
      </c>
      <c r="L40" s="108" t="s">
        <v>294</v>
      </c>
      <c r="M40" s="105">
        <v>161</v>
      </c>
      <c r="N40" s="105">
        <v>107</v>
      </c>
      <c r="O40" s="105">
        <v>54</v>
      </c>
      <c r="P40" s="108" t="s">
        <v>294</v>
      </c>
      <c r="Q40" s="105">
        <v>-47</v>
      </c>
      <c r="R40" s="106">
        <v>-1</v>
      </c>
      <c r="S40" s="105">
        <v>-111</v>
      </c>
      <c r="T40" s="106">
        <v>-2.2</v>
      </c>
      <c r="U40" s="105">
        <v>4827</v>
      </c>
      <c r="V40" s="107" t="s">
        <v>44</v>
      </c>
    </row>
    <row r="41" spans="1:22" s="183" customFormat="1" ht="14.25">
      <c r="A41" s="104" t="s">
        <v>45</v>
      </c>
      <c r="B41" s="105">
        <v>547</v>
      </c>
      <c r="C41" s="185">
        <v>1</v>
      </c>
      <c r="D41" s="198">
        <f t="shared" si="0"/>
        <v>1.8281535648994516</v>
      </c>
      <c r="E41" s="195">
        <v>5</v>
      </c>
      <c r="F41" s="198">
        <f t="shared" si="1"/>
        <v>9.140767824497258</v>
      </c>
      <c r="G41" s="188">
        <v>-4</v>
      </c>
      <c r="H41" s="106">
        <f t="shared" si="2"/>
        <v>-7.312614259597806</v>
      </c>
      <c r="I41" s="105">
        <v>16</v>
      </c>
      <c r="J41" s="105">
        <v>13</v>
      </c>
      <c r="K41" s="105">
        <v>3</v>
      </c>
      <c r="L41" s="108" t="s">
        <v>294</v>
      </c>
      <c r="M41" s="105">
        <v>38</v>
      </c>
      <c r="N41" s="105">
        <v>31</v>
      </c>
      <c r="O41" s="105">
        <v>7</v>
      </c>
      <c r="P41" s="108" t="s">
        <v>294</v>
      </c>
      <c r="Q41" s="105">
        <v>-22</v>
      </c>
      <c r="R41" s="106">
        <v>-4</v>
      </c>
      <c r="S41" s="105">
        <v>-26</v>
      </c>
      <c r="T41" s="106">
        <v>-4.8</v>
      </c>
      <c r="U41" s="105">
        <v>521</v>
      </c>
      <c r="V41" s="107" t="s">
        <v>45</v>
      </c>
    </row>
    <row r="42" spans="1:22" s="183" customFormat="1" ht="14.25">
      <c r="A42" s="104" t="s">
        <v>46</v>
      </c>
      <c r="B42" s="105">
        <v>753</v>
      </c>
      <c r="C42" s="185">
        <v>3</v>
      </c>
      <c r="D42" s="198">
        <f t="shared" si="0"/>
        <v>3.9840637450199203</v>
      </c>
      <c r="E42" s="195">
        <v>13</v>
      </c>
      <c r="F42" s="198">
        <f t="shared" si="1"/>
        <v>17.264276228419654</v>
      </c>
      <c r="G42" s="188">
        <v>-10</v>
      </c>
      <c r="H42" s="106">
        <f t="shared" si="2"/>
        <v>-13.280212483399735</v>
      </c>
      <c r="I42" s="105">
        <v>55</v>
      </c>
      <c r="J42" s="105">
        <v>32</v>
      </c>
      <c r="K42" s="105">
        <v>23</v>
      </c>
      <c r="L42" s="108" t="s">
        <v>294</v>
      </c>
      <c r="M42" s="105">
        <v>49</v>
      </c>
      <c r="N42" s="105">
        <v>37</v>
      </c>
      <c r="O42" s="105">
        <v>12</v>
      </c>
      <c r="P42" s="108" t="s">
        <v>294</v>
      </c>
      <c r="Q42" s="105">
        <v>6</v>
      </c>
      <c r="R42" s="106">
        <v>0.8</v>
      </c>
      <c r="S42" s="105">
        <v>-4</v>
      </c>
      <c r="T42" s="106">
        <v>-0.5</v>
      </c>
      <c r="U42" s="105">
        <v>749</v>
      </c>
      <c r="V42" s="107" t="s">
        <v>46</v>
      </c>
    </row>
    <row r="43" spans="1:22" ht="14.25">
      <c r="A43" s="109" t="s">
        <v>47</v>
      </c>
      <c r="B43" s="101">
        <v>48316</v>
      </c>
      <c r="C43" s="184">
        <v>312</v>
      </c>
      <c r="D43" s="193">
        <f t="shared" si="0"/>
        <v>6.457488202665783</v>
      </c>
      <c r="E43" s="194">
        <v>591</v>
      </c>
      <c r="F43" s="193">
        <f t="shared" si="1"/>
        <v>12.231972845434225</v>
      </c>
      <c r="G43" s="187">
        <v>-279</v>
      </c>
      <c r="H43" s="102">
        <f t="shared" si="2"/>
        <v>-5.77448464276844</v>
      </c>
      <c r="I43" s="101">
        <v>1729</v>
      </c>
      <c r="J43" s="101">
        <v>1213</v>
      </c>
      <c r="K43" s="101">
        <v>516</v>
      </c>
      <c r="L43" s="181" t="s">
        <v>290</v>
      </c>
      <c r="M43" s="101">
        <v>1667</v>
      </c>
      <c r="N43" s="101">
        <v>1154</v>
      </c>
      <c r="O43" s="101">
        <v>502</v>
      </c>
      <c r="P43" s="101">
        <v>11</v>
      </c>
      <c r="Q43" s="101">
        <v>62</v>
      </c>
      <c r="R43" s="102">
        <v>0.1</v>
      </c>
      <c r="S43" s="101">
        <v>-217</v>
      </c>
      <c r="T43" s="102">
        <v>-0.4</v>
      </c>
      <c r="U43" s="101">
        <v>48099</v>
      </c>
      <c r="V43" s="110" t="s">
        <v>47</v>
      </c>
    </row>
    <row r="44" spans="1:22" s="183" customFormat="1" ht="14.25">
      <c r="A44" s="104" t="s">
        <v>48</v>
      </c>
      <c r="B44" s="105">
        <v>24154</v>
      </c>
      <c r="C44" s="185">
        <v>170</v>
      </c>
      <c r="D44" s="198">
        <f t="shared" si="0"/>
        <v>7.038171731390246</v>
      </c>
      <c r="E44" s="195">
        <v>254</v>
      </c>
      <c r="F44" s="198">
        <f t="shared" si="1"/>
        <v>10.515856586900721</v>
      </c>
      <c r="G44" s="188">
        <v>-84</v>
      </c>
      <c r="H44" s="106">
        <f t="shared" si="2"/>
        <v>-3.4776848555104745</v>
      </c>
      <c r="I44" s="105">
        <v>869</v>
      </c>
      <c r="J44" s="105">
        <v>594</v>
      </c>
      <c r="K44" s="105">
        <v>275</v>
      </c>
      <c r="L44" s="108" t="s">
        <v>294</v>
      </c>
      <c r="M44" s="105">
        <v>891</v>
      </c>
      <c r="N44" s="105">
        <v>595</v>
      </c>
      <c r="O44" s="105">
        <v>289</v>
      </c>
      <c r="P44" s="108">
        <v>7</v>
      </c>
      <c r="Q44" s="105">
        <v>-22</v>
      </c>
      <c r="R44" s="106">
        <v>-0.1</v>
      </c>
      <c r="S44" s="105">
        <v>-106</v>
      </c>
      <c r="T44" s="106">
        <v>-0.4</v>
      </c>
      <c r="U44" s="105">
        <v>24048</v>
      </c>
      <c r="V44" s="107" t="s">
        <v>48</v>
      </c>
    </row>
    <row r="45" spans="1:22" s="183" customFormat="1" ht="14.25">
      <c r="A45" s="104" t="s">
        <v>49</v>
      </c>
      <c r="B45" s="105">
        <v>2354</v>
      </c>
      <c r="C45" s="185">
        <v>10</v>
      </c>
      <c r="D45" s="198">
        <f t="shared" si="0"/>
        <v>4.248088360237893</v>
      </c>
      <c r="E45" s="195">
        <v>55</v>
      </c>
      <c r="F45" s="198">
        <f t="shared" si="1"/>
        <v>23.36448598130841</v>
      </c>
      <c r="G45" s="188">
        <v>-45</v>
      </c>
      <c r="H45" s="106">
        <f t="shared" si="2"/>
        <v>-19.11639762107052</v>
      </c>
      <c r="I45" s="105">
        <v>63</v>
      </c>
      <c r="J45" s="105">
        <v>39</v>
      </c>
      <c r="K45" s="105">
        <v>24</v>
      </c>
      <c r="L45" s="108" t="s">
        <v>294</v>
      </c>
      <c r="M45" s="105">
        <v>56</v>
      </c>
      <c r="N45" s="105">
        <v>41</v>
      </c>
      <c r="O45" s="105">
        <v>15</v>
      </c>
      <c r="P45" s="108" t="s">
        <v>294</v>
      </c>
      <c r="Q45" s="105">
        <v>7</v>
      </c>
      <c r="R45" s="106">
        <v>0.3</v>
      </c>
      <c r="S45" s="105">
        <v>-38</v>
      </c>
      <c r="T45" s="106">
        <v>-1.6</v>
      </c>
      <c r="U45" s="105">
        <v>2316</v>
      </c>
      <c r="V45" s="107" t="s">
        <v>49</v>
      </c>
    </row>
    <row r="46" spans="1:22" s="183" customFormat="1" ht="14.25">
      <c r="A46" s="104" t="s">
        <v>50</v>
      </c>
      <c r="B46" s="105">
        <v>15619</v>
      </c>
      <c r="C46" s="185">
        <v>100</v>
      </c>
      <c r="D46" s="198">
        <f t="shared" si="0"/>
        <v>6.402458544080927</v>
      </c>
      <c r="E46" s="195">
        <v>181</v>
      </c>
      <c r="F46" s="198">
        <f t="shared" si="1"/>
        <v>11.588449964786479</v>
      </c>
      <c r="G46" s="188">
        <v>-81</v>
      </c>
      <c r="H46" s="106">
        <f t="shared" si="2"/>
        <v>-5.185991420705551</v>
      </c>
      <c r="I46" s="105">
        <v>629</v>
      </c>
      <c r="J46" s="105">
        <v>466</v>
      </c>
      <c r="K46" s="105">
        <v>163</v>
      </c>
      <c r="L46" s="108" t="s">
        <v>294</v>
      </c>
      <c r="M46" s="105">
        <v>522</v>
      </c>
      <c r="N46" s="105">
        <v>368</v>
      </c>
      <c r="O46" s="105">
        <v>152</v>
      </c>
      <c r="P46" s="108">
        <v>2</v>
      </c>
      <c r="Q46" s="105">
        <v>107</v>
      </c>
      <c r="R46" s="106">
        <v>0.7</v>
      </c>
      <c r="S46" s="105">
        <v>26</v>
      </c>
      <c r="T46" s="106">
        <v>0.2</v>
      </c>
      <c r="U46" s="105">
        <v>15645</v>
      </c>
      <c r="V46" s="107" t="s">
        <v>50</v>
      </c>
    </row>
    <row r="47" spans="1:22" s="183" customFormat="1" ht="14.25">
      <c r="A47" s="104" t="s">
        <v>51</v>
      </c>
      <c r="B47" s="105">
        <v>2980</v>
      </c>
      <c r="C47" s="185">
        <v>10</v>
      </c>
      <c r="D47" s="198">
        <f t="shared" si="0"/>
        <v>3.3557046979865772</v>
      </c>
      <c r="E47" s="195">
        <v>52</v>
      </c>
      <c r="F47" s="198">
        <f t="shared" si="1"/>
        <v>17.4496644295302</v>
      </c>
      <c r="G47" s="188">
        <v>-42</v>
      </c>
      <c r="H47" s="106">
        <f t="shared" si="2"/>
        <v>-14.093959731543624</v>
      </c>
      <c r="I47" s="105">
        <v>88</v>
      </c>
      <c r="J47" s="105">
        <v>56</v>
      </c>
      <c r="K47" s="105">
        <v>32</v>
      </c>
      <c r="L47" s="108" t="s">
        <v>294</v>
      </c>
      <c r="M47" s="105">
        <v>99</v>
      </c>
      <c r="N47" s="105">
        <v>73</v>
      </c>
      <c r="O47" s="105">
        <v>26</v>
      </c>
      <c r="P47" s="108" t="s">
        <v>294</v>
      </c>
      <c r="Q47" s="105">
        <v>-11</v>
      </c>
      <c r="R47" s="106">
        <v>-0.4</v>
      </c>
      <c r="S47" s="105">
        <v>-53</v>
      </c>
      <c r="T47" s="106">
        <v>-1.8</v>
      </c>
      <c r="U47" s="105">
        <v>2927</v>
      </c>
      <c r="V47" s="107" t="s">
        <v>51</v>
      </c>
    </row>
    <row r="48" spans="1:22" s="183" customFormat="1" ht="14.25">
      <c r="A48" s="104" t="s">
        <v>52</v>
      </c>
      <c r="B48" s="105">
        <v>3209</v>
      </c>
      <c r="C48" s="185">
        <v>22</v>
      </c>
      <c r="D48" s="198">
        <f t="shared" si="0"/>
        <v>6.855718292302898</v>
      </c>
      <c r="E48" s="195">
        <v>49</v>
      </c>
      <c r="F48" s="198">
        <f t="shared" si="1"/>
        <v>15.269554378311</v>
      </c>
      <c r="G48" s="188">
        <v>-27</v>
      </c>
      <c r="H48" s="106">
        <f t="shared" si="2"/>
        <v>-8.413836086008102</v>
      </c>
      <c r="I48" s="105">
        <v>80</v>
      </c>
      <c r="J48" s="105">
        <v>58</v>
      </c>
      <c r="K48" s="105">
        <v>22</v>
      </c>
      <c r="L48" s="108" t="s">
        <v>294</v>
      </c>
      <c r="M48" s="105">
        <v>99</v>
      </c>
      <c r="N48" s="105">
        <v>77</v>
      </c>
      <c r="O48" s="105">
        <v>20</v>
      </c>
      <c r="P48" s="108">
        <v>2</v>
      </c>
      <c r="Q48" s="105">
        <v>-19</v>
      </c>
      <c r="R48" s="106">
        <v>-0.6</v>
      </c>
      <c r="S48" s="105">
        <v>-46</v>
      </c>
      <c r="T48" s="106">
        <v>-1.4</v>
      </c>
      <c r="U48" s="105">
        <v>3163</v>
      </c>
      <c r="V48" s="107" t="s">
        <v>52</v>
      </c>
    </row>
    <row r="49" spans="1:22" ht="14.25">
      <c r="A49" s="109" t="s">
        <v>53</v>
      </c>
      <c r="B49" s="101">
        <v>65292</v>
      </c>
      <c r="C49" s="184">
        <v>428</v>
      </c>
      <c r="D49" s="193">
        <f t="shared" si="0"/>
        <v>6.555167554983766</v>
      </c>
      <c r="E49" s="194">
        <v>863</v>
      </c>
      <c r="F49" s="193">
        <f t="shared" si="1"/>
        <v>13.217545794278012</v>
      </c>
      <c r="G49" s="187">
        <v>-435</v>
      </c>
      <c r="H49" s="102">
        <f t="shared" si="2"/>
        <v>-6.662378239294248</v>
      </c>
      <c r="I49" s="101">
        <v>1928</v>
      </c>
      <c r="J49" s="101">
        <v>1369</v>
      </c>
      <c r="K49" s="101">
        <v>559</v>
      </c>
      <c r="L49" s="181" t="s">
        <v>303</v>
      </c>
      <c r="M49" s="101">
        <v>2037</v>
      </c>
      <c r="N49" s="101">
        <v>1429</v>
      </c>
      <c r="O49" s="101">
        <v>604</v>
      </c>
      <c r="P49" s="101">
        <v>4</v>
      </c>
      <c r="Q49" s="101">
        <v>-109</v>
      </c>
      <c r="R49" s="102">
        <v>-0.2</v>
      </c>
      <c r="S49" s="101">
        <v>-544</v>
      </c>
      <c r="T49" s="102">
        <v>-0.8</v>
      </c>
      <c r="U49" s="101">
        <v>64748</v>
      </c>
      <c r="V49" s="110" t="s">
        <v>53</v>
      </c>
    </row>
    <row r="50" spans="1:22" s="183" customFormat="1" ht="14.25">
      <c r="A50" s="104" t="s">
        <v>54</v>
      </c>
      <c r="B50" s="105">
        <v>6892</v>
      </c>
      <c r="C50" s="185">
        <v>45</v>
      </c>
      <c r="D50" s="198">
        <f t="shared" si="0"/>
        <v>6.52930934416715</v>
      </c>
      <c r="E50" s="195">
        <v>91</v>
      </c>
      <c r="F50" s="198">
        <f t="shared" si="1"/>
        <v>13.203714451538016</v>
      </c>
      <c r="G50" s="188">
        <v>-46</v>
      </c>
      <c r="H50" s="106">
        <f t="shared" si="2"/>
        <v>-6.674405107370864</v>
      </c>
      <c r="I50" s="105">
        <v>206</v>
      </c>
      <c r="J50" s="105">
        <v>153</v>
      </c>
      <c r="K50" s="105">
        <v>53</v>
      </c>
      <c r="L50" s="108" t="s">
        <v>294</v>
      </c>
      <c r="M50" s="105">
        <v>220</v>
      </c>
      <c r="N50" s="105">
        <v>161</v>
      </c>
      <c r="O50" s="105">
        <v>59</v>
      </c>
      <c r="P50" s="108" t="s">
        <v>294</v>
      </c>
      <c r="Q50" s="108">
        <v>-14</v>
      </c>
      <c r="R50" s="106">
        <v>-0.2</v>
      </c>
      <c r="S50" s="105">
        <v>-60</v>
      </c>
      <c r="T50" s="106">
        <v>-0.9</v>
      </c>
      <c r="U50" s="105">
        <v>6832</v>
      </c>
      <c r="V50" s="107" t="s">
        <v>54</v>
      </c>
    </row>
    <row r="51" spans="1:22" s="183" customFormat="1" ht="14.25">
      <c r="A51" s="104" t="s">
        <v>55</v>
      </c>
      <c r="B51" s="105">
        <v>14618</v>
      </c>
      <c r="C51" s="185">
        <v>102</v>
      </c>
      <c r="D51" s="198">
        <f t="shared" si="0"/>
        <v>6.977698727596114</v>
      </c>
      <c r="E51" s="195">
        <v>167</v>
      </c>
      <c r="F51" s="198">
        <f t="shared" si="1"/>
        <v>11.424271446162265</v>
      </c>
      <c r="G51" s="188">
        <v>-65</v>
      </c>
      <c r="H51" s="106">
        <f t="shared" si="2"/>
        <v>-4.446572718566151</v>
      </c>
      <c r="I51" s="105">
        <v>473</v>
      </c>
      <c r="J51" s="105">
        <v>357</v>
      </c>
      <c r="K51" s="105">
        <v>116</v>
      </c>
      <c r="L51" s="108" t="s">
        <v>294</v>
      </c>
      <c r="M51" s="105">
        <v>449</v>
      </c>
      <c r="N51" s="105">
        <v>324</v>
      </c>
      <c r="O51" s="105">
        <v>124</v>
      </c>
      <c r="P51" s="105">
        <v>1</v>
      </c>
      <c r="Q51" s="105">
        <v>24</v>
      </c>
      <c r="R51" s="106">
        <v>0.2</v>
      </c>
      <c r="S51" s="105">
        <v>-41</v>
      </c>
      <c r="T51" s="106">
        <v>-0.3</v>
      </c>
      <c r="U51" s="105">
        <v>14577</v>
      </c>
      <c r="V51" s="107" t="s">
        <v>55</v>
      </c>
    </row>
    <row r="52" spans="1:22" s="183" customFormat="1" ht="14.25">
      <c r="A52" s="104" t="s">
        <v>56</v>
      </c>
      <c r="B52" s="105">
        <v>7234</v>
      </c>
      <c r="C52" s="185">
        <v>37</v>
      </c>
      <c r="D52" s="198">
        <f t="shared" si="0"/>
        <v>5.114735969035112</v>
      </c>
      <c r="E52" s="195">
        <v>104</v>
      </c>
      <c r="F52" s="198">
        <f t="shared" si="1"/>
        <v>14.376555156206802</v>
      </c>
      <c r="G52" s="188">
        <v>-67</v>
      </c>
      <c r="H52" s="106">
        <f t="shared" si="2"/>
        <v>-9.261819187171689</v>
      </c>
      <c r="I52" s="105">
        <v>182</v>
      </c>
      <c r="J52" s="105">
        <v>131</v>
      </c>
      <c r="K52" s="105">
        <v>51</v>
      </c>
      <c r="L52" s="108" t="s">
        <v>294</v>
      </c>
      <c r="M52" s="105">
        <v>210</v>
      </c>
      <c r="N52" s="105">
        <v>146</v>
      </c>
      <c r="O52" s="105">
        <v>64</v>
      </c>
      <c r="P52" s="108" t="s">
        <v>294</v>
      </c>
      <c r="Q52" s="105">
        <v>-28</v>
      </c>
      <c r="R52" s="106">
        <v>-0.4</v>
      </c>
      <c r="S52" s="105">
        <v>-95</v>
      </c>
      <c r="T52" s="106">
        <v>-1.3</v>
      </c>
      <c r="U52" s="105">
        <v>7139</v>
      </c>
      <c r="V52" s="107" t="s">
        <v>56</v>
      </c>
    </row>
    <row r="53" spans="1:22" s="183" customFormat="1" ht="14.25">
      <c r="A53" s="104" t="s">
        <v>57</v>
      </c>
      <c r="B53" s="105">
        <v>14513</v>
      </c>
      <c r="C53" s="185">
        <v>95</v>
      </c>
      <c r="D53" s="198">
        <f t="shared" si="0"/>
        <v>6.545855439950389</v>
      </c>
      <c r="E53" s="195">
        <v>183</v>
      </c>
      <c r="F53" s="198">
        <f t="shared" si="1"/>
        <v>12.609384689588644</v>
      </c>
      <c r="G53" s="188">
        <v>-88</v>
      </c>
      <c r="H53" s="106">
        <f t="shared" si="2"/>
        <v>-6.063529249638255</v>
      </c>
      <c r="I53" s="105">
        <v>428</v>
      </c>
      <c r="J53" s="105">
        <v>295</v>
      </c>
      <c r="K53" s="105">
        <v>133</v>
      </c>
      <c r="L53" s="108" t="s">
        <v>294</v>
      </c>
      <c r="M53" s="105">
        <v>468</v>
      </c>
      <c r="N53" s="105">
        <v>313</v>
      </c>
      <c r="O53" s="105">
        <v>154</v>
      </c>
      <c r="P53" s="108">
        <v>1</v>
      </c>
      <c r="Q53" s="105">
        <v>-40</v>
      </c>
      <c r="R53" s="106">
        <v>-0.3</v>
      </c>
      <c r="S53" s="105">
        <v>-128</v>
      </c>
      <c r="T53" s="106">
        <v>-0.9</v>
      </c>
      <c r="U53" s="105">
        <v>14385</v>
      </c>
      <c r="V53" s="107" t="s">
        <v>57</v>
      </c>
    </row>
    <row r="54" spans="1:22" s="183" customFormat="1" ht="14.25">
      <c r="A54" s="104" t="s">
        <v>58</v>
      </c>
      <c r="B54" s="105">
        <v>4778</v>
      </c>
      <c r="C54" s="185">
        <v>23</v>
      </c>
      <c r="D54" s="198">
        <f t="shared" si="0"/>
        <v>4.813729593972373</v>
      </c>
      <c r="E54" s="195">
        <v>66</v>
      </c>
      <c r="F54" s="198">
        <f t="shared" si="1"/>
        <v>13.81331100879029</v>
      </c>
      <c r="G54" s="188">
        <v>-43</v>
      </c>
      <c r="H54" s="106">
        <f t="shared" si="2"/>
        <v>-8.999581414817916</v>
      </c>
      <c r="I54" s="105">
        <v>129</v>
      </c>
      <c r="J54" s="105">
        <v>80</v>
      </c>
      <c r="K54" s="105">
        <v>49</v>
      </c>
      <c r="L54" s="108" t="s">
        <v>294</v>
      </c>
      <c r="M54" s="105">
        <v>142</v>
      </c>
      <c r="N54" s="105">
        <v>92</v>
      </c>
      <c r="O54" s="105">
        <v>50</v>
      </c>
      <c r="P54" s="108" t="s">
        <v>294</v>
      </c>
      <c r="Q54" s="105">
        <v>-13</v>
      </c>
      <c r="R54" s="106">
        <v>-0.3</v>
      </c>
      <c r="S54" s="105">
        <v>-56</v>
      </c>
      <c r="T54" s="106">
        <v>-1.2</v>
      </c>
      <c r="U54" s="105">
        <v>4722</v>
      </c>
      <c r="V54" s="107" t="s">
        <v>58</v>
      </c>
    </row>
    <row r="55" spans="1:22" s="183" customFormat="1" ht="14.25">
      <c r="A55" s="104" t="s">
        <v>59</v>
      </c>
      <c r="B55" s="105">
        <v>1637</v>
      </c>
      <c r="C55" s="185">
        <v>13</v>
      </c>
      <c r="D55" s="198">
        <f t="shared" si="0"/>
        <v>7.94135613927917</v>
      </c>
      <c r="E55" s="195">
        <v>30</v>
      </c>
      <c r="F55" s="198">
        <f t="shared" si="1"/>
        <v>18.32620647525962</v>
      </c>
      <c r="G55" s="188">
        <v>-17</v>
      </c>
      <c r="H55" s="106">
        <f t="shared" si="2"/>
        <v>-10.384850335980452</v>
      </c>
      <c r="I55" s="105">
        <v>35</v>
      </c>
      <c r="J55" s="105">
        <v>23</v>
      </c>
      <c r="K55" s="105">
        <v>12</v>
      </c>
      <c r="L55" s="108" t="s">
        <v>294</v>
      </c>
      <c r="M55" s="105">
        <v>53</v>
      </c>
      <c r="N55" s="105">
        <v>37</v>
      </c>
      <c r="O55" s="105">
        <v>16</v>
      </c>
      <c r="P55" s="108" t="s">
        <v>294</v>
      </c>
      <c r="Q55" s="105">
        <v>-18</v>
      </c>
      <c r="R55" s="106">
        <v>-1.1</v>
      </c>
      <c r="S55" s="105">
        <v>-35</v>
      </c>
      <c r="T55" s="106">
        <v>-2.1</v>
      </c>
      <c r="U55" s="105">
        <v>1602</v>
      </c>
      <c r="V55" s="107" t="s">
        <v>59</v>
      </c>
    </row>
    <row r="56" spans="1:22" s="183" customFormat="1" ht="14.25">
      <c r="A56" s="104" t="s">
        <v>60</v>
      </c>
      <c r="B56" s="105">
        <v>2780</v>
      </c>
      <c r="C56" s="185">
        <v>18</v>
      </c>
      <c r="D56" s="198">
        <f t="shared" si="0"/>
        <v>6.474820143884892</v>
      </c>
      <c r="E56" s="195">
        <v>43</v>
      </c>
      <c r="F56" s="198">
        <f t="shared" si="1"/>
        <v>15.467625899280575</v>
      </c>
      <c r="G56" s="188">
        <v>-25</v>
      </c>
      <c r="H56" s="106">
        <f t="shared" si="2"/>
        <v>-8.992805755395683</v>
      </c>
      <c r="I56" s="105">
        <v>69</v>
      </c>
      <c r="J56" s="105">
        <v>45</v>
      </c>
      <c r="K56" s="105">
        <v>24</v>
      </c>
      <c r="L56" s="108" t="s">
        <v>294</v>
      </c>
      <c r="M56" s="105">
        <v>88</v>
      </c>
      <c r="N56" s="105">
        <v>65</v>
      </c>
      <c r="O56" s="105">
        <v>23</v>
      </c>
      <c r="P56" s="108" t="s">
        <v>294</v>
      </c>
      <c r="Q56" s="108">
        <v>-19</v>
      </c>
      <c r="R56" s="106">
        <v>-0.7</v>
      </c>
      <c r="S56" s="105">
        <v>-44</v>
      </c>
      <c r="T56" s="106">
        <v>-1.6</v>
      </c>
      <c r="U56" s="105">
        <v>2736</v>
      </c>
      <c r="V56" s="107" t="s">
        <v>60</v>
      </c>
    </row>
    <row r="57" spans="1:22" s="183" customFormat="1" ht="14.25">
      <c r="A57" s="104" t="s">
        <v>61</v>
      </c>
      <c r="B57" s="105">
        <v>4332</v>
      </c>
      <c r="C57" s="185">
        <v>34</v>
      </c>
      <c r="D57" s="198">
        <f t="shared" si="0"/>
        <v>7.848568790397045</v>
      </c>
      <c r="E57" s="195">
        <v>80</v>
      </c>
      <c r="F57" s="198">
        <f t="shared" si="1"/>
        <v>18.467220683287167</v>
      </c>
      <c r="G57" s="188">
        <v>-46</v>
      </c>
      <c r="H57" s="106">
        <f t="shared" si="2"/>
        <v>-10.618651892890119</v>
      </c>
      <c r="I57" s="105">
        <v>131</v>
      </c>
      <c r="J57" s="105">
        <v>100</v>
      </c>
      <c r="K57" s="105">
        <v>31</v>
      </c>
      <c r="L57" s="108" t="s">
        <v>294</v>
      </c>
      <c r="M57" s="105">
        <v>112</v>
      </c>
      <c r="N57" s="105">
        <v>84</v>
      </c>
      <c r="O57" s="105">
        <v>28</v>
      </c>
      <c r="P57" s="108" t="s">
        <v>294</v>
      </c>
      <c r="Q57" s="105">
        <v>19</v>
      </c>
      <c r="R57" s="106">
        <v>0.4</v>
      </c>
      <c r="S57" s="105">
        <v>-27</v>
      </c>
      <c r="T57" s="106">
        <v>-0.6</v>
      </c>
      <c r="U57" s="105">
        <v>4305</v>
      </c>
      <c r="V57" s="107" t="s">
        <v>61</v>
      </c>
    </row>
    <row r="58" spans="1:22" s="183" customFormat="1" ht="14.25">
      <c r="A58" s="104" t="s">
        <v>62</v>
      </c>
      <c r="B58" s="105">
        <v>2586</v>
      </c>
      <c r="C58" s="185">
        <v>20</v>
      </c>
      <c r="D58" s="198">
        <f t="shared" si="0"/>
        <v>7.733952049497293</v>
      </c>
      <c r="E58" s="195">
        <v>29</v>
      </c>
      <c r="F58" s="198">
        <f t="shared" si="1"/>
        <v>11.214230471771076</v>
      </c>
      <c r="G58" s="188">
        <v>-9</v>
      </c>
      <c r="H58" s="106">
        <f t="shared" si="2"/>
        <v>-3.480278422273782</v>
      </c>
      <c r="I58" s="105">
        <v>53</v>
      </c>
      <c r="J58" s="105">
        <v>22</v>
      </c>
      <c r="K58" s="105">
        <v>31</v>
      </c>
      <c r="L58" s="108" t="s">
        <v>294</v>
      </c>
      <c r="M58" s="105">
        <v>97</v>
      </c>
      <c r="N58" s="105">
        <v>54</v>
      </c>
      <c r="O58" s="105">
        <v>42</v>
      </c>
      <c r="P58" s="108">
        <v>1</v>
      </c>
      <c r="Q58" s="105">
        <v>-44</v>
      </c>
      <c r="R58" s="106">
        <v>-1.7</v>
      </c>
      <c r="S58" s="105">
        <v>-53</v>
      </c>
      <c r="T58" s="106">
        <v>-2</v>
      </c>
      <c r="U58" s="105">
        <v>2533</v>
      </c>
      <c r="V58" s="107" t="s">
        <v>62</v>
      </c>
    </row>
    <row r="59" spans="1:22" s="183" customFormat="1" ht="14.25">
      <c r="A59" s="104" t="s">
        <v>63</v>
      </c>
      <c r="B59" s="105">
        <v>5922</v>
      </c>
      <c r="C59" s="185">
        <v>41</v>
      </c>
      <c r="D59" s="198">
        <f t="shared" si="0"/>
        <v>6.923336710570752</v>
      </c>
      <c r="E59" s="195">
        <v>70</v>
      </c>
      <c r="F59" s="198">
        <f t="shared" si="1"/>
        <v>11.82033096926714</v>
      </c>
      <c r="G59" s="188">
        <v>-29</v>
      </c>
      <c r="H59" s="106">
        <f t="shared" si="2"/>
        <v>-4.896994258696386</v>
      </c>
      <c r="I59" s="105">
        <v>222</v>
      </c>
      <c r="J59" s="105">
        <v>163</v>
      </c>
      <c r="K59" s="105">
        <v>59</v>
      </c>
      <c r="L59" s="108" t="s">
        <v>294</v>
      </c>
      <c r="M59" s="105">
        <v>198</v>
      </c>
      <c r="N59" s="105">
        <v>153</v>
      </c>
      <c r="O59" s="105">
        <v>44</v>
      </c>
      <c r="P59" s="108">
        <v>1</v>
      </c>
      <c r="Q59" s="105">
        <v>24</v>
      </c>
      <c r="R59" s="106">
        <v>0.4</v>
      </c>
      <c r="S59" s="105">
        <v>-5</v>
      </c>
      <c r="T59" s="106">
        <v>-0.1</v>
      </c>
      <c r="U59" s="105">
        <v>5917</v>
      </c>
      <c r="V59" s="107" t="s">
        <v>63</v>
      </c>
    </row>
    <row r="60" spans="1:22" s="182" customFormat="1" ht="14.25">
      <c r="A60" s="109" t="s">
        <v>64</v>
      </c>
      <c r="B60" s="101">
        <v>33042</v>
      </c>
      <c r="C60" s="184">
        <v>196</v>
      </c>
      <c r="D60" s="193">
        <f t="shared" si="0"/>
        <v>5.931844319351129</v>
      </c>
      <c r="E60" s="194">
        <v>457</v>
      </c>
      <c r="F60" s="193">
        <f t="shared" si="1"/>
        <v>13.830881907874826</v>
      </c>
      <c r="G60" s="187">
        <v>-261</v>
      </c>
      <c r="H60" s="102">
        <f t="shared" si="2"/>
        <v>-7.899037588523698</v>
      </c>
      <c r="I60" s="101">
        <v>964</v>
      </c>
      <c r="J60" s="101">
        <v>620</v>
      </c>
      <c r="K60" s="101">
        <v>343</v>
      </c>
      <c r="L60" s="101">
        <v>1</v>
      </c>
      <c r="M60" s="101">
        <v>1050</v>
      </c>
      <c r="N60" s="101">
        <v>689</v>
      </c>
      <c r="O60" s="101">
        <v>361</v>
      </c>
      <c r="P60" s="181" t="s">
        <v>292</v>
      </c>
      <c r="Q60" s="101">
        <v>-86</v>
      </c>
      <c r="R60" s="102">
        <v>-0.3</v>
      </c>
      <c r="S60" s="101">
        <v>-347</v>
      </c>
      <c r="T60" s="102">
        <v>-1.1</v>
      </c>
      <c r="U60" s="101">
        <v>32695</v>
      </c>
      <c r="V60" s="110" t="s">
        <v>64</v>
      </c>
    </row>
    <row r="61" spans="1:22" s="183" customFormat="1" ht="14.25">
      <c r="A61" s="104" t="s">
        <v>65</v>
      </c>
      <c r="B61" s="105">
        <v>4082</v>
      </c>
      <c r="C61" s="185">
        <v>22</v>
      </c>
      <c r="D61" s="198">
        <f t="shared" si="0"/>
        <v>5.3895149436550716</v>
      </c>
      <c r="E61" s="195">
        <v>45</v>
      </c>
      <c r="F61" s="198">
        <f t="shared" si="1"/>
        <v>11.024007839294462</v>
      </c>
      <c r="G61" s="188">
        <v>-23</v>
      </c>
      <c r="H61" s="106">
        <f t="shared" si="2"/>
        <v>-5.634492895639392</v>
      </c>
      <c r="I61" s="105">
        <v>101</v>
      </c>
      <c r="J61" s="105">
        <v>60</v>
      </c>
      <c r="K61" s="105">
        <v>41</v>
      </c>
      <c r="L61" s="108" t="s">
        <v>290</v>
      </c>
      <c r="M61" s="105">
        <v>127</v>
      </c>
      <c r="N61" s="105">
        <v>86</v>
      </c>
      <c r="O61" s="105">
        <v>41</v>
      </c>
      <c r="P61" s="108" t="s">
        <v>290</v>
      </c>
      <c r="Q61" s="105">
        <v>-26</v>
      </c>
      <c r="R61" s="106">
        <v>-0.6</v>
      </c>
      <c r="S61" s="105">
        <v>-49</v>
      </c>
      <c r="T61" s="106">
        <v>-1.2</v>
      </c>
      <c r="U61" s="105">
        <v>4033</v>
      </c>
      <c r="V61" s="107" t="s">
        <v>65</v>
      </c>
    </row>
    <row r="62" spans="1:22" s="183" customFormat="1" ht="14.25">
      <c r="A62" s="104" t="s">
        <v>66</v>
      </c>
      <c r="B62" s="105">
        <v>3305</v>
      </c>
      <c r="C62" s="185">
        <v>21</v>
      </c>
      <c r="D62" s="198">
        <f t="shared" si="0"/>
        <v>6.354009077155824</v>
      </c>
      <c r="E62" s="195">
        <v>39</v>
      </c>
      <c r="F62" s="198">
        <f t="shared" si="1"/>
        <v>11.800302571860819</v>
      </c>
      <c r="G62" s="188">
        <v>-18</v>
      </c>
      <c r="H62" s="106">
        <f t="shared" si="2"/>
        <v>-5.446293494704992</v>
      </c>
      <c r="I62" s="105">
        <v>102</v>
      </c>
      <c r="J62" s="105">
        <v>77</v>
      </c>
      <c r="K62" s="105">
        <v>25</v>
      </c>
      <c r="L62" s="108" t="s">
        <v>290</v>
      </c>
      <c r="M62" s="105">
        <v>149</v>
      </c>
      <c r="N62" s="105">
        <v>112</v>
      </c>
      <c r="O62" s="105">
        <v>37</v>
      </c>
      <c r="P62" s="108" t="s">
        <v>290</v>
      </c>
      <c r="Q62" s="105">
        <v>-47</v>
      </c>
      <c r="R62" s="106">
        <v>-1.4</v>
      </c>
      <c r="S62" s="105">
        <v>-65</v>
      </c>
      <c r="T62" s="106">
        <v>-2</v>
      </c>
      <c r="U62" s="105">
        <v>3240</v>
      </c>
      <c r="V62" s="107" t="s">
        <v>66</v>
      </c>
    </row>
    <row r="63" spans="1:22" s="183" customFormat="1" ht="14.25">
      <c r="A63" s="104" t="s">
        <v>67</v>
      </c>
      <c r="B63" s="105">
        <v>9857</v>
      </c>
      <c r="C63" s="185">
        <v>65</v>
      </c>
      <c r="D63" s="198">
        <f t="shared" si="0"/>
        <v>6.59429846809374</v>
      </c>
      <c r="E63" s="195">
        <v>136</v>
      </c>
      <c r="F63" s="198">
        <f t="shared" si="1"/>
        <v>13.797301410165366</v>
      </c>
      <c r="G63" s="188">
        <v>-71</v>
      </c>
      <c r="H63" s="106">
        <f t="shared" si="2"/>
        <v>-7.203002942071624</v>
      </c>
      <c r="I63" s="105">
        <v>277</v>
      </c>
      <c r="J63" s="105">
        <v>180</v>
      </c>
      <c r="K63" s="105">
        <v>96</v>
      </c>
      <c r="L63" s="108">
        <v>1</v>
      </c>
      <c r="M63" s="105">
        <v>269</v>
      </c>
      <c r="N63" s="105">
        <v>187</v>
      </c>
      <c r="O63" s="105">
        <v>82</v>
      </c>
      <c r="P63" s="108" t="s">
        <v>290</v>
      </c>
      <c r="Q63" s="105">
        <v>8</v>
      </c>
      <c r="R63" s="106">
        <v>0.1</v>
      </c>
      <c r="S63" s="105">
        <v>-63</v>
      </c>
      <c r="T63" s="106">
        <v>-0.6</v>
      </c>
      <c r="U63" s="105">
        <v>9794</v>
      </c>
      <c r="V63" s="107" t="s">
        <v>67</v>
      </c>
    </row>
    <row r="64" spans="1:22" s="183" customFormat="1" ht="14.25">
      <c r="A64" s="104" t="s">
        <v>68</v>
      </c>
      <c r="B64" s="105">
        <v>6800</v>
      </c>
      <c r="C64" s="185">
        <v>28</v>
      </c>
      <c r="D64" s="198">
        <f t="shared" si="0"/>
        <v>4.11764705882353</v>
      </c>
      <c r="E64" s="195">
        <v>102</v>
      </c>
      <c r="F64" s="198">
        <f t="shared" si="1"/>
        <v>15</v>
      </c>
      <c r="G64" s="188">
        <v>-74</v>
      </c>
      <c r="H64" s="106">
        <f t="shared" si="2"/>
        <v>-10.88235294117647</v>
      </c>
      <c r="I64" s="105">
        <v>222</v>
      </c>
      <c r="J64" s="105">
        <v>133</v>
      </c>
      <c r="K64" s="105">
        <v>89</v>
      </c>
      <c r="L64" s="108" t="s">
        <v>290</v>
      </c>
      <c r="M64" s="105">
        <v>226</v>
      </c>
      <c r="N64" s="105">
        <v>124</v>
      </c>
      <c r="O64" s="105">
        <v>102</v>
      </c>
      <c r="P64" s="108" t="s">
        <v>290</v>
      </c>
      <c r="Q64" s="105">
        <v>-4</v>
      </c>
      <c r="R64" s="106">
        <v>-0.1</v>
      </c>
      <c r="S64" s="105">
        <v>-78</v>
      </c>
      <c r="T64" s="106">
        <v>-1.1</v>
      </c>
      <c r="U64" s="105">
        <v>6722</v>
      </c>
      <c r="V64" s="107" t="s">
        <v>68</v>
      </c>
    </row>
    <row r="65" spans="1:22" s="183" customFormat="1" ht="14.25">
      <c r="A65" s="104" t="s">
        <v>69</v>
      </c>
      <c r="B65" s="105">
        <v>3439</v>
      </c>
      <c r="C65" s="185">
        <v>21</v>
      </c>
      <c r="D65" s="198">
        <f t="shared" si="0"/>
        <v>6.106426286711254</v>
      </c>
      <c r="E65" s="195">
        <v>36</v>
      </c>
      <c r="F65" s="198">
        <f t="shared" si="1"/>
        <v>10.468159348647864</v>
      </c>
      <c r="G65" s="188">
        <v>-15</v>
      </c>
      <c r="H65" s="106">
        <f t="shared" si="2"/>
        <v>-4.361733061936609</v>
      </c>
      <c r="I65" s="105">
        <v>93</v>
      </c>
      <c r="J65" s="105">
        <v>55</v>
      </c>
      <c r="K65" s="105">
        <v>38</v>
      </c>
      <c r="L65" s="108" t="s">
        <v>290</v>
      </c>
      <c r="M65" s="105">
        <v>118</v>
      </c>
      <c r="N65" s="105">
        <v>82</v>
      </c>
      <c r="O65" s="105">
        <v>36</v>
      </c>
      <c r="P65" s="108" t="s">
        <v>290</v>
      </c>
      <c r="Q65" s="105">
        <v>-25</v>
      </c>
      <c r="R65" s="106">
        <v>-0.7</v>
      </c>
      <c r="S65" s="105">
        <v>-40</v>
      </c>
      <c r="T65" s="106">
        <v>-1.2</v>
      </c>
      <c r="U65" s="105">
        <v>3399</v>
      </c>
      <c r="V65" s="107" t="s">
        <v>69</v>
      </c>
    </row>
    <row r="66" spans="1:22" s="183" customFormat="1" ht="14.25">
      <c r="A66" s="104" t="s">
        <v>70</v>
      </c>
      <c r="B66" s="105">
        <v>3728</v>
      </c>
      <c r="C66" s="185">
        <v>26</v>
      </c>
      <c r="D66" s="198">
        <f t="shared" si="0"/>
        <v>6.974248927038627</v>
      </c>
      <c r="E66" s="195">
        <v>71</v>
      </c>
      <c r="F66" s="198">
        <f t="shared" si="1"/>
        <v>19.045064377682404</v>
      </c>
      <c r="G66" s="188">
        <v>-45</v>
      </c>
      <c r="H66" s="106">
        <f t="shared" si="2"/>
        <v>-12.070815450643776</v>
      </c>
      <c r="I66" s="105">
        <v>81</v>
      </c>
      <c r="J66" s="105">
        <v>45</v>
      </c>
      <c r="K66" s="105">
        <v>36</v>
      </c>
      <c r="L66" s="108" t="s">
        <v>290</v>
      </c>
      <c r="M66" s="105">
        <v>110</v>
      </c>
      <c r="N66" s="105">
        <v>59</v>
      </c>
      <c r="O66" s="105">
        <v>51</v>
      </c>
      <c r="P66" s="108" t="s">
        <v>290</v>
      </c>
      <c r="Q66" s="105">
        <v>-29</v>
      </c>
      <c r="R66" s="106">
        <v>-0.8</v>
      </c>
      <c r="S66" s="105">
        <v>-74</v>
      </c>
      <c r="T66" s="106">
        <v>-2</v>
      </c>
      <c r="U66" s="105">
        <v>3654</v>
      </c>
      <c r="V66" s="107" t="s">
        <v>70</v>
      </c>
    </row>
    <row r="67" spans="1:22" s="183" customFormat="1" ht="14.25">
      <c r="A67" s="111" t="s">
        <v>71</v>
      </c>
      <c r="B67" s="112">
        <v>1831</v>
      </c>
      <c r="C67" s="186">
        <v>13</v>
      </c>
      <c r="D67" s="199">
        <f t="shared" si="0"/>
        <v>7.0999453850355</v>
      </c>
      <c r="E67" s="196">
        <v>28</v>
      </c>
      <c r="F67" s="199">
        <f t="shared" si="1"/>
        <v>15.292190060076463</v>
      </c>
      <c r="G67" s="189">
        <v>-15</v>
      </c>
      <c r="H67" s="113">
        <f t="shared" si="2"/>
        <v>-8.192244675040962</v>
      </c>
      <c r="I67" s="112">
        <v>88</v>
      </c>
      <c r="J67" s="112">
        <v>70</v>
      </c>
      <c r="K67" s="112">
        <v>18</v>
      </c>
      <c r="L67" s="114" t="s">
        <v>290</v>
      </c>
      <c r="M67" s="112">
        <v>51</v>
      </c>
      <c r="N67" s="112">
        <v>39</v>
      </c>
      <c r="O67" s="112">
        <v>12</v>
      </c>
      <c r="P67" s="114" t="s">
        <v>290</v>
      </c>
      <c r="Q67" s="112">
        <v>37</v>
      </c>
      <c r="R67" s="113">
        <v>2</v>
      </c>
      <c r="S67" s="112">
        <v>22</v>
      </c>
      <c r="T67" s="113">
        <v>1.2</v>
      </c>
      <c r="U67" s="112">
        <v>1853</v>
      </c>
      <c r="V67" s="111" t="s">
        <v>71</v>
      </c>
    </row>
    <row r="68" spans="1:22" ht="14.25">
      <c r="A68" s="115" t="s">
        <v>116</v>
      </c>
      <c r="V68" s="116"/>
    </row>
    <row r="69" spans="1:22" ht="12.75" customHeight="1">
      <c r="A69" s="291" t="s">
        <v>117</v>
      </c>
      <c r="B69" s="291"/>
      <c r="C69" s="291"/>
      <c r="D69" s="291"/>
      <c r="E69" s="291"/>
      <c r="F69" s="86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 t="s">
        <v>118</v>
      </c>
    </row>
    <row r="70" spans="1:22" ht="17.25" customHeight="1">
      <c r="A70" s="292" t="s">
        <v>104</v>
      </c>
      <c r="B70" s="295" t="s">
        <v>105</v>
      </c>
      <c r="C70" s="89"/>
      <c r="D70" s="90" t="s">
        <v>119</v>
      </c>
      <c r="E70" s="89"/>
      <c r="F70" s="91"/>
      <c r="G70" s="89"/>
      <c r="H70" s="92"/>
      <c r="I70" s="89"/>
      <c r="J70" s="306" t="s">
        <v>107</v>
      </c>
      <c r="K70" s="307"/>
      <c r="L70" s="307"/>
      <c r="M70" s="307"/>
      <c r="N70" s="307"/>
      <c r="O70" s="307"/>
      <c r="P70" s="307"/>
      <c r="Q70" s="307"/>
      <c r="R70" s="90"/>
      <c r="S70" s="300" t="s">
        <v>108</v>
      </c>
      <c r="T70" s="301"/>
      <c r="U70" s="295" t="s">
        <v>109</v>
      </c>
      <c r="V70" s="292" t="s">
        <v>104</v>
      </c>
    </row>
    <row r="71" spans="1:22" ht="5.25" customHeight="1">
      <c r="A71" s="293"/>
      <c r="B71" s="293"/>
      <c r="C71" s="295" t="s">
        <v>94</v>
      </c>
      <c r="D71" s="296" t="s">
        <v>95</v>
      </c>
      <c r="E71" s="296" t="s">
        <v>96</v>
      </c>
      <c r="F71" s="299" t="s">
        <v>97</v>
      </c>
      <c r="G71" s="295" t="s">
        <v>110</v>
      </c>
      <c r="H71" s="295" t="s">
        <v>111</v>
      </c>
      <c r="I71" s="302" t="s">
        <v>112</v>
      </c>
      <c r="J71" s="89"/>
      <c r="K71" s="89"/>
      <c r="L71" s="89"/>
      <c r="M71" s="302" t="s">
        <v>113</v>
      </c>
      <c r="N71" s="90"/>
      <c r="O71" s="90"/>
      <c r="P71" s="93"/>
      <c r="Q71" s="295" t="s">
        <v>114</v>
      </c>
      <c r="R71" s="295" t="s">
        <v>115</v>
      </c>
      <c r="S71" s="296" t="s">
        <v>98</v>
      </c>
      <c r="T71" s="308" t="s">
        <v>99</v>
      </c>
      <c r="U71" s="293"/>
      <c r="V71" s="293"/>
    </row>
    <row r="72" spans="1:22" ht="18.75" customHeight="1">
      <c r="A72" s="294"/>
      <c r="B72" s="294"/>
      <c r="C72" s="294"/>
      <c r="D72" s="298"/>
      <c r="E72" s="298"/>
      <c r="F72" s="298"/>
      <c r="G72" s="294"/>
      <c r="H72" s="294"/>
      <c r="I72" s="303"/>
      <c r="J72" s="94" t="s">
        <v>100</v>
      </c>
      <c r="K72" s="95" t="s">
        <v>101</v>
      </c>
      <c r="L72" s="95" t="s">
        <v>8</v>
      </c>
      <c r="M72" s="303"/>
      <c r="N72" s="94" t="s">
        <v>100</v>
      </c>
      <c r="O72" s="94" t="s">
        <v>101</v>
      </c>
      <c r="P72" s="94" t="s">
        <v>8</v>
      </c>
      <c r="Q72" s="294"/>
      <c r="R72" s="294"/>
      <c r="S72" s="298"/>
      <c r="T72" s="309"/>
      <c r="U72" s="294"/>
      <c r="V72" s="294"/>
    </row>
    <row r="73" spans="1:22" s="182" customFormat="1" ht="14.25" customHeight="1">
      <c r="A73" s="117" t="s">
        <v>9</v>
      </c>
      <c r="B73" s="97">
        <v>382149</v>
      </c>
      <c r="C73" s="97">
        <v>3316</v>
      </c>
      <c r="D73" s="98">
        <f>C73/B73*1000</f>
        <v>8.677243692905122</v>
      </c>
      <c r="E73" s="97">
        <v>4541</v>
      </c>
      <c r="F73" s="98">
        <f>E73/B73*1000</f>
        <v>11.882799640977733</v>
      </c>
      <c r="G73" s="97">
        <v>-1225</v>
      </c>
      <c r="H73" s="98">
        <f>G73/B73*1000</f>
        <v>-3.2055559480726106</v>
      </c>
      <c r="I73" s="97">
        <v>15093</v>
      </c>
      <c r="J73" s="97">
        <v>8002</v>
      </c>
      <c r="K73" s="97">
        <v>6977</v>
      </c>
      <c r="L73" s="97">
        <v>114</v>
      </c>
      <c r="M73" s="97">
        <v>15550</v>
      </c>
      <c r="N73" s="97">
        <v>8002</v>
      </c>
      <c r="O73" s="97">
        <v>7515</v>
      </c>
      <c r="P73" s="97">
        <v>33</v>
      </c>
      <c r="Q73" s="97">
        <v>-457</v>
      </c>
      <c r="R73" s="118">
        <v>-0.1</v>
      </c>
      <c r="S73" s="97">
        <v>-1682</v>
      </c>
      <c r="T73" s="118">
        <v>-0.4</v>
      </c>
      <c r="U73" s="97">
        <v>380467</v>
      </c>
      <c r="V73" s="99" t="s">
        <v>9</v>
      </c>
    </row>
    <row r="74" spans="1:22" s="182" customFormat="1" ht="14.25" customHeight="1">
      <c r="A74" s="100" t="s">
        <v>10</v>
      </c>
      <c r="B74" s="101">
        <v>262857</v>
      </c>
      <c r="C74" s="101">
        <v>2477</v>
      </c>
      <c r="D74" s="102">
        <f aca="true" t="shared" si="3" ref="D74:D135">C74/B74*1000</f>
        <v>9.423374686616677</v>
      </c>
      <c r="E74" s="101">
        <v>2757</v>
      </c>
      <c r="F74" s="102">
        <f aca="true" t="shared" si="4" ref="F74:F135">E74/B74*1000</f>
        <v>10.488592656843837</v>
      </c>
      <c r="G74" s="101">
        <v>-280</v>
      </c>
      <c r="H74" s="102">
        <f aca="true" t="shared" si="5" ref="H74:H135">G74/B74*1000</f>
        <v>-1.0652179702271578</v>
      </c>
      <c r="I74" s="101">
        <v>10731</v>
      </c>
      <c r="J74" s="101">
        <v>5124</v>
      </c>
      <c r="K74" s="101">
        <v>5502</v>
      </c>
      <c r="L74" s="101">
        <v>105</v>
      </c>
      <c r="M74" s="101">
        <v>11339</v>
      </c>
      <c r="N74" s="101">
        <v>5300</v>
      </c>
      <c r="O74" s="101">
        <v>6023</v>
      </c>
      <c r="P74" s="101">
        <v>16</v>
      </c>
      <c r="Q74" s="101">
        <v>-608</v>
      </c>
      <c r="R74" s="119">
        <v>-0.2</v>
      </c>
      <c r="S74" s="101">
        <v>-888</v>
      </c>
      <c r="T74" s="119">
        <v>-0.3</v>
      </c>
      <c r="U74" s="101">
        <v>261969</v>
      </c>
      <c r="V74" s="103" t="s">
        <v>10</v>
      </c>
    </row>
    <row r="75" spans="1:22" s="182" customFormat="1" ht="14.25" customHeight="1">
      <c r="A75" s="100" t="s">
        <v>11</v>
      </c>
      <c r="B75" s="101">
        <v>119292</v>
      </c>
      <c r="C75" s="101">
        <v>839</v>
      </c>
      <c r="D75" s="102">
        <f t="shared" si="3"/>
        <v>7.033162324380512</v>
      </c>
      <c r="E75" s="101">
        <v>1784</v>
      </c>
      <c r="F75" s="102">
        <f t="shared" si="4"/>
        <v>14.954900580089191</v>
      </c>
      <c r="G75" s="101">
        <v>-945</v>
      </c>
      <c r="H75" s="102">
        <f t="shared" si="5"/>
        <v>-7.921738255708681</v>
      </c>
      <c r="I75" s="101">
        <v>4362</v>
      </c>
      <c r="J75" s="101">
        <v>2878</v>
      </c>
      <c r="K75" s="101">
        <v>1475</v>
      </c>
      <c r="L75" s="101">
        <v>9</v>
      </c>
      <c r="M75" s="101">
        <v>4211</v>
      </c>
      <c r="N75" s="101">
        <v>2702</v>
      </c>
      <c r="O75" s="101">
        <v>1492</v>
      </c>
      <c r="P75" s="101">
        <v>17</v>
      </c>
      <c r="Q75" s="101">
        <v>151</v>
      </c>
      <c r="R75" s="119">
        <v>0.1</v>
      </c>
      <c r="S75" s="101">
        <v>-794</v>
      </c>
      <c r="T75" s="119">
        <v>-0.7</v>
      </c>
      <c r="U75" s="101">
        <v>118498</v>
      </c>
      <c r="V75" s="103" t="s">
        <v>11</v>
      </c>
    </row>
    <row r="76" spans="1:22" ht="14.25" customHeight="1">
      <c r="A76" s="104" t="s">
        <v>12</v>
      </c>
      <c r="B76" s="105">
        <v>155513</v>
      </c>
      <c r="C76" s="105">
        <v>1631</v>
      </c>
      <c r="D76" s="106">
        <f t="shared" si="3"/>
        <v>10.487869181354615</v>
      </c>
      <c r="E76" s="105">
        <v>1393</v>
      </c>
      <c r="F76" s="106">
        <f t="shared" si="4"/>
        <v>8.957450502530335</v>
      </c>
      <c r="G76" s="105">
        <v>238</v>
      </c>
      <c r="H76" s="106">
        <f t="shared" si="5"/>
        <v>1.5304186788242784</v>
      </c>
      <c r="I76" s="105">
        <v>6359</v>
      </c>
      <c r="J76" s="105">
        <v>2542</v>
      </c>
      <c r="K76" s="105">
        <v>3723</v>
      </c>
      <c r="L76" s="105">
        <v>94</v>
      </c>
      <c r="M76" s="105">
        <v>6682</v>
      </c>
      <c r="N76" s="105">
        <v>2507</v>
      </c>
      <c r="O76" s="105">
        <v>4163</v>
      </c>
      <c r="P76" s="105">
        <v>12</v>
      </c>
      <c r="Q76" s="105">
        <v>-323</v>
      </c>
      <c r="R76" s="120">
        <v>-0.2</v>
      </c>
      <c r="S76" s="105">
        <v>-85</v>
      </c>
      <c r="T76" s="120">
        <v>-0.1</v>
      </c>
      <c r="U76" s="105">
        <v>155428</v>
      </c>
      <c r="V76" s="107" t="s">
        <v>12</v>
      </c>
    </row>
    <row r="77" spans="1:22" ht="14.25" customHeight="1">
      <c r="A77" s="104" t="s">
        <v>13</v>
      </c>
      <c r="B77" s="105">
        <v>8837</v>
      </c>
      <c r="C77" s="105">
        <v>51</v>
      </c>
      <c r="D77" s="106">
        <f t="shared" si="3"/>
        <v>5.771189317641734</v>
      </c>
      <c r="E77" s="105">
        <v>150</v>
      </c>
      <c r="F77" s="106">
        <f t="shared" si="4"/>
        <v>16.97408622835804</v>
      </c>
      <c r="G77" s="105">
        <v>-99</v>
      </c>
      <c r="H77" s="106">
        <f t="shared" si="5"/>
        <v>-11.202896910716307</v>
      </c>
      <c r="I77" s="105">
        <v>310</v>
      </c>
      <c r="J77" s="105">
        <v>168</v>
      </c>
      <c r="K77" s="105">
        <v>142</v>
      </c>
      <c r="L77" s="108" t="s">
        <v>290</v>
      </c>
      <c r="M77" s="105">
        <v>387</v>
      </c>
      <c r="N77" s="105">
        <v>252</v>
      </c>
      <c r="O77" s="105">
        <v>135</v>
      </c>
      <c r="P77" s="108" t="s">
        <v>290</v>
      </c>
      <c r="Q77" s="105">
        <v>-77</v>
      </c>
      <c r="R77" s="120">
        <v>-0.9</v>
      </c>
      <c r="S77" s="105">
        <v>-176</v>
      </c>
      <c r="T77" s="120">
        <v>-2</v>
      </c>
      <c r="U77" s="105">
        <v>8661</v>
      </c>
      <c r="V77" s="107" t="s">
        <v>13</v>
      </c>
    </row>
    <row r="78" spans="1:22" ht="14.25" customHeight="1">
      <c r="A78" s="104" t="s">
        <v>14</v>
      </c>
      <c r="B78" s="105">
        <v>9898</v>
      </c>
      <c r="C78" s="105">
        <v>79</v>
      </c>
      <c r="D78" s="106">
        <f t="shared" si="3"/>
        <v>7.981410385936553</v>
      </c>
      <c r="E78" s="105">
        <v>134</v>
      </c>
      <c r="F78" s="106">
        <f t="shared" si="4"/>
        <v>13.538088502727824</v>
      </c>
      <c r="G78" s="105">
        <v>-55</v>
      </c>
      <c r="H78" s="106">
        <f t="shared" si="5"/>
        <v>-5.556678116791271</v>
      </c>
      <c r="I78" s="105">
        <v>344</v>
      </c>
      <c r="J78" s="105">
        <v>222</v>
      </c>
      <c r="K78" s="105">
        <v>122</v>
      </c>
      <c r="L78" s="108" t="s">
        <v>290</v>
      </c>
      <c r="M78" s="105">
        <v>374</v>
      </c>
      <c r="N78" s="105">
        <v>245</v>
      </c>
      <c r="O78" s="105">
        <v>128</v>
      </c>
      <c r="P78" s="108">
        <v>1</v>
      </c>
      <c r="Q78" s="108">
        <v>-30</v>
      </c>
      <c r="R78" s="120">
        <v>-0.3</v>
      </c>
      <c r="S78" s="105">
        <v>-85</v>
      </c>
      <c r="T78" s="120">
        <v>-0.9</v>
      </c>
      <c r="U78" s="105">
        <v>9813</v>
      </c>
      <c r="V78" s="107" t="s">
        <v>14</v>
      </c>
    </row>
    <row r="79" spans="1:22" ht="14.25" customHeight="1">
      <c r="A79" s="104" t="s">
        <v>15</v>
      </c>
      <c r="B79" s="105">
        <v>24005</v>
      </c>
      <c r="C79" s="105">
        <v>234</v>
      </c>
      <c r="D79" s="106">
        <f t="shared" si="3"/>
        <v>9.74796917308894</v>
      </c>
      <c r="E79" s="105">
        <v>297</v>
      </c>
      <c r="F79" s="106">
        <f t="shared" si="4"/>
        <v>12.372422411997501</v>
      </c>
      <c r="G79" s="105">
        <v>-63</v>
      </c>
      <c r="H79" s="106">
        <f t="shared" si="5"/>
        <v>-2.6244532389085604</v>
      </c>
      <c r="I79" s="105">
        <v>1295</v>
      </c>
      <c r="J79" s="105">
        <v>875</v>
      </c>
      <c r="K79" s="105">
        <v>415</v>
      </c>
      <c r="L79" s="105">
        <v>5</v>
      </c>
      <c r="M79" s="105">
        <v>1244</v>
      </c>
      <c r="N79" s="105">
        <v>838</v>
      </c>
      <c r="O79" s="105">
        <v>406</v>
      </c>
      <c r="P79" s="108" t="s">
        <v>290</v>
      </c>
      <c r="Q79" s="105">
        <v>51</v>
      </c>
      <c r="R79" s="120">
        <v>0.2</v>
      </c>
      <c r="S79" s="105">
        <v>-12</v>
      </c>
      <c r="T79" s="120">
        <v>0</v>
      </c>
      <c r="U79" s="105">
        <v>23993</v>
      </c>
      <c r="V79" s="107" t="s">
        <v>15</v>
      </c>
    </row>
    <row r="80" spans="1:22" ht="14.25" customHeight="1">
      <c r="A80" s="104" t="s">
        <v>16</v>
      </c>
      <c r="B80" s="105">
        <v>14567</v>
      </c>
      <c r="C80" s="105">
        <v>98</v>
      </c>
      <c r="D80" s="106">
        <f t="shared" si="3"/>
        <v>6.727534839019702</v>
      </c>
      <c r="E80" s="105">
        <v>184</v>
      </c>
      <c r="F80" s="106">
        <f t="shared" si="4"/>
        <v>12.631289901832911</v>
      </c>
      <c r="G80" s="105">
        <v>-86</v>
      </c>
      <c r="H80" s="106">
        <f t="shared" si="5"/>
        <v>-5.903755062813208</v>
      </c>
      <c r="I80" s="105">
        <v>424</v>
      </c>
      <c r="J80" s="105">
        <v>281</v>
      </c>
      <c r="K80" s="105">
        <v>142</v>
      </c>
      <c r="L80" s="108">
        <v>1</v>
      </c>
      <c r="M80" s="105">
        <v>423</v>
      </c>
      <c r="N80" s="105">
        <v>263</v>
      </c>
      <c r="O80" s="105">
        <v>157</v>
      </c>
      <c r="P80" s="108">
        <v>3</v>
      </c>
      <c r="Q80" s="105">
        <v>1</v>
      </c>
      <c r="R80" s="120">
        <v>0</v>
      </c>
      <c r="S80" s="105">
        <v>-85</v>
      </c>
      <c r="T80" s="120">
        <v>-0.6</v>
      </c>
      <c r="U80" s="105">
        <v>14482</v>
      </c>
      <c r="V80" s="107" t="s">
        <v>16</v>
      </c>
    </row>
    <row r="81" spans="1:22" ht="14.25" customHeight="1">
      <c r="A81" s="104" t="s">
        <v>17</v>
      </c>
      <c r="B81" s="105">
        <v>13212</v>
      </c>
      <c r="C81" s="105">
        <v>88</v>
      </c>
      <c r="D81" s="106">
        <f t="shared" si="3"/>
        <v>6.660611565243718</v>
      </c>
      <c r="E81" s="105">
        <v>159</v>
      </c>
      <c r="F81" s="106">
        <f t="shared" si="4"/>
        <v>12.03451407811081</v>
      </c>
      <c r="G81" s="105">
        <v>-71</v>
      </c>
      <c r="H81" s="106">
        <f t="shared" si="5"/>
        <v>-5.37390251286709</v>
      </c>
      <c r="I81" s="105">
        <v>565</v>
      </c>
      <c r="J81" s="105">
        <v>241</v>
      </c>
      <c r="K81" s="105">
        <v>321</v>
      </c>
      <c r="L81" s="105">
        <v>3</v>
      </c>
      <c r="M81" s="105">
        <v>636</v>
      </c>
      <c r="N81" s="105">
        <v>340</v>
      </c>
      <c r="O81" s="105">
        <v>296</v>
      </c>
      <c r="P81" s="108" t="s">
        <v>290</v>
      </c>
      <c r="Q81" s="105">
        <v>-71</v>
      </c>
      <c r="R81" s="120">
        <v>-0.5</v>
      </c>
      <c r="S81" s="105">
        <v>-142</v>
      </c>
      <c r="T81" s="120">
        <v>-1.1</v>
      </c>
      <c r="U81" s="105">
        <v>13070</v>
      </c>
      <c r="V81" s="107" t="s">
        <v>17</v>
      </c>
    </row>
    <row r="82" spans="1:22" ht="14.25" customHeight="1">
      <c r="A82" s="104" t="s">
        <v>18</v>
      </c>
      <c r="B82" s="105">
        <v>16438</v>
      </c>
      <c r="C82" s="105">
        <v>144</v>
      </c>
      <c r="D82" s="106">
        <f t="shared" si="3"/>
        <v>8.760189804112422</v>
      </c>
      <c r="E82" s="105">
        <v>191</v>
      </c>
      <c r="F82" s="106">
        <f t="shared" si="4"/>
        <v>11.61941842073245</v>
      </c>
      <c r="G82" s="105">
        <v>-47</v>
      </c>
      <c r="H82" s="106">
        <f t="shared" si="5"/>
        <v>-2.859228616620027</v>
      </c>
      <c r="I82" s="105">
        <v>771</v>
      </c>
      <c r="J82" s="105">
        <v>458</v>
      </c>
      <c r="K82" s="105">
        <v>312</v>
      </c>
      <c r="L82" s="108">
        <v>1</v>
      </c>
      <c r="M82" s="105">
        <v>853</v>
      </c>
      <c r="N82" s="105">
        <v>500</v>
      </c>
      <c r="O82" s="105">
        <v>353</v>
      </c>
      <c r="P82" s="108" t="s">
        <v>290</v>
      </c>
      <c r="Q82" s="105">
        <v>-82</v>
      </c>
      <c r="R82" s="120">
        <v>-0.5</v>
      </c>
      <c r="S82" s="108">
        <v>-129</v>
      </c>
      <c r="T82" s="120">
        <v>-0.8</v>
      </c>
      <c r="U82" s="105">
        <v>16309</v>
      </c>
      <c r="V82" s="107" t="s">
        <v>18</v>
      </c>
    </row>
    <row r="83" spans="1:22" ht="14.25" customHeight="1">
      <c r="A83" s="104" t="s">
        <v>19</v>
      </c>
      <c r="B83" s="105">
        <v>12056</v>
      </c>
      <c r="C83" s="105">
        <v>104</v>
      </c>
      <c r="D83" s="106">
        <f t="shared" si="3"/>
        <v>8.626410086264102</v>
      </c>
      <c r="E83" s="105">
        <v>119</v>
      </c>
      <c r="F83" s="106">
        <f t="shared" si="4"/>
        <v>9.870603848706038</v>
      </c>
      <c r="G83" s="105">
        <v>-15</v>
      </c>
      <c r="H83" s="106">
        <f t="shared" si="5"/>
        <v>-1.2441937624419377</v>
      </c>
      <c r="I83" s="105">
        <v>365</v>
      </c>
      <c r="J83" s="105">
        <v>206</v>
      </c>
      <c r="K83" s="105">
        <v>159</v>
      </c>
      <c r="L83" s="108" t="s">
        <v>290</v>
      </c>
      <c r="M83" s="105">
        <v>426</v>
      </c>
      <c r="N83" s="105">
        <v>212</v>
      </c>
      <c r="O83" s="105">
        <v>214</v>
      </c>
      <c r="P83" s="108" t="s">
        <v>290</v>
      </c>
      <c r="Q83" s="105">
        <v>-61</v>
      </c>
      <c r="R83" s="120">
        <v>-0.5</v>
      </c>
      <c r="S83" s="105">
        <v>-76</v>
      </c>
      <c r="T83" s="120">
        <v>-0.6</v>
      </c>
      <c r="U83" s="105">
        <v>11980</v>
      </c>
      <c r="V83" s="107" t="s">
        <v>19</v>
      </c>
    </row>
    <row r="84" spans="1:22" ht="14.25" customHeight="1">
      <c r="A84" s="104" t="s">
        <v>20</v>
      </c>
      <c r="B84" s="105">
        <v>8331</v>
      </c>
      <c r="C84" s="105">
        <v>48</v>
      </c>
      <c r="D84" s="106">
        <f t="shared" si="3"/>
        <v>5.76161325171048</v>
      </c>
      <c r="E84" s="105">
        <v>130</v>
      </c>
      <c r="F84" s="106">
        <f t="shared" si="4"/>
        <v>15.604369223382546</v>
      </c>
      <c r="G84" s="105">
        <v>-82</v>
      </c>
      <c r="H84" s="106">
        <f t="shared" si="5"/>
        <v>-9.842755971672068</v>
      </c>
      <c r="I84" s="105">
        <v>298</v>
      </c>
      <c r="J84" s="105">
        <v>131</v>
      </c>
      <c r="K84" s="105">
        <v>166</v>
      </c>
      <c r="L84" s="108">
        <v>1</v>
      </c>
      <c r="M84" s="105">
        <v>314</v>
      </c>
      <c r="N84" s="105">
        <v>143</v>
      </c>
      <c r="O84" s="105">
        <v>171</v>
      </c>
      <c r="P84" s="108" t="s">
        <v>290</v>
      </c>
      <c r="Q84" s="105">
        <v>-16</v>
      </c>
      <c r="R84" s="120">
        <v>-0.2</v>
      </c>
      <c r="S84" s="105">
        <v>-98</v>
      </c>
      <c r="T84" s="120">
        <v>-1.2</v>
      </c>
      <c r="U84" s="105">
        <v>8233</v>
      </c>
      <c r="V84" s="107" t="s">
        <v>20</v>
      </c>
    </row>
    <row r="85" spans="1:22" s="182" customFormat="1" ht="14.25" customHeight="1">
      <c r="A85" s="109" t="s">
        <v>21</v>
      </c>
      <c r="B85" s="101">
        <v>9952</v>
      </c>
      <c r="C85" s="101">
        <v>77</v>
      </c>
      <c r="D85" s="102">
        <f t="shared" si="3"/>
        <v>7.737138263665595</v>
      </c>
      <c r="E85" s="101">
        <v>176</v>
      </c>
      <c r="F85" s="102">
        <f t="shared" si="4"/>
        <v>17.684887459807076</v>
      </c>
      <c r="G85" s="101">
        <v>-99</v>
      </c>
      <c r="H85" s="102">
        <f t="shared" si="5"/>
        <v>-9.947749196141478</v>
      </c>
      <c r="I85" s="101">
        <v>328</v>
      </c>
      <c r="J85" s="101">
        <v>199</v>
      </c>
      <c r="K85" s="101">
        <v>127</v>
      </c>
      <c r="L85" s="101">
        <v>2</v>
      </c>
      <c r="M85" s="101">
        <v>363</v>
      </c>
      <c r="N85" s="101">
        <v>237</v>
      </c>
      <c r="O85" s="101">
        <v>126</v>
      </c>
      <c r="P85" s="181" t="s">
        <v>304</v>
      </c>
      <c r="Q85" s="101">
        <v>-35</v>
      </c>
      <c r="R85" s="119">
        <v>-0.4</v>
      </c>
      <c r="S85" s="101">
        <v>-134</v>
      </c>
      <c r="T85" s="119">
        <v>-1.3</v>
      </c>
      <c r="U85" s="101">
        <v>9818</v>
      </c>
      <c r="V85" s="110" t="s">
        <v>21</v>
      </c>
    </row>
    <row r="86" spans="1:22" ht="14.25" customHeight="1">
      <c r="A86" s="104" t="s">
        <v>22</v>
      </c>
      <c r="B86" s="105">
        <v>1726</v>
      </c>
      <c r="C86" s="105">
        <v>17</v>
      </c>
      <c r="D86" s="106">
        <f t="shared" si="3"/>
        <v>9.849362688296639</v>
      </c>
      <c r="E86" s="105">
        <v>30</v>
      </c>
      <c r="F86" s="106">
        <f t="shared" si="4"/>
        <v>17.38122827346466</v>
      </c>
      <c r="G86" s="105">
        <v>-13</v>
      </c>
      <c r="H86" s="106">
        <f t="shared" si="5"/>
        <v>-7.531865585168019</v>
      </c>
      <c r="I86" s="105">
        <v>53</v>
      </c>
      <c r="J86" s="105">
        <v>15</v>
      </c>
      <c r="K86" s="105">
        <v>36</v>
      </c>
      <c r="L86" s="108">
        <v>2</v>
      </c>
      <c r="M86" s="105">
        <v>56</v>
      </c>
      <c r="N86" s="105">
        <v>18</v>
      </c>
      <c r="O86" s="105">
        <v>38</v>
      </c>
      <c r="P86" s="108" t="s">
        <v>290</v>
      </c>
      <c r="Q86" s="105">
        <v>-3</v>
      </c>
      <c r="R86" s="120">
        <v>-0.2</v>
      </c>
      <c r="S86" s="105">
        <v>-16</v>
      </c>
      <c r="T86" s="120">
        <v>-0.9</v>
      </c>
      <c r="U86" s="105">
        <v>1710</v>
      </c>
      <c r="V86" s="107" t="s">
        <v>22</v>
      </c>
    </row>
    <row r="87" spans="1:22" ht="14.25" customHeight="1">
      <c r="A87" s="104" t="s">
        <v>23</v>
      </c>
      <c r="B87" s="105">
        <v>1793</v>
      </c>
      <c r="C87" s="105">
        <v>12</v>
      </c>
      <c r="D87" s="106">
        <f t="shared" si="3"/>
        <v>6.692693809258227</v>
      </c>
      <c r="E87" s="105">
        <v>39</v>
      </c>
      <c r="F87" s="106">
        <f t="shared" si="4"/>
        <v>21.751254880089235</v>
      </c>
      <c r="G87" s="105">
        <v>-27</v>
      </c>
      <c r="H87" s="106">
        <f t="shared" si="5"/>
        <v>-15.05856107083101</v>
      </c>
      <c r="I87" s="105">
        <v>72</v>
      </c>
      <c r="J87" s="105">
        <v>48</v>
      </c>
      <c r="K87" s="105">
        <v>24</v>
      </c>
      <c r="L87" s="108" t="s">
        <v>290</v>
      </c>
      <c r="M87" s="105">
        <v>64</v>
      </c>
      <c r="N87" s="105">
        <v>44</v>
      </c>
      <c r="O87" s="105">
        <v>20</v>
      </c>
      <c r="P87" s="108" t="s">
        <v>290</v>
      </c>
      <c r="Q87" s="105">
        <v>8</v>
      </c>
      <c r="R87" s="120">
        <v>0.4</v>
      </c>
      <c r="S87" s="105">
        <v>-19</v>
      </c>
      <c r="T87" s="120">
        <v>-1.1</v>
      </c>
      <c r="U87" s="105">
        <v>1774</v>
      </c>
      <c r="V87" s="107" t="s">
        <v>23</v>
      </c>
    </row>
    <row r="88" spans="1:22" ht="14.25" customHeight="1">
      <c r="A88" s="104" t="s">
        <v>24</v>
      </c>
      <c r="B88" s="105">
        <v>1520</v>
      </c>
      <c r="C88" s="105">
        <v>14</v>
      </c>
      <c r="D88" s="106">
        <f t="shared" si="3"/>
        <v>9.210526315789473</v>
      </c>
      <c r="E88" s="105">
        <v>26</v>
      </c>
      <c r="F88" s="106">
        <f t="shared" si="4"/>
        <v>17.105263157894736</v>
      </c>
      <c r="G88" s="105">
        <v>-12</v>
      </c>
      <c r="H88" s="106">
        <f t="shared" si="5"/>
        <v>-7.894736842105264</v>
      </c>
      <c r="I88" s="105">
        <v>62</v>
      </c>
      <c r="J88" s="105">
        <v>48</v>
      </c>
      <c r="K88" s="105">
        <v>14</v>
      </c>
      <c r="L88" s="108" t="s">
        <v>290</v>
      </c>
      <c r="M88" s="105">
        <v>75</v>
      </c>
      <c r="N88" s="105">
        <v>55</v>
      </c>
      <c r="O88" s="105">
        <v>20</v>
      </c>
      <c r="P88" s="108" t="s">
        <v>290</v>
      </c>
      <c r="Q88" s="105">
        <v>-13</v>
      </c>
      <c r="R88" s="120">
        <v>-0.9</v>
      </c>
      <c r="S88" s="105">
        <v>-25</v>
      </c>
      <c r="T88" s="120">
        <v>-1.6</v>
      </c>
      <c r="U88" s="105">
        <v>1495</v>
      </c>
      <c r="V88" s="107" t="s">
        <v>24</v>
      </c>
    </row>
    <row r="89" spans="1:22" ht="14.25" customHeight="1">
      <c r="A89" s="104" t="s">
        <v>25</v>
      </c>
      <c r="B89" s="105">
        <v>1661</v>
      </c>
      <c r="C89" s="105">
        <v>14</v>
      </c>
      <c r="D89" s="106">
        <f t="shared" si="3"/>
        <v>8.428657435279952</v>
      </c>
      <c r="E89" s="105">
        <v>21</v>
      </c>
      <c r="F89" s="106">
        <f t="shared" si="4"/>
        <v>12.642986152919928</v>
      </c>
      <c r="G89" s="105">
        <v>-7</v>
      </c>
      <c r="H89" s="106">
        <f t="shared" si="5"/>
        <v>-4.214328717639976</v>
      </c>
      <c r="I89" s="105">
        <v>38</v>
      </c>
      <c r="J89" s="105">
        <v>26</v>
      </c>
      <c r="K89" s="105">
        <v>12</v>
      </c>
      <c r="L89" s="108" t="s">
        <v>290</v>
      </c>
      <c r="M89" s="105">
        <v>58</v>
      </c>
      <c r="N89" s="105">
        <v>46</v>
      </c>
      <c r="O89" s="105">
        <v>12</v>
      </c>
      <c r="P89" s="108" t="s">
        <v>290</v>
      </c>
      <c r="Q89" s="105">
        <v>-20</v>
      </c>
      <c r="R89" s="120">
        <v>-1.2</v>
      </c>
      <c r="S89" s="105">
        <v>-27</v>
      </c>
      <c r="T89" s="120">
        <v>-1.6</v>
      </c>
      <c r="U89" s="105">
        <v>1634</v>
      </c>
      <c r="V89" s="107" t="s">
        <v>25</v>
      </c>
    </row>
    <row r="90" spans="1:22" ht="14.25" customHeight="1">
      <c r="A90" s="104" t="s">
        <v>26</v>
      </c>
      <c r="B90" s="105">
        <v>752</v>
      </c>
      <c r="C90" s="105">
        <v>6</v>
      </c>
      <c r="D90" s="106">
        <f t="shared" si="3"/>
        <v>7.978723404255319</v>
      </c>
      <c r="E90" s="105">
        <v>14</v>
      </c>
      <c r="F90" s="106">
        <f t="shared" si="4"/>
        <v>18.617021276595743</v>
      </c>
      <c r="G90" s="105">
        <v>-8</v>
      </c>
      <c r="H90" s="106">
        <f t="shared" si="5"/>
        <v>-10.638297872340425</v>
      </c>
      <c r="I90" s="105">
        <v>18</v>
      </c>
      <c r="J90" s="105">
        <v>10</v>
      </c>
      <c r="K90" s="105">
        <v>8</v>
      </c>
      <c r="L90" s="108" t="s">
        <v>290</v>
      </c>
      <c r="M90" s="105">
        <v>27</v>
      </c>
      <c r="N90" s="105">
        <v>18</v>
      </c>
      <c r="O90" s="105">
        <v>9</v>
      </c>
      <c r="P90" s="108" t="s">
        <v>290</v>
      </c>
      <c r="Q90" s="105">
        <v>-9</v>
      </c>
      <c r="R90" s="120">
        <v>-1.2</v>
      </c>
      <c r="S90" s="108">
        <v>-17</v>
      </c>
      <c r="T90" s="120">
        <v>-2.3</v>
      </c>
      <c r="U90" s="105">
        <v>735</v>
      </c>
      <c r="V90" s="107" t="s">
        <v>26</v>
      </c>
    </row>
    <row r="91" spans="1:22" ht="14.25" customHeight="1">
      <c r="A91" s="104" t="s">
        <v>27</v>
      </c>
      <c r="B91" s="105">
        <v>561</v>
      </c>
      <c r="C91" s="105">
        <v>6</v>
      </c>
      <c r="D91" s="106">
        <f t="shared" si="3"/>
        <v>10.695187165775401</v>
      </c>
      <c r="E91" s="105">
        <v>7</v>
      </c>
      <c r="F91" s="106">
        <f t="shared" si="4"/>
        <v>12.477718360071302</v>
      </c>
      <c r="G91" s="105">
        <v>-1</v>
      </c>
      <c r="H91" s="106">
        <f t="shared" si="5"/>
        <v>-1.7825311942959001</v>
      </c>
      <c r="I91" s="105">
        <v>28</v>
      </c>
      <c r="J91" s="105">
        <v>16</v>
      </c>
      <c r="K91" s="105">
        <v>12</v>
      </c>
      <c r="L91" s="108" t="s">
        <v>290</v>
      </c>
      <c r="M91" s="105">
        <v>28</v>
      </c>
      <c r="N91" s="105">
        <v>23</v>
      </c>
      <c r="O91" s="105">
        <v>5</v>
      </c>
      <c r="P91" s="108" t="s">
        <v>290</v>
      </c>
      <c r="Q91" s="108" t="s">
        <v>290</v>
      </c>
      <c r="R91" s="120">
        <v>0</v>
      </c>
      <c r="S91" s="105">
        <v>-1</v>
      </c>
      <c r="T91" s="120">
        <v>-0.2</v>
      </c>
      <c r="U91" s="105">
        <v>560</v>
      </c>
      <c r="V91" s="107" t="s">
        <v>27</v>
      </c>
    </row>
    <row r="92" spans="1:22" ht="14.25" customHeight="1">
      <c r="A92" s="104" t="s">
        <v>28</v>
      </c>
      <c r="B92" s="105">
        <v>1939</v>
      </c>
      <c r="C92" s="105">
        <v>8</v>
      </c>
      <c r="D92" s="106">
        <f t="shared" si="3"/>
        <v>4.125838060856111</v>
      </c>
      <c r="E92" s="105">
        <v>39</v>
      </c>
      <c r="F92" s="106">
        <f t="shared" si="4"/>
        <v>20.113460546673544</v>
      </c>
      <c r="G92" s="108">
        <v>-31</v>
      </c>
      <c r="H92" s="106">
        <f t="shared" si="5"/>
        <v>-15.98762248581743</v>
      </c>
      <c r="I92" s="105">
        <v>57</v>
      </c>
      <c r="J92" s="105">
        <v>36</v>
      </c>
      <c r="K92" s="105">
        <v>21</v>
      </c>
      <c r="L92" s="108" t="s">
        <v>290</v>
      </c>
      <c r="M92" s="105">
        <v>55</v>
      </c>
      <c r="N92" s="105">
        <v>33</v>
      </c>
      <c r="O92" s="105">
        <v>22</v>
      </c>
      <c r="P92" s="108" t="s">
        <v>290</v>
      </c>
      <c r="Q92" s="105">
        <v>2</v>
      </c>
      <c r="R92" s="120">
        <v>0.1</v>
      </c>
      <c r="S92" s="105">
        <v>-29</v>
      </c>
      <c r="T92" s="120">
        <v>-1.5</v>
      </c>
      <c r="U92" s="105">
        <v>1910</v>
      </c>
      <c r="V92" s="107" t="s">
        <v>28</v>
      </c>
    </row>
    <row r="93" spans="1:22" s="182" customFormat="1" ht="14.25" customHeight="1">
      <c r="A93" s="109" t="s">
        <v>29</v>
      </c>
      <c r="B93" s="101">
        <v>30697</v>
      </c>
      <c r="C93" s="101">
        <v>229</v>
      </c>
      <c r="D93" s="102">
        <f t="shared" si="3"/>
        <v>7.460012379059843</v>
      </c>
      <c r="E93" s="101">
        <v>413</v>
      </c>
      <c r="F93" s="102">
        <f t="shared" si="4"/>
        <v>13.45408346092452</v>
      </c>
      <c r="G93" s="101">
        <v>-184</v>
      </c>
      <c r="H93" s="102">
        <f t="shared" si="5"/>
        <v>-5.994071081864678</v>
      </c>
      <c r="I93" s="101">
        <v>1430</v>
      </c>
      <c r="J93" s="101">
        <v>930</v>
      </c>
      <c r="K93" s="101">
        <v>495</v>
      </c>
      <c r="L93" s="101">
        <v>5</v>
      </c>
      <c r="M93" s="101">
        <v>1242</v>
      </c>
      <c r="N93" s="101">
        <v>711</v>
      </c>
      <c r="O93" s="101">
        <v>527</v>
      </c>
      <c r="P93" s="101">
        <v>4</v>
      </c>
      <c r="Q93" s="101">
        <v>188</v>
      </c>
      <c r="R93" s="119">
        <v>0.6</v>
      </c>
      <c r="S93" s="101">
        <v>4</v>
      </c>
      <c r="T93" s="119">
        <v>0</v>
      </c>
      <c r="U93" s="101">
        <v>30701</v>
      </c>
      <c r="V93" s="110" t="s">
        <v>29</v>
      </c>
    </row>
    <row r="94" spans="1:22" ht="14.25" customHeight="1">
      <c r="A94" s="104" t="s">
        <v>30</v>
      </c>
      <c r="B94" s="105">
        <v>1572</v>
      </c>
      <c r="C94" s="105">
        <v>13</v>
      </c>
      <c r="D94" s="106">
        <f t="shared" si="3"/>
        <v>8.26972010178117</v>
      </c>
      <c r="E94" s="105">
        <v>29</v>
      </c>
      <c r="F94" s="106">
        <f t="shared" si="4"/>
        <v>18.447837150127224</v>
      </c>
      <c r="G94" s="105">
        <v>-16</v>
      </c>
      <c r="H94" s="106">
        <f t="shared" si="5"/>
        <v>-10.178117048346056</v>
      </c>
      <c r="I94" s="105">
        <v>83</v>
      </c>
      <c r="J94" s="105">
        <v>62</v>
      </c>
      <c r="K94" s="105">
        <v>21</v>
      </c>
      <c r="L94" s="108" t="s">
        <v>290</v>
      </c>
      <c r="M94" s="105">
        <v>78</v>
      </c>
      <c r="N94" s="105">
        <v>59</v>
      </c>
      <c r="O94" s="105">
        <v>19</v>
      </c>
      <c r="P94" s="108" t="s">
        <v>290</v>
      </c>
      <c r="Q94" s="105">
        <v>5</v>
      </c>
      <c r="R94" s="120">
        <v>0.3</v>
      </c>
      <c r="S94" s="105">
        <v>-11</v>
      </c>
      <c r="T94" s="120">
        <v>-0.7</v>
      </c>
      <c r="U94" s="105">
        <v>1561</v>
      </c>
      <c r="V94" s="107" t="s">
        <v>30</v>
      </c>
    </row>
    <row r="95" spans="1:22" ht="14.25" customHeight="1">
      <c r="A95" s="104" t="s">
        <v>31</v>
      </c>
      <c r="B95" s="105">
        <v>3099</v>
      </c>
      <c r="C95" s="105">
        <v>21</v>
      </c>
      <c r="D95" s="106">
        <f t="shared" si="3"/>
        <v>6.7763794772507255</v>
      </c>
      <c r="E95" s="105">
        <v>41</v>
      </c>
      <c r="F95" s="106">
        <f t="shared" si="4"/>
        <v>13.230074217489513</v>
      </c>
      <c r="G95" s="108">
        <v>-20</v>
      </c>
      <c r="H95" s="106">
        <f t="shared" si="5"/>
        <v>-6.453694740238786</v>
      </c>
      <c r="I95" s="105">
        <v>175</v>
      </c>
      <c r="J95" s="105">
        <v>107</v>
      </c>
      <c r="K95" s="105">
        <v>67</v>
      </c>
      <c r="L95" s="108">
        <v>1</v>
      </c>
      <c r="M95" s="105">
        <v>139</v>
      </c>
      <c r="N95" s="105">
        <v>63</v>
      </c>
      <c r="O95" s="105">
        <v>75</v>
      </c>
      <c r="P95" s="108">
        <v>1</v>
      </c>
      <c r="Q95" s="105">
        <v>36</v>
      </c>
      <c r="R95" s="120">
        <v>1.2</v>
      </c>
      <c r="S95" s="105">
        <v>16</v>
      </c>
      <c r="T95" s="120">
        <v>0.5</v>
      </c>
      <c r="U95" s="105">
        <v>3115</v>
      </c>
      <c r="V95" s="107" t="s">
        <v>31</v>
      </c>
    </row>
    <row r="96" spans="1:22" ht="14.25" customHeight="1">
      <c r="A96" s="104" t="s">
        <v>32</v>
      </c>
      <c r="B96" s="105">
        <v>10749</v>
      </c>
      <c r="C96" s="105">
        <v>68</v>
      </c>
      <c r="D96" s="106">
        <f t="shared" si="3"/>
        <v>6.32616987626756</v>
      </c>
      <c r="E96" s="105">
        <v>142</v>
      </c>
      <c r="F96" s="106">
        <f t="shared" si="4"/>
        <v>13.210531212205787</v>
      </c>
      <c r="G96" s="105">
        <v>-74</v>
      </c>
      <c r="H96" s="106">
        <f t="shared" si="5"/>
        <v>-6.884361335938227</v>
      </c>
      <c r="I96" s="105">
        <v>483</v>
      </c>
      <c r="J96" s="105">
        <v>263</v>
      </c>
      <c r="K96" s="105">
        <v>220</v>
      </c>
      <c r="L96" s="108" t="s">
        <v>290</v>
      </c>
      <c r="M96" s="105">
        <v>460</v>
      </c>
      <c r="N96" s="105">
        <v>218</v>
      </c>
      <c r="O96" s="105">
        <v>241</v>
      </c>
      <c r="P96" s="108">
        <v>1</v>
      </c>
      <c r="Q96" s="105">
        <v>23</v>
      </c>
      <c r="R96" s="120">
        <v>0.2</v>
      </c>
      <c r="S96" s="105">
        <v>-51</v>
      </c>
      <c r="T96" s="120">
        <v>-0.5</v>
      </c>
      <c r="U96" s="105">
        <v>10698</v>
      </c>
      <c r="V96" s="107" t="s">
        <v>32</v>
      </c>
    </row>
    <row r="97" spans="1:22" ht="14.25" customHeight="1">
      <c r="A97" s="104" t="s">
        <v>33</v>
      </c>
      <c r="B97" s="105">
        <v>8264</v>
      </c>
      <c r="C97" s="105">
        <v>94</v>
      </c>
      <c r="D97" s="106">
        <f t="shared" si="3"/>
        <v>11.374636979670862</v>
      </c>
      <c r="E97" s="105">
        <v>81</v>
      </c>
      <c r="F97" s="106">
        <f t="shared" si="4"/>
        <v>9.801548886737658</v>
      </c>
      <c r="G97" s="105">
        <v>13</v>
      </c>
      <c r="H97" s="106">
        <f t="shared" si="5"/>
        <v>1.5730880929332043</v>
      </c>
      <c r="I97" s="105">
        <v>449</v>
      </c>
      <c r="J97" s="105">
        <v>320</v>
      </c>
      <c r="K97" s="105">
        <v>127</v>
      </c>
      <c r="L97" s="108">
        <v>2</v>
      </c>
      <c r="M97" s="105">
        <v>342</v>
      </c>
      <c r="N97" s="105">
        <v>210</v>
      </c>
      <c r="O97" s="105">
        <v>132</v>
      </c>
      <c r="P97" s="108" t="s">
        <v>290</v>
      </c>
      <c r="Q97" s="105">
        <v>107</v>
      </c>
      <c r="R97" s="120">
        <v>1.3</v>
      </c>
      <c r="S97" s="105">
        <v>120</v>
      </c>
      <c r="T97" s="120">
        <v>1.5</v>
      </c>
      <c r="U97" s="105">
        <v>8384</v>
      </c>
      <c r="V97" s="107" t="s">
        <v>33</v>
      </c>
    </row>
    <row r="98" spans="1:22" ht="14.25" customHeight="1">
      <c r="A98" s="104" t="s">
        <v>34</v>
      </c>
      <c r="B98" s="105">
        <v>2013</v>
      </c>
      <c r="C98" s="105">
        <v>13</v>
      </c>
      <c r="D98" s="106">
        <f t="shared" si="3"/>
        <v>6.458022851465475</v>
      </c>
      <c r="E98" s="105">
        <v>29</v>
      </c>
      <c r="F98" s="106">
        <f t="shared" si="4"/>
        <v>14.406358668653752</v>
      </c>
      <c r="G98" s="105">
        <v>-16</v>
      </c>
      <c r="H98" s="106">
        <f t="shared" si="5"/>
        <v>-7.948335817188276</v>
      </c>
      <c r="I98" s="105">
        <v>75</v>
      </c>
      <c r="J98" s="105">
        <v>56</v>
      </c>
      <c r="K98" s="105">
        <v>19</v>
      </c>
      <c r="L98" s="108" t="s">
        <v>290</v>
      </c>
      <c r="M98" s="105">
        <v>64</v>
      </c>
      <c r="N98" s="105">
        <v>43</v>
      </c>
      <c r="O98" s="105">
        <v>21</v>
      </c>
      <c r="P98" s="108" t="s">
        <v>290</v>
      </c>
      <c r="Q98" s="105">
        <v>11</v>
      </c>
      <c r="R98" s="120">
        <v>0.5</v>
      </c>
      <c r="S98" s="105">
        <v>-5</v>
      </c>
      <c r="T98" s="120">
        <v>-0.2</v>
      </c>
      <c r="U98" s="105">
        <v>2008</v>
      </c>
      <c r="V98" s="107" t="s">
        <v>34</v>
      </c>
    </row>
    <row r="99" spans="1:22" ht="14.25" customHeight="1">
      <c r="A99" s="104" t="s">
        <v>35</v>
      </c>
      <c r="B99" s="105">
        <v>2600</v>
      </c>
      <c r="C99" s="105">
        <v>7</v>
      </c>
      <c r="D99" s="106">
        <f t="shared" si="3"/>
        <v>2.692307692307692</v>
      </c>
      <c r="E99" s="105">
        <v>49</v>
      </c>
      <c r="F99" s="106">
        <f t="shared" si="4"/>
        <v>18.846153846153847</v>
      </c>
      <c r="G99" s="105">
        <v>-42</v>
      </c>
      <c r="H99" s="106">
        <f t="shared" si="5"/>
        <v>-16.153846153846153</v>
      </c>
      <c r="I99" s="105">
        <v>73</v>
      </c>
      <c r="J99" s="105">
        <v>59</v>
      </c>
      <c r="K99" s="105">
        <v>14</v>
      </c>
      <c r="L99" s="108" t="s">
        <v>290</v>
      </c>
      <c r="M99" s="105">
        <v>63</v>
      </c>
      <c r="N99" s="105">
        <v>46</v>
      </c>
      <c r="O99" s="105">
        <v>16</v>
      </c>
      <c r="P99" s="108">
        <v>1</v>
      </c>
      <c r="Q99" s="105">
        <v>10</v>
      </c>
      <c r="R99" s="120">
        <v>0.4</v>
      </c>
      <c r="S99" s="105">
        <v>-32</v>
      </c>
      <c r="T99" s="120">
        <v>-1.2</v>
      </c>
      <c r="U99" s="105">
        <v>2568</v>
      </c>
      <c r="V99" s="107" t="s">
        <v>35</v>
      </c>
    </row>
    <row r="100" spans="1:22" ht="14.25" customHeight="1">
      <c r="A100" s="104" t="s">
        <v>36</v>
      </c>
      <c r="B100" s="105">
        <v>1030</v>
      </c>
      <c r="C100" s="105">
        <v>6</v>
      </c>
      <c r="D100" s="106">
        <f t="shared" si="3"/>
        <v>5.825242718446602</v>
      </c>
      <c r="E100" s="105">
        <v>15</v>
      </c>
      <c r="F100" s="106">
        <f t="shared" si="4"/>
        <v>14.563106796116505</v>
      </c>
      <c r="G100" s="105">
        <v>-9</v>
      </c>
      <c r="H100" s="106">
        <f t="shared" si="5"/>
        <v>-8.737864077669903</v>
      </c>
      <c r="I100" s="105">
        <v>50</v>
      </c>
      <c r="J100" s="105">
        <v>36</v>
      </c>
      <c r="K100" s="105">
        <v>12</v>
      </c>
      <c r="L100" s="108">
        <v>2</v>
      </c>
      <c r="M100" s="105">
        <v>46</v>
      </c>
      <c r="N100" s="105">
        <v>31</v>
      </c>
      <c r="O100" s="105">
        <v>14</v>
      </c>
      <c r="P100" s="108">
        <v>1</v>
      </c>
      <c r="Q100" s="105">
        <v>4</v>
      </c>
      <c r="R100" s="120">
        <v>0.4</v>
      </c>
      <c r="S100" s="105">
        <v>-5</v>
      </c>
      <c r="T100" s="120">
        <v>-0.5</v>
      </c>
      <c r="U100" s="105">
        <v>1025</v>
      </c>
      <c r="V100" s="107" t="s">
        <v>36</v>
      </c>
    </row>
    <row r="101" spans="1:22" ht="14.25" customHeight="1">
      <c r="A101" s="104" t="s">
        <v>37</v>
      </c>
      <c r="B101" s="105">
        <v>1370</v>
      </c>
      <c r="C101" s="105">
        <v>7</v>
      </c>
      <c r="D101" s="106">
        <f t="shared" si="3"/>
        <v>5.109489051094891</v>
      </c>
      <c r="E101" s="105">
        <v>27</v>
      </c>
      <c r="F101" s="106">
        <f t="shared" si="4"/>
        <v>19.708029197080293</v>
      </c>
      <c r="G101" s="105">
        <v>-20</v>
      </c>
      <c r="H101" s="106">
        <f t="shared" si="5"/>
        <v>-14.598540145985401</v>
      </c>
      <c r="I101" s="105">
        <v>42</v>
      </c>
      <c r="J101" s="105">
        <v>27</v>
      </c>
      <c r="K101" s="105">
        <v>15</v>
      </c>
      <c r="L101" s="108" t="s">
        <v>290</v>
      </c>
      <c r="M101" s="105">
        <v>50</v>
      </c>
      <c r="N101" s="105">
        <v>41</v>
      </c>
      <c r="O101" s="105">
        <v>9</v>
      </c>
      <c r="P101" s="108" t="s">
        <v>290</v>
      </c>
      <c r="Q101" s="105">
        <v>-8</v>
      </c>
      <c r="R101" s="120">
        <v>-0.6</v>
      </c>
      <c r="S101" s="105">
        <v>-28</v>
      </c>
      <c r="T101" s="120">
        <v>-2</v>
      </c>
      <c r="U101" s="105">
        <v>1342</v>
      </c>
      <c r="V101" s="107" t="s">
        <v>37</v>
      </c>
    </row>
    <row r="102" spans="1:22" s="182" customFormat="1" ht="14.25" customHeight="1">
      <c r="A102" s="109" t="s">
        <v>38</v>
      </c>
      <c r="B102" s="101">
        <v>5026</v>
      </c>
      <c r="C102" s="101">
        <v>28</v>
      </c>
      <c r="D102" s="102">
        <f t="shared" si="3"/>
        <v>5.571030640668524</v>
      </c>
      <c r="E102" s="101">
        <v>109</v>
      </c>
      <c r="F102" s="102">
        <f t="shared" si="4"/>
        <v>21.687226422602468</v>
      </c>
      <c r="G102" s="101">
        <v>-81</v>
      </c>
      <c r="H102" s="102">
        <f t="shared" si="5"/>
        <v>-16.116195781933943</v>
      </c>
      <c r="I102" s="101">
        <v>145</v>
      </c>
      <c r="J102" s="101">
        <v>85</v>
      </c>
      <c r="K102" s="101">
        <v>59</v>
      </c>
      <c r="L102" s="181">
        <v>1</v>
      </c>
      <c r="M102" s="101">
        <v>171</v>
      </c>
      <c r="N102" s="101">
        <v>119</v>
      </c>
      <c r="O102" s="101">
        <v>47</v>
      </c>
      <c r="P102" s="181">
        <v>5</v>
      </c>
      <c r="Q102" s="101">
        <v>-26</v>
      </c>
      <c r="R102" s="119">
        <v>-0.5</v>
      </c>
      <c r="S102" s="101">
        <v>-107</v>
      </c>
      <c r="T102" s="119">
        <v>-2.1</v>
      </c>
      <c r="U102" s="101">
        <v>4919</v>
      </c>
      <c r="V102" s="110" t="s">
        <v>38</v>
      </c>
    </row>
    <row r="103" spans="1:22" ht="14.25" customHeight="1">
      <c r="A103" s="104" t="s">
        <v>39</v>
      </c>
      <c r="B103" s="105">
        <v>2183</v>
      </c>
      <c r="C103" s="105">
        <v>20</v>
      </c>
      <c r="D103" s="106">
        <f t="shared" si="3"/>
        <v>9.161704076958314</v>
      </c>
      <c r="E103" s="105">
        <v>43</v>
      </c>
      <c r="F103" s="106">
        <f t="shared" si="4"/>
        <v>19.697663765460376</v>
      </c>
      <c r="G103" s="105">
        <v>-23</v>
      </c>
      <c r="H103" s="106">
        <f t="shared" si="5"/>
        <v>-10.535959688502063</v>
      </c>
      <c r="I103" s="105">
        <v>83</v>
      </c>
      <c r="J103" s="105">
        <v>48</v>
      </c>
      <c r="K103" s="105">
        <v>34</v>
      </c>
      <c r="L103" s="108">
        <v>1</v>
      </c>
      <c r="M103" s="105">
        <v>85</v>
      </c>
      <c r="N103" s="105">
        <v>57</v>
      </c>
      <c r="O103" s="105">
        <v>23</v>
      </c>
      <c r="P103" s="108">
        <v>5</v>
      </c>
      <c r="Q103" s="105">
        <v>-2</v>
      </c>
      <c r="R103" s="120">
        <v>-0.1</v>
      </c>
      <c r="S103" s="105">
        <v>-25</v>
      </c>
      <c r="T103" s="120">
        <v>-1.1</v>
      </c>
      <c r="U103" s="105">
        <v>2158</v>
      </c>
      <c r="V103" s="107" t="s">
        <v>39</v>
      </c>
    </row>
    <row r="104" spans="1:22" ht="14.25" customHeight="1">
      <c r="A104" s="104" t="s">
        <v>40</v>
      </c>
      <c r="B104" s="105">
        <v>2843</v>
      </c>
      <c r="C104" s="105">
        <v>8</v>
      </c>
      <c r="D104" s="106">
        <f t="shared" si="3"/>
        <v>2.8139289482940555</v>
      </c>
      <c r="E104" s="105">
        <v>66</v>
      </c>
      <c r="F104" s="106">
        <f t="shared" si="4"/>
        <v>23.21491382342596</v>
      </c>
      <c r="G104" s="105">
        <v>-58</v>
      </c>
      <c r="H104" s="106">
        <f t="shared" si="5"/>
        <v>-20.4009848751319</v>
      </c>
      <c r="I104" s="105">
        <v>62</v>
      </c>
      <c r="J104" s="105">
        <v>37</v>
      </c>
      <c r="K104" s="105">
        <v>25</v>
      </c>
      <c r="L104" s="108" t="s">
        <v>290</v>
      </c>
      <c r="M104" s="105">
        <v>86</v>
      </c>
      <c r="N104" s="105">
        <v>62</v>
      </c>
      <c r="O104" s="105">
        <v>24</v>
      </c>
      <c r="P104" s="108" t="s">
        <v>290</v>
      </c>
      <c r="Q104" s="105">
        <v>-24</v>
      </c>
      <c r="R104" s="120">
        <v>-0.8</v>
      </c>
      <c r="S104" s="105">
        <v>-82</v>
      </c>
      <c r="T104" s="120">
        <v>-2.9</v>
      </c>
      <c r="U104" s="105">
        <v>2761</v>
      </c>
      <c r="V104" s="107" t="s">
        <v>40</v>
      </c>
    </row>
    <row r="105" spans="1:22" s="182" customFormat="1" ht="14.25" customHeight="1">
      <c r="A105" s="109" t="s">
        <v>41</v>
      </c>
      <c r="B105" s="101">
        <v>4365</v>
      </c>
      <c r="C105" s="101">
        <v>16</v>
      </c>
      <c r="D105" s="102">
        <f t="shared" si="3"/>
        <v>3.665521191294387</v>
      </c>
      <c r="E105" s="101">
        <v>75</v>
      </c>
      <c r="F105" s="102">
        <f t="shared" si="4"/>
        <v>17.182130584192443</v>
      </c>
      <c r="G105" s="101">
        <v>-59</v>
      </c>
      <c r="H105" s="102">
        <f t="shared" si="5"/>
        <v>-13.516609392898053</v>
      </c>
      <c r="I105" s="101">
        <v>140</v>
      </c>
      <c r="J105" s="101">
        <v>96</v>
      </c>
      <c r="K105" s="101">
        <v>43</v>
      </c>
      <c r="L105" s="181">
        <v>1</v>
      </c>
      <c r="M105" s="101">
        <v>191</v>
      </c>
      <c r="N105" s="101">
        <v>128</v>
      </c>
      <c r="O105" s="101">
        <v>63</v>
      </c>
      <c r="P105" s="181" t="s">
        <v>304</v>
      </c>
      <c r="Q105" s="101">
        <v>-51</v>
      </c>
      <c r="R105" s="119">
        <v>-1.2</v>
      </c>
      <c r="S105" s="101">
        <v>-110</v>
      </c>
      <c r="T105" s="119">
        <v>-2.5</v>
      </c>
      <c r="U105" s="101">
        <v>4255</v>
      </c>
      <c r="V105" s="110" t="s">
        <v>41</v>
      </c>
    </row>
    <row r="106" spans="1:22" s="183" customFormat="1" ht="14.25" customHeight="1">
      <c r="A106" s="104" t="s">
        <v>42</v>
      </c>
      <c r="B106" s="105">
        <v>770</v>
      </c>
      <c r="C106" s="105">
        <v>3</v>
      </c>
      <c r="D106" s="106">
        <f t="shared" si="3"/>
        <v>3.896103896103896</v>
      </c>
      <c r="E106" s="105">
        <v>20</v>
      </c>
      <c r="F106" s="106">
        <f t="shared" si="4"/>
        <v>25.974025974025977</v>
      </c>
      <c r="G106" s="105">
        <v>-17</v>
      </c>
      <c r="H106" s="106">
        <f t="shared" si="5"/>
        <v>-22.07792207792208</v>
      </c>
      <c r="I106" s="105">
        <v>26</v>
      </c>
      <c r="J106" s="105">
        <v>21</v>
      </c>
      <c r="K106" s="105">
        <v>4</v>
      </c>
      <c r="L106" s="108">
        <v>1</v>
      </c>
      <c r="M106" s="105">
        <v>24</v>
      </c>
      <c r="N106" s="105">
        <v>17</v>
      </c>
      <c r="O106" s="105">
        <v>7</v>
      </c>
      <c r="P106" s="108" t="s">
        <v>290</v>
      </c>
      <c r="Q106" s="105">
        <v>2</v>
      </c>
      <c r="R106" s="120">
        <v>0.3</v>
      </c>
      <c r="S106" s="105">
        <v>-15</v>
      </c>
      <c r="T106" s="120">
        <v>-1.9</v>
      </c>
      <c r="U106" s="105">
        <v>755</v>
      </c>
      <c r="V106" s="107" t="s">
        <v>42</v>
      </c>
    </row>
    <row r="107" spans="1:22" s="183" customFormat="1" ht="14.25" customHeight="1">
      <c r="A107" s="104" t="s">
        <v>43</v>
      </c>
      <c r="B107" s="105">
        <v>630</v>
      </c>
      <c r="C107" s="105">
        <v>4</v>
      </c>
      <c r="D107" s="106">
        <f t="shared" si="3"/>
        <v>6.349206349206349</v>
      </c>
      <c r="E107" s="105">
        <v>10</v>
      </c>
      <c r="F107" s="106">
        <f t="shared" si="4"/>
        <v>15.873015873015872</v>
      </c>
      <c r="G107" s="105">
        <v>-6</v>
      </c>
      <c r="H107" s="106">
        <f t="shared" si="5"/>
        <v>-9.523809523809526</v>
      </c>
      <c r="I107" s="105">
        <v>14</v>
      </c>
      <c r="J107" s="105">
        <v>13</v>
      </c>
      <c r="K107" s="105">
        <v>1</v>
      </c>
      <c r="L107" s="108" t="s">
        <v>290</v>
      </c>
      <c r="M107" s="105">
        <v>22</v>
      </c>
      <c r="N107" s="105">
        <v>18</v>
      </c>
      <c r="O107" s="105">
        <v>4</v>
      </c>
      <c r="P107" s="108" t="s">
        <v>290</v>
      </c>
      <c r="Q107" s="105">
        <v>-8</v>
      </c>
      <c r="R107" s="120">
        <v>-1.3</v>
      </c>
      <c r="S107" s="105">
        <v>-14</v>
      </c>
      <c r="T107" s="120">
        <v>-2.2</v>
      </c>
      <c r="U107" s="105">
        <v>616</v>
      </c>
      <c r="V107" s="107" t="s">
        <v>43</v>
      </c>
    </row>
    <row r="108" spans="1:22" s="183" customFormat="1" ht="14.25" customHeight="1">
      <c r="A108" s="104" t="s">
        <v>44</v>
      </c>
      <c r="B108" s="105">
        <v>2295</v>
      </c>
      <c r="C108" s="105">
        <v>7</v>
      </c>
      <c r="D108" s="106">
        <f t="shared" si="3"/>
        <v>3.0501089324618733</v>
      </c>
      <c r="E108" s="105">
        <v>35</v>
      </c>
      <c r="F108" s="106">
        <f t="shared" si="4"/>
        <v>15.250544662309368</v>
      </c>
      <c r="G108" s="105">
        <v>-28</v>
      </c>
      <c r="H108" s="106">
        <f t="shared" si="5"/>
        <v>-12.200435729847493</v>
      </c>
      <c r="I108" s="105">
        <v>62</v>
      </c>
      <c r="J108" s="105">
        <v>39</v>
      </c>
      <c r="K108" s="105">
        <v>23</v>
      </c>
      <c r="L108" s="108" t="s">
        <v>290</v>
      </c>
      <c r="M108" s="105">
        <v>92</v>
      </c>
      <c r="N108" s="105">
        <v>57</v>
      </c>
      <c r="O108" s="105">
        <v>35</v>
      </c>
      <c r="P108" s="108" t="s">
        <v>290</v>
      </c>
      <c r="Q108" s="105">
        <v>-30</v>
      </c>
      <c r="R108" s="120">
        <v>-1.3</v>
      </c>
      <c r="S108" s="105">
        <v>-58</v>
      </c>
      <c r="T108" s="120">
        <v>-2.5</v>
      </c>
      <c r="U108" s="105">
        <v>2237</v>
      </c>
      <c r="V108" s="107" t="s">
        <v>44</v>
      </c>
    </row>
    <row r="109" spans="1:22" s="183" customFormat="1" ht="14.25" customHeight="1">
      <c r="A109" s="104" t="s">
        <v>45</v>
      </c>
      <c r="B109" s="105">
        <v>270</v>
      </c>
      <c r="C109" s="105">
        <v>1</v>
      </c>
      <c r="D109" s="106">
        <f t="shared" si="3"/>
        <v>3.7037037037037037</v>
      </c>
      <c r="E109" s="105">
        <v>2</v>
      </c>
      <c r="F109" s="106">
        <f t="shared" si="4"/>
        <v>7.407407407407407</v>
      </c>
      <c r="G109" s="105">
        <v>-1</v>
      </c>
      <c r="H109" s="106">
        <f t="shared" si="5"/>
        <v>-3.7037037037037037</v>
      </c>
      <c r="I109" s="105">
        <v>6</v>
      </c>
      <c r="J109" s="105">
        <v>4</v>
      </c>
      <c r="K109" s="105">
        <v>2</v>
      </c>
      <c r="L109" s="108" t="s">
        <v>290</v>
      </c>
      <c r="M109" s="105">
        <v>23</v>
      </c>
      <c r="N109" s="105">
        <v>16</v>
      </c>
      <c r="O109" s="105">
        <v>7</v>
      </c>
      <c r="P109" s="108" t="s">
        <v>290</v>
      </c>
      <c r="Q109" s="105">
        <v>-17</v>
      </c>
      <c r="R109" s="120">
        <v>-6.3</v>
      </c>
      <c r="S109" s="105">
        <v>-18</v>
      </c>
      <c r="T109" s="120">
        <v>-6.7</v>
      </c>
      <c r="U109" s="105">
        <v>252</v>
      </c>
      <c r="V109" s="107" t="s">
        <v>45</v>
      </c>
    </row>
    <row r="110" spans="1:22" s="183" customFormat="1" ht="14.25" customHeight="1">
      <c r="A110" s="104" t="s">
        <v>46</v>
      </c>
      <c r="B110" s="105">
        <v>400</v>
      </c>
      <c r="C110" s="105">
        <v>1</v>
      </c>
      <c r="D110" s="106">
        <f t="shared" si="3"/>
        <v>2.5</v>
      </c>
      <c r="E110" s="105">
        <v>8</v>
      </c>
      <c r="F110" s="106">
        <f t="shared" si="4"/>
        <v>20</v>
      </c>
      <c r="G110" s="105">
        <v>-7</v>
      </c>
      <c r="H110" s="106">
        <f t="shared" si="5"/>
        <v>-17.5</v>
      </c>
      <c r="I110" s="105">
        <v>32</v>
      </c>
      <c r="J110" s="105">
        <v>19</v>
      </c>
      <c r="K110" s="105">
        <v>13</v>
      </c>
      <c r="L110" s="108" t="s">
        <v>290</v>
      </c>
      <c r="M110" s="105">
        <v>30</v>
      </c>
      <c r="N110" s="105">
        <v>20</v>
      </c>
      <c r="O110" s="105">
        <v>10</v>
      </c>
      <c r="P110" s="108" t="s">
        <v>290</v>
      </c>
      <c r="Q110" s="105">
        <v>2</v>
      </c>
      <c r="R110" s="120">
        <v>0.5</v>
      </c>
      <c r="S110" s="108">
        <v>-5</v>
      </c>
      <c r="T110" s="120">
        <v>-1.3</v>
      </c>
      <c r="U110" s="105">
        <v>395</v>
      </c>
      <c r="V110" s="107" t="s">
        <v>46</v>
      </c>
    </row>
    <row r="111" spans="1:22" s="182" customFormat="1" ht="14.25" customHeight="1">
      <c r="A111" s="109" t="s">
        <v>47</v>
      </c>
      <c r="B111" s="101">
        <v>22829</v>
      </c>
      <c r="C111" s="101">
        <v>166</v>
      </c>
      <c r="D111" s="102">
        <f t="shared" si="3"/>
        <v>7.2714529764772875</v>
      </c>
      <c r="E111" s="101">
        <v>325</v>
      </c>
      <c r="F111" s="102">
        <f t="shared" si="4"/>
        <v>14.236278417801918</v>
      </c>
      <c r="G111" s="101">
        <v>-159</v>
      </c>
      <c r="H111" s="102">
        <f t="shared" si="5"/>
        <v>-6.964825441324631</v>
      </c>
      <c r="I111" s="101">
        <v>896</v>
      </c>
      <c r="J111" s="101">
        <v>606</v>
      </c>
      <c r="K111" s="101">
        <v>290</v>
      </c>
      <c r="L111" s="181" t="s">
        <v>304</v>
      </c>
      <c r="M111" s="101">
        <v>818</v>
      </c>
      <c r="N111" s="101">
        <v>543</v>
      </c>
      <c r="O111" s="101">
        <v>268</v>
      </c>
      <c r="P111" s="181">
        <v>7</v>
      </c>
      <c r="Q111" s="101">
        <v>78</v>
      </c>
      <c r="R111" s="119">
        <v>0.3</v>
      </c>
      <c r="S111" s="101">
        <v>-81</v>
      </c>
      <c r="T111" s="119">
        <v>-0.4</v>
      </c>
      <c r="U111" s="101">
        <v>22748</v>
      </c>
      <c r="V111" s="110" t="s">
        <v>47</v>
      </c>
    </row>
    <row r="112" spans="1:22" ht="14.25" customHeight="1">
      <c r="A112" s="104" t="s">
        <v>48</v>
      </c>
      <c r="B112" s="105">
        <v>11525</v>
      </c>
      <c r="C112" s="105">
        <v>91</v>
      </c>
      <c r="D112" s="106">
        <f t="shared" si="3"/>
        <v>7.895878524945769</v>
      </c>
      <c r="E112" s="105">
        <v>142</v>
      </c>
      <c r="F112" s="106">
        <f t="shared" si="4"/>
        <v>12.321041214750542</v>
      </c>
      <c r="G112" s="105">
        <v>-51</v>
      </c>
      <c r="H112" s="106">
        <f t="shared" si="5"/>
        <v>-4.425162689804772</v>
      </c>
      <c r="I112" s="105">
        <v>440</v>
      </c>
      <c r="J112" s="105">
        <v>289</v>
      </c>
      <c r="K112" s="105">
        <v>151</v>
      </c>
      <c r="L112" s="108" t="s">
        <v>290</v>
      </c>
      <c r="M112" s="105">
        <v>439</v>
      </c>
      <c r="N112" s="105">
        <v>280</v>
      </c>
      <c r="O112" s="105">
        <v>155</v>
      </c>
      <c r="P112" s="108">
        <v>4</v>
      </c>
      <c r="Q112" s="105">
        <v>1</v>
      </c>
      <c r="R112" s="120">
        <v>0</v>
      </c>
      <c r="S112" s="105">
        <v>-50</v>
      </c>
      <c r="T112" s="120">
        <v>-0.4</v>
      </c>
      <c r="U112" s="105">
        <v>11475</v>
      </c>
      <c r="V112" s="107" t="s">
        <v>48</v>
      </c>
    </row>
    <row r="113" spans="1:22" ht="14.25" customHeight="1">
      <c r="A113" s="104" t="s">
        <v>49</v>
      </c>
      <c r="B113" s="105">
        <v>1078</v>
      </c>
      <c r="C113" s="105">
        <v>7</v>
      </c>
      <c r="D113" s="106">
        <f t="shared" si="3"/>
        <v>6.493506493506494</v>
      </c>
      <c r="E113" s="105">
        <v>32</v>
      </c>
      <c r="F113" s="106">
        <f t="shared" si="4"/>
        <v>29.68460111317254</v>
      </c>
      <c r="G113" s="105">
        <v>-25</v>
      </c>
      <c r="H113" s="106">
        <f t="shared" si="5"/>
        <v>-23.191094619666046</v>
      </c>
      <c r="I113" s="105">
        <v>35</v>
      </c>
      <c r="J113" s="105">
        <v>19</v>
      </c>
      <c r="K113" s="105">
        <v>16</v>
      </c>
      <c r="L113" s="108" t="s">
        <v>290</v>
      </c>
      <c r="M113" s="105">
        <v>23</v>
      </c>
      <c r="N113" s="105">
        <v>16</v>
      </c>
      <c r="O113" s="105">
        <v>7</v>
      </c>
      <c r="P113" s="108" t="s">
        <v>290</v>
      </c>
      <c r="Q113" s="105">
        <v>12</v>
      </c>
      <c r="R113" s="120">
        <v>1.1</v>
      </c>
      <c r="S113" s="105">
        <v>-13</v>
      </c>
      <c r="T113" s="120">
        <v>-1.2</v>
      </c>
      <c r="U113" s="105">
        <v>1065</v>
      </c>
      <c r="V113" s="107" t="s">
        <v>49</v>
      </c>
    </row>
    <row r="114" spans="1:22" ht="14.25" customHeight="1">
      <c r="A114" s="104" t="s">
        <v>50</v>
      </c>
      <c r="B114" s="105">
        <v>7308</v>
      </c>
      <c r="C114" s="105">
        <v>50</v>
      </c>
      <c r="D114" s="106">
        <f t="shared" si="3"/>
        <v>6.841817186644772</v>
      </c>
      <c r="E114" s="105">
        <v>94</v>
      </c>
      <c r="F114" s="106">
        <f t="shared" si="4"/>
        <v>12.862616310892173</v>
      </c>
      <c r="G114" s="105">
        <v>-44</v>
      </c>
      <c r="H114" s="106">
        <f t="shared" si="5"/>
        <v>-6.0207991242474</v>
      </c>
      <c r="I114" s="105">
        <v>332</v>
      </c>
      <c r="J114" s="105">
        <v>244</v>
      </c>
      <c r="K114" s="105">
        <v>88</v>
      </c>
      <c r="L114" s="108" t="s">
        <v>290</v>
      </c>
      <c r="M114" s="105">
        <v>252</v>
      </c>
      <c r="N114" s="105">
        <v>170</v>
      </c>
      <c r="O114" s="105">
        <v>81</v>
      </c>
      <c r="P114" s="108">
        <v>1</v>
      </c>
      <c r="Q114" s="105">
        <v>80</v>
      </c>
      <c r="R114" s="120">
        <v>1.1</v>
      </c>
      <c r="S114" s="105">
        <v>36</v>
      </c>
      <c r="T114" s="120">
        <v>0.5</v>
      </c>
      <c r="U114" s="105">
        <v>7344</v>
      </c>
      <c r="V114" s="107" t="s">
        <v>50</v>
      </c>
    </row>
    <row r="115" spans="1:22" ht="14.25" customHeight="1">
      <c r="A115" s="104" t="s">
        <v>51</v>
      </c>
      <c r="B115" s="105">
        <v>1401</v>
      </c>
      <c r="C115" s="105">
        <v>5</v>
      </c>
      <c r="D115" s="106">
        <f t="shared" si="3"/>
        <v>3.5688793718772303</v>
      </c>
      <c r="E115" s="105">
        <v>30</v>
      </c>
      <c r="F115" s="106">
        <f t="shared" si="4"/>
        <v>21.41327623126338</v>
      </c>
      <c r="G115" s="105">
        <v>-25</v>
      </c>
      <c r="H115" s="106">
        <f t="shared" si="5"/>
        <v>-17.844396859386155</v>
      </c>
      <c r="I115" s="105">
        <v>48</v>
      </c>
      <c r="J115" s="105">
        <v>25</v>
      </c>
      <c r="K115" s="105">
        <v>23</v>
      </c>
      <c r="L115" s="108" t="s">
        <v>290</v>
      </c>
      <c r="M115" s="105">
        <v>55</v>
      </c>
      <c r="N115" s="105">
        <v>40</v>
      </c>
      <c r="O115" s="105">
        <v>15</v>
      </c>
      <c r="P115" s="108" t="s">
        <v>290</v>
      </c>
      <c r="Q115" s="105">
        <v>-7</v>
      </c>
      <c r="R115" s="120">
        <v>-0.5</v>
      </c>
      <c r="S115" s="105">
        <v>-32</v>
      </c>
      <c r="T115" s="120">
        <v>-2.3</v>
      </c>
      <c r="U115" s="105">
        <v>1369</v>
      </c>
      <c r="V115" s="107" t="s">
        <v>51</v>
      </c>
    </row>
    <row r="116" spans="1:22" ht="14.25" customHeight="1">
      <c r="A116" s="104" t="s">
        <v>52</v>
      </c>
      <c r="B116" s="105">
        <v>1517</v>
      </c>
      <c r="C116" s="105">
        <v>13</v>
      </c>
      <c r="D116" s="106">
        <f t="shared" si="3"/>
        <v>8.569545154911008</v>
      </c>
      <c r="E116" s="105">
        <v>27</v>
      </c>
      <c r="F116" s="106">
        <f t="shared" si="4"/>
        <v>17.798286090969018</v>
      </c>
      <c r="G116" s="105">
        <v>-14</v>
      </c>
      <c r="H116" s="106">
        <f t="shared" si="5"/>
        <v>-9.22874093605801</v>
      </c>
      <c r="I116" s="105">
        <v>41</v>
      </c>
      <c r="J116" s="105">
        <v>29</v>
      </c>
      <c r="K116" s="105">
        <v>12</v>
      </c>
      <c r="L116" s="108" t="s">
        <v>290</v>
      </c>
      <c r="M116" s="105">
        <v>49</v>
      </c>
      <c r="N116" s="105">
        <v>37</v>
      </c>
      <c r="O116" s="105">
        <v>10</v>
      </c>
      <c r="P116" s="108">
        <v>2</v>
      </c>
      <c r="Q116" s="105">
        <v>-8</v>
      </c>
      <c r="R116" s="120">
        <v>-0.5</v>
      </c>
      <c r="S116" s="105">
        <v>-22</v>
      </c>
      <c r="T116" s="120">
        <v>-1.5</v>
      </c>
      <c r="U116" s="105">
        <v>1495</v>
      </c>
      <c r="V116" s="107" t="s">
        <v>52</v>
      </c>
    </row>
    <row r="117" spans="1:22" s="182" customFormat="1" ht="14.25" customHeight="1">
      <c r="A117" s="109" t="s">
        <v>53</v>
      </c>
      <c r="B117" s="101">
        <v>30710</v>
      </c>
      <c r="C117" s="101">
        <v>224</v>
      </c>
      <c r="D117" s="102">
        <f t="shared" si="3"/>
        <v>7.2940410289807875</v>
      </c>
      <c r="E117" s="101">
        <v>462</v>
      </c>
      <c r="F117" s="102">
        <f t="shared" si="4"/>
        <v>15.043959622272874</v>
      </c>
      <c r="G117" s="101">
        <v>-238</v>
      </c>
      <c r="H117" s="102">
        <f t="shared" si="5"/>
        <v>-7.749918593292087</v>
      </c>
      <c r="I117" s="101">
        <v>958</v>
      </c>
      <c r="J117" s="101">
        <v>671</v>
      </c>
      <c r="K117" s="101">
        <v>287</v>
      </c>
      <c r="L117" s="181" t="s">
        <v>304</v>
      </c>
      <c r="M117" s="101">
        <v>938</v>
      </c>
      <c r="N117" s="101">
        <v>649</v>
      </c>
      <c r="O117" s="101">
        <v>288</v>
      </c>
      <c r="P117" s="101">
        <v>1</v>
      </c>
      <c r="Q117" s="101">
        <v>20</v>
      </c>
      <c r="R117" s="119">
        <v>0.1</v>
      </c>
      <c r="S117" s="101">
        <v>-218</v>
      </c>
      <c r="T117" s="119">
        <v>-0.7</v>
      </c>
      <c r="U117" s="101">
        <v>30492</v>
      </c>
      <c r="V117" s="110" t="s">
        <v>53</v>
      </c>
    </row>
    <row r="118" spans="1:22" ht="14.25" customHeight="1">
      <c r="A118" s="104" t="s">
        <v>54</v>
      </c>
      <c r="B118" s="105">
        <v>3213</v>
      </c>
      <c r="C118" s="105">
        <v>20</v>
      </c>
      <c r="D118" s="106">
        <f t="shared" si="3"/>
        <v>6.224712107065048</v>
      </c>
      <c r="E118" s="105">
        <v>55</v>
      </c>
      <c r="F118" s="106">
        <f t="shared" si="4"/>
        <v>17.117958294428885</v>
      </c>
      <c r="G118" s="105">
        <v>-35</v>
      </c>
      <c r="H118" s="106">
        <f t="shared" si="5"/>
        <v>-10.893246187363834</v>
      </c>
      <c r="I118" s="105">
        <v>109</v>
      </c>
      <c r="J118" s="105">
        <v>81</v>
      </c>
      <c r="K118" s="105">
        <v>28</v>
      </c>
      <c r="L118" s="108" t="s">
        <v>290</v>
      </c>
      <c r="M118" s="105">
        <v>97</v>
      </c>
      <c r="N118" s="105">
        <v>71</v>
      </c>
      <c r="O118" s="105">
        <v>26</v>
      </c>
      <c r="P118" s="108" t="s">
        <v>290</v>
      </c>
      <c r="Q118" s="105">
        <v>12</v>
      </c>
      <c r="R118" s="120">
        <v>0.4</v>
      </c>
      <c r="S118" s="105">
        <v>-23</v>
      </c>
      <c r="T118" s="120">
        <v>-0.7</v>
      </c>
      <c r="U118" s="105">
        <v>3190</v>
      </c>
      <c r="V118" s="107" t="s">
        <v>54</v>
      </c>
    </row>
    <row r="119" spans="1:22" ht="14.25" customHeight="1">
      <c r="A119" s="104" t="s">
        <v>55</v>
      </c>
      <c r="B119" s="105">
        <v>6902</v>
      </c>
      <c r="C119" s="105">
        <v>52</v>
      </c>
      <c r="D119" s="106">
        <f t="shared" si="3"/>
        <v>7.534048101999421</v>
      </c>
      <c r="E119" s="105">
        <v>77</v>
      </c>
      <c r="F119" s="106">
        <f t="shared" si="4"/>
        <v>11.156186612576064</v>
      </c>
      <c r="G119" s="105">
        <v>-25</v>
      </c>
      <c r="H119" s="106">
        <f t="shared" si="5"/>
        <v>-3.622138510576644</v>
      </c>
      <c r="I119" s="105">
        <v>245</v>
      </c>
      <c r="J119" s="105">
        <v>182</v>
      </c>
      <c r="K119" s="105">
        <v>63</v>
      </c>
      <c r="L119" s="108" t="s">
        <v>290</v>
      </c>
      <c r="M119" s="105">
        <v>219</v>
      </c>
      <c r="N119" s="105">
        <v>156</v>
      </c>
      <c r="O119" s="105">
        <v>63</v>
      </c>
      <c r="P119" s="108" t="s">
        <v>290</v>
      </c>
      <c r="Q119" s="105">
        <v>26</v>
      </c>
      <c r="R119" s="120">
        <v>0.4</v>
      </c>
      <c r="S119" s="105">
        <v>1</v>
      </c>
      <c r="T119" s="120">
        <v>0</v>
      </c>
      <c r="U119" s="105">
        <v>6903</v>
      </c>
      <c r="V119" s="107" t="s">
        <v>55</v>
      </c>
    </row>
    <row r="120" spans="1:22" ht="14.25" customHeight="1">
      <c r="A120" s="104" t="s">
        <v>56</v>
      </c>
      <c r="B120" s="105">
        <v>3327</v>
      </c>
      <c r="C120" s="105">
        <v>22</v>
      </c>
      <c r="D120" s="106">
        <f t="shared" si="3"/>
        <v>6.612563871355576</v>
      </c>
      <c r="E120" s="105">
        <v>55</v>
      </c>
      <c r="F120" s="106">
        <f t="shared" si="4"/>
        <v>16.53140967838894</v>
      </c>
      <c r="G120" s="105">
        <v>-33</v>
      </c>
      <c r="H120" s="106">
        <f t="shared" si="5"/>
        <v>-9.918845807033362</v>
      </c>
      <c r="I120" s="105">
        <v>88</v>
      </c>
      <c r="J120" s="105">
        <v>64</v>
      </c>
      <c r="K120" s="105">
        <v>24</v>
      </c>
      <c r="L120" s="108" t="s">
        <v>290</v>
      </c>
      <c r="M120" s="105">
        <v>93</v>
      </c>
      <c r="N120" s="105">
        <v>63</v>
      </c>
      <c r="O120" s="105">
        <v>30</v>
      </c>
      <c r="P120" s="108" t="s">
        <v>290</v>
      </c>
      <c r="Q120" s="105">
        <v>-5</v>
      </c>
      <c r="R120" s="120">
        <v>-0.2</v>
      </c>
      <c r="S120" s="105">
        <v>-38</v>
      </c>
      <c r="T120" s="120">
        <v>-1.1</v>
      </c>
      <c r="U120" s="105">
        <v>3289</v>
      </c>
      <c r="V120" s="107" t="s">
        <v>56</v>
      </c>
    </row>
    <row r="121" spans="1:22" ht="14.25" customHeight="1">
      <c r="A121" s="104" t="s">
        <v>57</v>
      </c>
      <c r="B121" s="105">
        <v>6750</v>
      </c>
      <c r="C121" s="105">
        <v>44</v>
      </c>
      <c r="D121" s="106">
        <f t="shared" si="3"/>
        <v>6.518518518518518</v>
      </c>
      <c r="E121" s="105">
        <v>108</v>
      </c>
      <c r="F121" s="106">
        <f t="shared" si="4"/>
        <v>16</v>
      </c>
      <c r="G121" s="105">
        <v>-64</v>
      </c>
      <c r="H121" s="106">
        <f t="shared" si="5"/>
        <v>-9.481481481481481</v>
      </c>
      <c r="I121" s="105">
        <v>212</v>
      </c>
      <c r="J121" s="105">
        <v>146</v>
      </c>
      <c r="K121" s="105">
        <v>66</v>
      </c>
      <c r="L121" s="108" t="s">
        <v>290</v>
      </c>
      <c r="M121" s="105">
        <v>205</v>
      </c>
      <c r="N121" s="105">
        <v>133</v>
      </c>
      <c r="O121" s="105">
        <v>72</v>
      </c>
      <c r="P121" s="108" t="s">
        <v>290</v>
      </c>
      <c r="Q121" s="105">
        <v>7</v>
      </c>
      <c r="R121" s="120">
        <v>0.1</v>
      </c>
      <c r="S121" s="105">
        <v>-57</v>
      </c>
      <c r="T121" s="120">
        <v>-0.8</v>
      </c>
      <c r="U121" s="105">
        <v>6693</v>
      </c>
      <c r="V121" s="107" t="s">
        <v>57</v>
      </c>
    </row>
    <row r="122" spans="1:22" ht="14.25" customHeight="1">
      <c r="A122" s="104" t="s">
        <v>58</v>
      </c>
      <c r="B122" s="105">
        <v>2330</v>
      </c>
      <c r="C122" s="105">
        <v>16</v>
      </c>
      <c r="D122" s="106">
        <f t="shared" si="3"/>
        <v>6.86695278969957</v>
      </c>
      <c r="E122" s="105">
        <v>38</v>
      </c>
      <c r="F122" s="106">
        <f t="shared" si="4"/>
        <v>16.30901287553648</v>
      </c>
      <c r="G122" s="105">
        <v>-22</v>
      </c>
      <c r="H122" s="106">
        <f t="shared" si="5"/>
        <v>-9.442060085836909</v>
      </c>
      <c r="I122" s="105">
        <v>63</v>
      </c>
      <c r="J122" s="105">
        <v>37</v>
      </c>
      <c r="K122" s="105">
        <v>26</v>
      </c>
      <c r="L122" s="108" t="s">
        <v>290</v>
      </c>
      <c r="M122" s="105">
        <v>62</v>
      </c>
      <c r="N122" s="105">
        <v>41</v>
      </c>
      <c r="O122" s="105">
        <v>21</v>
      </c>
      <c r="P122" s="108" t="s">
        <v>290</v>
      </c>
      <c r="Q122" s="105">
        <v>1</v>
      </c>
      <c r="R122" s="120">
        <v>0</v>
      </c>
      <c r="S122" s="105">
        <v>-21</v>
      </c>
      <c r="T122" s="120">
        <v>-0.9</v>
      </c>
      <c r="U122" s="105">
        <v>2309</v>
      </c>
      <c r="V122" s="107" t="s">
        <v>58</v>
      </c>
    </row>
    <row r="123" spans="1:22" ht="14.25" customHeight="1">
      <c r="A123" s="104" t="s">
        <v>59</v>
      </c>
      <c r="B123" s="105">
        <v>766</v>
      </c>
      <c r="C123" s="105">
        <v>7</v>
      </c>
      <c r="D123" s="106">
        <f t="shared" si="3"/>
        <v>9.138381201044387</v>
      </c>
      <c r="E123" s="105">
        <v>18</v>
      </c>
      <c r="F123" s="106">
        <f t="shared" si="4"/>
        <v>23.49869451697128</v>
      </c>
      <c r="G123" s="105">
        <v>-11</v>
      </c>
      <c r="H123" s="106">
        <f t="shared" si="5"/>
        <v>-14.360313315926893</v>
      </c>
      <c r="I123" s="105">
        <v>16</v>
      </c>
      <c r="J123" s="105">
        <v>10</v>
      </c>
      <c r="K123" s="105">
        <v>6</v>
      </c>
      <c r="L123" s="108" t="s">
        <v>290</v>
      </c>
      <c r="M123" s="105">
        <v>25</v>
      </c>
      <c r="N123" s="105">
        <v>18</v>
      </c>
      <c r="O123" s="105">
        <v>7</v>
      </c>
      <c r="P123" s="108" t="s">
        <v>290</v>
      </c>
      <c r="Q123" s="105">
        <v>-9</v>
      </c>
      <c r="R123" s="120">
        <v>-1.2</v>
      </c>
      <c r="S123" s="105">
        <v>-20</v>
      </c>
      <c r="T123" s="120">
        <v>-2.6</v>
      </c>
      <c r="U123" s="105">
        <v>746</v>
      </c>
      <c r="V123" s="107" t="s">
        <v>59</v>
      </c>
    </row>
    <row r="124" spans="1:22" ht="14.25" customHeight="1">
      <c r="A124" s="104" t="s">
        <v>60</v>
      </c>
      <c r="B124" s="105">
        <v>1335</v>
      </c>
      <c r="C124" s="105">
        <v>12</v>
      </c>
      <c r="D124" s="106">
        <f t="shared" si="3"/>
        <v>8.98876404494382</v>
      </c>
      <c r="E124" s="105">
        <v>19</v>
      </c>
      <c r="F124" s="106">
        <f t="shared" si="4"/>
        <v>14.232209737827715</v>
      </c>
      <c r="G124" s="105">
        <v>-7</v>
      </c>
      <c r="H124" s="106">
        <f t="shared" si="5"/>
        <v>-5.2434456928838955</v>
      </c>
      <c r="I124" s="105">
        <v>34</v>
      </c>
      <c r="J124" s="105">
        <v>21</v>
      </c>
      <c r="K124" s="105">
        <v>13</v>
      </c>
      <c r="L124" s="108" t="s">
        <v>290</v>
      </c>
      <c r="M124" s="105">
        <v>48</v>
      </c>
      <c r="N124" s="105">
        <v>34</v>
      </c>
      <c r="O124" s="105">
        <v>14</v>
      </c>
      <c r="P124" s="108" t="s">
        <v>290</v>
      </c>
      <c r="Q124" s="105">
        <v>-14</v>
      </c>
      <c r="R124" s="120">
        <v>-1</v>
      </c>
      <c r="S124" s="105">
        <v>-21</v>
      </c>
      <c r="T124" s="120">
        <v>-1.6</v>
      </c>
      <c r="U124" s="105">
        <v>1314</v>
      </c>
      <c r="V124" s="107" t="s">
        <v>60</v>
      </c>
    </row>
    <row r="125" spans="1:22" ht="14.25" customHeight="1">
      <c r="A125" s="104" t="s">
        <v>61</v>
      </c>
      <c r="B125" s="105">
        <v>2052</v>
      </c>
      <c r="C125" s="105">
        <v>17</v>
      </c>
      <c r="D125" s="106">
        <f t="shared" si="3"/>
        <v>8.284600389863547</v>
      </c>
      <c r="E125" s="105">
        <v>41</v>
      </c>
      <c r="F125" s="106">
        <f t="shared" si="4"/>
        <v>19.980506822612085</v>
      </c>
      <c r="G125" s="105">
        <v>-24</v>
      </c>
      <c r="H125" s="106">
        <f t="shared" si="5"/>
        <v>-11.695906432748536</v>
      </c>
      <c r="I125" s="105">
        <v>57</v>
      </c>
      <c r="J125" s="105">
        <v>41</v>
      </c>
      <c r="K125" s="105">
        <v>16</v>
      </c>
      <c r="L125" s="108" t="s">
        <v>290</v>
      </c>
      <c r="M125" s="105">
        <v>53</v>
      </c>
      <c r="N125" s="105">
        <v>38</v>
      </c>
      <c r="O125" s="105">
        <v>15</v>
      </c>
      <c r="P125" s="108" t="s">
        <v>290</v>
      </c>
      <c r="Q125" s="105">
        <v>4</v>
      </c>
      <c r="R125" s="120">
        <v>0.2</v>
      </c>
      <c r="S125" s="105">
        <v>-20</v>
      </c>
      <c r="T125" s="120">
        <v>-1</v>
      </c>
      <c r="U125" s="105">
        <v>2032</v>
      </c>
      <c r="V125" s="107" t="s">
        <v>61</v>
      </c>
    </row>
    <row r="126" spans="1:22" ht="14.25" customHeight="1">
      <c r="A126" s="104" t="s">
        <v>62</v>
      </c>
      <c r="B126" s="105">
        <v>1248</v>
      </c>
      <c r="C126" s="105">
        <v>11</v>
      </c>
      <c r="D126" s="106">
        <f t="shared" si="3"/>
        <v>8.814102564102564</v>
      </c>
      <c r="E126" s="105">
        <v>17</v>
      </c>
      <c r="F126" s="106">
        <f t="shared" si="4"/>
        <v>13.621794871794872</v>
      </c>
      <c r="G126" s="105">
        <v>-6</v>
      </c>
      <c r="H126" s="106">
        <f t="shared" si="5"/>
        <v>-4.807692307692308</v>
      </c>
      <c r="I126" s="105">
        <v>29</v>
      </c>
      <c r="J126" s="105">
        <v>12</v>
      </c>
      <c r="K126" s="105">
        <v>17</v>
      </c>
      <c r="L126" s="108" t="s">
        <v>290</v>
      </c>
      <c r="M126" s="105">
        <v>45</v>
      </c>
      <c r="N126" s="105">
        <v>24</v>
      </c>
      <c r="O126" s="105">
        <v>20</v>
      </c>
      <c r="P126" s="108">
        <v>1</v>
      </c>
      <c r="Q126" s="105">
        <v>-16</v>
      </c>
      <c r="R126" s="120">
        <v>-1.3</v>
      </c>
      <c r="S126" s="105">
        <v>-22</v>
      </c>
      <c r="T126" s="120">
        <v>-1.8</v>
      </c>
      <c r="U126" s="105">
        <v>1226</v>
      </c>
      <c r="V126" s="107" t="s">
        <v>62</v>
      </c>
    </row>
    <row r="127" spans="1:22" ht="14.25" customHeight="1">
      <c r="A127" s="104" t="s">
        <v>63</v>
      </c>
      <c r="B127" s="105">
        <v>2787</v>
      </c>
      <c r="C127" s="105">
        <v>23</v>
      </c>
      <c r="D127" s="106">
        <f t="shared" si="3"/>
        <v>8.25260136347327</v>
      </c>
      <c r="E127" s="105">
        <v>34</v>
      </c>
      <c r="F127" s="106">
        <f t="shared" si="4"/>
        <v>12.199497667743094</v>
      </c>
      <c r="G127" s="105">
        <v>-11</v>
      </c>
      <c r="H127" s="106">
        <f t="shared" si="5"/>
        <v>-3.9468963042698237</v>
      </c>
      <c r="I127" s="105">
        <v>105</v>
      </c>
      <c r="J127" s="105">
        <v>77</v>
      </c>
      <c r="K127" s="105">
        <v>28</v>
      </c>
      <c r="L127" s="108" t="s">
        <v>290</v>
      </c>
      <c r="M127" s="105">
        <v>91</v>
      </c>
      <c r="N127" s="105">
        <v>71</v>
      </c>
      <c r="O127" s="105">
        <v>20</v>
      </c>
      <c r="P127" s="108" t="s">
        <v>290</v>
      </c>
      <c r="Q127" s="105">
        <v>14</v>
      </c>
      <c r="R127" s="120">
        <v>0.5</v>
      </c>
      <c r="S127" s="105">
        <v>3</v>
      </c>
      <c r="T127" s="120">
        <v>0.1</v>
      </c>
      <c r="U127" s="105">
        <v>2790</v>
      </c>
      <c r="V127" s="107" t="s">
        <v>63</v>
      </c>
    </row>
    <row r="128" spans="1:22" s="182" customFormat="1" ht="14.25" customHeight="1">
      <c r="A128" s="109" t="s">
        <v>64</v>
      </c>
      <c r="B128" s="101">
        <v>15713</v>
      </c>
      <c r="C128" s="101">
        <v>99</v>
      </c>
      <c r="D128" s="102">
        <f t="shared" si="3"/>
        <v>6.300515496722459</v>
      </c>
      <c r="E128" s="101">
        <v>224</v>
      </c>
      <c r="F128" s="102">
        <f t="shared" si="4"/>
        <v>14.255711830967988</v>
      </c>
      <c r="G128" s="101">
        <v>-125</v>
      </c>
      <c r="H128" s="102">
        <f t="shared" si="5"/>
        <v>-7.95519633424553</v>
      </c>
      <c r="I128" s="101">
        <v>465</v>
      </c>
      <c r="J128" s="101">
        <v>291</v>
      </c>
      <c r="K128" s="101">
        <v>174</v>
      </c>
      <c r="L128" s="181" t="s">
        <v>304</v>
      </c>
      <c r="M128" s="101">
        <v>488</v>
      </c>
      <c r="N128" s="101">
        <v>315</v>
      </c>
      <c r="O128" s="101">
        <v>173</v>
      </c>
      <c r="P128" s="181" t="s">
        <v>304</v>
      </c>
      <c r="Q128" s="101">
        <v>-23</v>
      </c>
      <c r="R128" s="119">
        <v>-0.1</v>
      </c>
      <c r="S128" s="101">
        <v>-148</v>
      </c>
      <c r="T128" s="119">
        <v>-0.9</v>
      </c>
      <c r="U128" s="101">
        <v>15565</v>
      </c>
      <c r="V128" s="110" t="s">
        <v>64</v>
      </c>
    </row>
    <row r="129" spans="1:22" ht="14.25" customHeight="1">
      <c r="A129" s="104" t="s">
        <v>65</v>
      </c>
      <c r="B129" s="105">
        <v>1940</v>
      </c>
      <c r="C129" s="105">
        <v>10</v>
      </c>
      <c r="D129" s="106">
        <f t="shared" si="3"/>
        <v>5.154639175257732</v>
      </c>
      <c r="E129" s="105">
        <v>26</v>
      </c>
      <c r="F129" s="106">
        <f t="shared" si="4"/>
        <v>13.402061855670102</v>
      </c>
      <c r="G129" s="105">
        <v>-16</v>
      </c>
      <c r="H129" s="106">
        <f t="shared" si="5"/>
        <v>-8.247422680412372</v>
      </c>
      <c r="I129" s="105">
        <v>55</v>
      </c>
      <c r="J129" s="105">
        <v>31</v>
      </c>
      <c r="K129" s="105">
        <v>24</v>
      </c>
      <c r="L129" s="108" t="s">
        <v>290</v>
      </c>
      <c r="M129" s="105">
        <v>60</v>
      </c>
      <c r="N129" s="105">
        <v>36</v>
      </c>
      <c r="O129" s="105">
        <v>24</v>
      </c>
      <c r="P129" s="108" t="s">
        <v>290</v>
      </c>
      <c r="Q129" s="105">
        <v>-5</v>
      </c>
      <c r="R129" s="120">
        <v>-0.3</v>
      </c>
      <c r="S129" s="105">
        <v>-21</v>
      </c>
      <c r="T129" s="120">
        <v>-1.1</v>
      </c>
      <c r="U129" s="105">
        <v>1919</v>
      </c>
      <c r="V129" s="107" t="s">
        <v>65</v>
      </c>
    </row>
    <row r="130" spans="1:22" ht="14.25" customHeight="1">
      <c r="A130" s="104" t="s">
        <v>66</v>
      </c>
      <c r="B130" s="105">
        <v>1591</v>
      </c>
      <c r="C130" s="105">
        <v>10</v>
      </c>
      <c r="D130" s="106">
        <f t="shared" si="3"/>
        <v>6.285355122564425</v>
      </c>
      <c r="E130" s="105">
        <v>19</v>
      </c>
      <c r="F130" s="106">
        <f t="shared" si="4"/>
        <v>11.942174732872406</v>
      </c>
      <c r="G130" s="105">
        <v>-9</v>
      </c>
      <c r="H130" s="106">
        <f t="shared" si="5"/>
        <v>-5.656819610307982</v>
      </c>
      <c r="I130" s="105">
        <v>37</v>
      </c>
      <c r="J130" s="105">
        <v>28</v>
      </c>
      <c r="K130" s="105">
        <v>9</v>
      </c>
      <c r="L130" s="108" t="s">
        <v>290</v>
      </c>
      <c r="M130" s="105">
        <v>67</v>
      </c>
      <c r="N130" s="105">
        <v>50</v>
      </c>
      <c r="O130" s="105">
        <v>17</v>
      </c>
      <c r="P130" s="108" t="s">
        <v>290</v>
      </c>
      <c r="Q130" s="105">
        <v>-30</v>
      </c>
      <c r="R130" s="120">
        <v>-1.9</v>
      </c>
      <c r="S130" s="105">
        <v>-39</v>
      </c>
      <c r="T130" s="120">
        <v>-2.5</v>
      </c>
      <c r="U130" s="105">
        <v>1552</v>
      </c>
      <c r="V130" s="107" t="s">
        <v>66</v>
      </c>
    </row>
    <row r="131" spans="1:22" ht="14.25" customHeight="1">
      <c r="A131" s="104" t="s">
        <v>67</v>
      </c>
      <c r="B131" s="105">
        <v>4631</v>
      </c>
      <c r="C131" s="105">
        <v>30</v>
      </c>
      <c r="D131" s="106">
        <f t="shared" si="3"/>
        <v>6.478082487583675</v>
      </c>
      <c r="E131" s="105">
        <v>69</v>
      </c>
      <c r="F131" s="106">
        <f t="shared" si="4"/>
        <v>14.899589721442453</v>
      </c>
      <c r="G131" s="105">
        <v>-39</v>
      </c>
      <c r="H131" s="106">
        <f t="shared" si="5"/>
        <v>-8.421507233858778</v>
      </c>
      <c r="I131" s="105">
        <v>136</v>
      </c>
      <c r="J131" s="105">
        <v>87</v>
      </c>
      <c r="K131" s="105">
        <v>49</v>
      </c>
      <c r="L131" s="108" t="s">
        <v>290</v>
      </c>
      <c r="M131" s="105">
        <v>115</v>
      </c>
      <c r="N131" s="105">
        <v>81</v>
      </c>
      <c r="O131" s="105">
        <v>34</v>
      </c>
      <c r="P131" s="108" t="s">
        <v>290</v>
      </c>
      <c r="Q131" s="105">
        <v>21</v>
      </c>
      <c r="R131" s="120">
        <v>0.5</v>
      </c>
      <c r="S131" s="105">
        <v>-18</v>
      </c>
      <c r="T131" s="120">
        <v>-0.4</v>
      </c>
      <c r="U131" s="105">
        <v>4613</v>
      </c>
      <c r="V131" s="107" t="s">
        <v>67</v>
      </c>
    </row>
    <row r="132" spans="1:22" ht="14.25" customHeight="1">
      <c r="A132" s="104" t="s">
        <v>68</v>
      </c>
      <c r="B132" s="105">
        <v>3222</v>
      </c>
      <c r="C132" s="105">
        <v>17</v>
      </c>
      <c r="D132" s="106">
        <f t="shared" si="3"/>
        <v>5.276225946617008</v>
      </c>
      <c r="E132" s="105">
        <v>46</v>
      </c>
      <c r="F132" s="106">
        <f t="shared" si="4"/>
        <v>14.276846679081316</v>
      </c>
      <c r="G132" s="105">
        <v>-29</v>
      </c>
      <c r="H132" s="106">
        <f t="shared" si="5"/>
        <v>-9.000620732464307</v>
      </c>
      <c r="I132" s="105">
        <v>108</v>
      </c>
      <c r="J132" s="105">
        <v>61</v>
      </c>
      <c r="K132" s="105">
        <v>47</v>
      </c>
      <c r="L132" s="108" t="s">
        <v>290</v>
      </c>
      <c r="M132" s="105">
        <v>102</v>
      </c>
      <c r="N132" s="105">
        <v>58</v>
      </c>
      <c r="O132" s="105">
        <v>44</v>
      </c>
      <c r="P132" s="108" t="s">
        <v>290</v>
      </c>
      <c r="Q132" s="105">
        <v>6</v>
      </c>
      <c r="R132" s="120">
        <v>0.2</v>
      </c>
      <c r="S132" s="105">
        <v>-23</v>
      </c>
      <c r="T132" s="120">
        <v>-0.7</v>
      </c>
      <c r="U132" s="105">
        <v>3199</v>
      </c>
      <c r="V132" s="107" t="s">
        <v>68</v>
      </c>
    </row>
    <row r="133" spans="1:22" ht="14.25" customHeight="1">
      <c r="A133" s="104" t="s">
        <v>69</v>
      </c>
      <c r="B133" s="105">
        <v>1662</v>
      </c>
      <c r="C133" s="105">
        <v>9</v>
      </c>
      <c r="D133" s="106">
        <f t="shared" si="3"/>
        <v>5.415162454873646</v>
      </c>
      <c r="E133" s="105">
        <v>19</v>
      </c>
      <c r="F133" s="106">
        <f t="shared" si="4"/>
        <v>11.432009626955475</v>
      </c>
      <c r="G133" s="105">
        <v>-10</v>
      </c>
      <c r="H133" s="106">
        <f t="shared" si="5"/>
        <v>-6.016847172081829</v>
      </c>
      <c r="I133" s="105">
        <v>53</v>
      </c>
      <c r="J133" s="105">
        <v>34</v>
      </c>
      <c r="K133" s="105">
        <v>19</v>
      </c>
      <c r="L133" s="108" t="s">
        <v>290</v>
      </c>
      <c r="M133" s="105">
        <v>55</v>
      </c>
      <c r="N133" s="105">
        <v>35</v>
      </c>
      <c r="O133" s="105">
        <v>20</v>
      </c>
      <c r="P133" s="108" t="s">
        <v>290</v>
      </c>
      <c r="Q133" s="105">
        <v>-2</v>
      </c>
      <c r="R133" s="120">
        <v>-0.1</v>
      </c>
      <c r="S133" s="105">
        <v>-12</v>
      </c>
      <c r="T133" s="120">
        <v>-0.7</v>
      </c>
      <c r="U133" s="105">
        <v>1650</v>
      </c>
      <c r="V133" s="107" t="s">
        <v>69</v>
      </c>
    </row>
    <row r="134" spans="1:22" ht="14.25" customHeight="1">
      <c r="A134" s="104" t="s">
        <v>70</v>
      </c>
      <c r="B134" s="105">
        <v>1785</v>
      </c>
      <c r="C134" s="105">
        <v>17</v>
      </c>
      <c r="D134" s="106">
        <f t="shared" si="3"/>
        <v>9.523809523809526</v>
      </c>
      <c r="E134" s="105">
        <v>30</v>
      </c>
      <c r="F134" s="106">
        <f t="shared" si="4"/>
        <v>16.80672268907563</v>
      </c>
      <c r="G134" s="105">
        <v>-13</v>
      </c>
      <c r="H134" s="106">
        <f t="shared" si="5"/>
        <v>-7.282913165266106</v>
      </c>
      <c r="I134" s="105">
        <v>39</v>
      </c>
      <c r="J134" s="105">
        <v>22</v>
      </c>
      <c r="K134" s="105">
        <v>17</v>
      </c>
      <c r="L134" s="108" t="s">
        <v>290</v>
      </c>
      <c r="M134" s="105">
        <v>62</v>
      </c>
      <c r="N134" s="105">
        <v>35</v>
      </c>
      <c r="O134" s="105">
        <v>27</v>
      </c>
      <c r="P134" s="108" t="s">
        <v>290</v>
      </c>
      <c r="Q134" s="105">
        <v>-23</v>
      </c>
      <c r="R134" s="120">
        <v>-1.3</v>
      </c>
      <c r="S134" s="105">
        <v>-36</v>
      </c>
      <c r="T134" s="120">
        <v>-2</v>
      </c>
      <c r="U134" s="105">
        <v>1749</v>
      </c>
      <c r="V134" s="107" t="s">
        <v>70</v>
      </c>
    </row>
    <row r="135" spans="1:22" ht="14.25" customHeight="1">
      <c r="A135" s="111" t="s">
        <v>71</v>
      </c>
      <c r="B135" s="112">
        <v>882</v>
      </c>
      <c r="C135" s="112">
        <v>6</v>
      </c>
      <c r="D135" s="113">
        <f t="shared" si="3"/>
        <v>6.802721088435374</v>
      </c>
      <c r="E135" s="112">
        <v>15</v>
      </c>
      <c r="F135" s="113">
        <f t="shared" si="4"/>
        <v>17.006802721088437</v>
      </c>
      <c r="G135" s="112">
        <v>-9</v>
      </c>
      <c r="H135" s="113">
        <f t="shared" si="5"/>
        <v>-10.204081632653061</v>
      </c>
      <c r="I135" s="112">
        <v>37</v>
      </c>
      <c r="J135" s="112">
        <v>28</v>
      </c>
      <c r="K135" s="112">
        <v>9</v>
      </c>
      <c r="L135" s="114" t="s">
        <v>290</v>
      </c>
      <c r="M135" s="112">
        <v>27</v>
      </c>
      <c r="N135" s="112">
        <v>20</v>
      </c>
      <c r="O135" s="112">
        <v>7</v>
      </c>
      <c r="P135" s="114" t="s">
        <v>290</v>
      </c>
      <c r="Q135" s="112">
        <v>10</v>
      </c>
      <c r="R135" s="121">
        <v>1.1</v>
      </c>
      <c r="S135" s="112">
        <v>1</v>
      </c>
      <c r="T135" s="121">
        <v>0.1</v>
      </c>
      <c r="U135" s="112">
        <v>883</v>
      </c>
      <c r="V135" s="111" t="s">
        <v>71</v>
      </c>
    </row>
    <row r="136" spans="1:22" ht="14.25" customHeight="1">
      <c r="A136" s="115" t="s">
        <v>116</v>
      </c>
      <c r="B136" s="87"/>
      <c r="C136" s="87"/>
      <c r="D136" s="86"/>
      <c r="E136" s="87"/>
      <c r="F136" s="86"/>
      <c r="G136" s="87"/>
      <c r="H136" s="86"/>
      <c r="I136" s="87"/>
      <c r="J136" s="87"/>
      <c r="K136" s="87"/>
      <c r="L136" s="87"/>
      <c r="M136" s="87"/>
      <c r="N136" s="87"/>
      <c r="O136" s="87"/>
      <c r="P136" s="87"/>
      <c r="Q136" s="87"/>
      <c r="R136" s="122"/>
      <c r="S136" s="87"/>
      <c r="T136" s="86"/>
      <c r="U136" s="87"/>
      <c r="V136" s="123"/>
    </row>
    <row r="137" spans="1:22" ht="12.75" customHeight="1">
      <c r="A137" s="291" t="s">
        <v>120</v>
      </c>
      <c r="B137" s="291"/>
      <c r="C137" s="291"/>
      <c r="D137" s="291"/>
      <c r="E137" s="291"/>
      <c r="F137" s="86"/>
      <c r="G137" s="87"/>
      <c r="H137" s="86"/>
      <c r="I137" s="87"/>
      <c r="J137" s="87"/>
      <c r="K137" s="87"/>
      <c r="L137" s="87"/>
      <c r="M137" s="87"/>
      <c r="N137" s="87"/>
      <c r="O137" s="87"/>
      <c r="P137" s="87"/>
      <c r="Q137" s="87"/>
      <c r="R137" s="122"/>
      <c r="S137" s="87"/>
      <c r="T137" s="86"/>
      <c r="U137" s="87"/>
      <c r="V137" s="87" t="s">
        <v>118</v>
      </c>
    </row>
    <row r="138" spans="1:22" ht="16.5" customHeight="1">
      <c r="A138" s="292" t="s">
        <v>104</v>
      </c>
      <c r="B138" s="295" t="s">
        <v>105</v>
      </c>
      <c r="C138" s="89"/>
      <c r="D138" s="90" t="s">
        <v>119</v>
      </c>
      <c r="E138" s="89"/>
      <c r="F138" s="91"/>
      <c r="G138" s="89"/>
      <c r="H138" s="92"/>
      <c r="I138" s="89"/>
      <c r="J138" s="306" t="s">
        <v>107</v>
      </c>
      <c r="K138" s="307"/>
      <c r="L138" s="307"/>
      <c r="M138" s="307"/>
      <c r="N138" s="307"/>
      <c r="O138" s="307"/>
      <c r="P138" s="307"/>
      <c r="Q138" s="307"/>
      <c r="R138" s="124"/>
      <c r="S138" s="300" t="s">
        <v>108</v>
      </c>
      <c r="T138" s="301"/>
      <c r="U138" s="295" t="s">
        <v>109</v>
      </c>
      <c r="V138" s="292" t="s">
        <v>104</v>
      </c>
    </row>
    <row r="139" spans="1:22" ht="6" customHeight="1">
      <c r="A139" s="293"/>
      <c r="B139" s="293"/>
      <c r="C139" s="295" t="s">
        <v>94</v>
      </c>
      <c r="D139" s="296" t="s">
        <v>95</v>
      </c>
      <c r="E139" s="296" t="s">
        <v>96</v>
      </c>
      <c r="F139" s="299" t="s">
        <v>97</v>
      </c>
      <c r="G139" s="295" t="s">
        <v>110</v>
      </c>
      <c r="H139" s="295" t="s">
        <v>111</v>
      </c>
      <c r="I139" s="302" t="s">
        <v>112</v>
      </c>
      <c r="J139" s="89"/>
      <c r="K139" s="89"/>
      <c r="L139" s="89"/>
      <c r="M139" s="302" t="s">
        <v>113</v>
      </c>
      <c r="N139" s="90"/>
      <c r="O139" s="90"/>
      <c r="P139" s="93"/>
      <c r="Q139" s="295" t="s">
        <v>114</v>
      </c>
      <c r="R139" s="304" t="s">
        <v>115</v>
      </c>
      <c r="S139" s="296" t="s">
        <v>98</v>
      </c>
      <c r="T139" s="299" t="s">
        <v>99</v>
      </c>
      <c r="U139" s="293"/>
      <c r="V139" s="293"/>
    </row>
    <row r="140" spans="1:22" ht="18" customHeight="1">
      <c r="A140" s="294"/>
      <c r="B140" s="294"/>
      <c r="C140" s="294"/>
      <c r="D140" s="298"/>
      <c r="E140" s="298"/>
      <c r="F140" s="298"/>
      <c r="G140" s="294"/>
      <c r="H140" s="294"/>
      <c r="I140" s="303"/>
      <c r="J140" s="94" t="s">
        <v>100</v>
      </c>
      <c r="K140" s="95" t="s">
        <v>101</v>
      </c>
      <c r="L140" s="95" t="s">
        <v>8</v>
      </c>
      <c r="M140" s="303"/>
      <c r="N140" s="94" t="s">
        <v>100</v>
      </c>
      <c r="O140" s="94" t="s">
        <v>101</v>
      </c>
      <c r="P140" s="94" t="s">
        <v>8</v>
      </c>
      <c r="Q140" s="294"/>
      <c r="R140" s="305"/>
      <c r="S140" s="298"/>
      <c r="T140" s="298"/>
      <c r="U140" s="294"/>
      <c r="V140" s="294"/>
    </row>
    <row r="141" spans="1:22" s="182" customFormat="1" ht="14.25" customHeight="1">
      <c r="A141" s="125" t="s">
        <v>9</v>
      </c>
      <c r="B141" s="97">
        <v>428088</v>
      </c>
      <c r="C141" s="97">
        <v>3054</v>
      </c>
      <c r="D141" s="98">
        <f>C141/B141*1000</f>
        <v>7.134047205247519</v>
      </c>
      <c r="E141" s="97">
        <v>4117</v>
      </c>
      <c r="F141" s="98">
        <f>E141/B141*1000</f>
        <v>9.617181514081217</v>
      </c>
      <c r="G141" s="97">
        <v>-1063</v>
      </c>
      <c r="H141" s="98">
        <f>G141/B141*1000</f>
        <v>-2.483134308833698</v>
      </c>
      <c r="I141" s="97">
        <v>13733</v>
      </c>
      <c r="J141" s="97">
        <v>8087</v>
      </c>
      <c r="K141" s="97">
        <v>5567</v>
      </c>
      <c r="L141" s="97">
        <v>79</v>
      </c>
      <c r="M141" s="97">
        <v>14552</v>
      </c>
      <c r="N141" s="97">
        <v>8087</v>
      </c>
      <c r="O141" s="97">
        <v>6444</v>
      </c>
      <c r="P141" s="97">
        <v>21</v>
      </c>
      <c r="Q141" s="97">
        <v>-819</v>
      </c>
      <c r="R141" s="118">
        <v>-0.2</v>
      </c>
      <c r="S141" s="97">
        <v>-1882</v>
      </c>
      <c r="T141" s="98">
        <v>-0.4</v>
      </c>
      <c r="U141" s="97">
        <v>426206</v>
      </c>
      <c r="V141" s="99" t="s">
        <v>9</v>
      </c>
    </row>
    <row r="142" spans="1:22" s="182" customFormat="1" ht="14.25" customHeight="1">
      <c r="A142" s="126" t="s">
        <v>10</v>
      </c>
      <c r="B142" s="101">
        <v>295638</v>
      </c>
      <c r="C142" s="101">
        <v>2282</v>
      </c>
      <c r="D142" s="102">
        <f aca="true" t="shared" si="6" ref="D142:D203">C142/B142*1000</f>
        <v>7.718899464886111</v>
      </c>
      <c r="E142" s="101">
        <v>2504</v>
      </c>
      <c r="F142" s="102">
        <f aca="true" t="shared" si="7" ref="F142:F203">E142/B142*1000</f>
        <v>8.469817817736557</v>
      </c>
      <c r="G142" s="101">
        <v>-222</v>
      </c>
      <c r="H142" s="102">
        <f aca="true" t="shared" si="8" ref="H142:H203">G142/B142*1000</f>
        <v>-0.7509183528504455</v>
      </c>
      <c r="I142" s="101">
        <v>9500</v>
      </c>
      <c r="J142" s="101">
        <v>5067</v>
      </c>
      <c r="K142" s="101">
        <v>4360</v>
      </c>
      <c r="L142" s="101">
        <v>73</v>
      </c>
      <c r="M142" s="101">
        <v>10187</v>
      </c>
      <c r="N142" s="101">
        <v>5056</v>
      </c>
      <c r="O142" s="101">
        <v>5119</v>
      </c>
      <c r="P142" s="101">
        <v>12</v>
      </c>
      <c r="Q142" s="101">
        <v>-687</v>
      </c>
      <c r="R142" s="119">
        <v>-0.2</v>
      </c>
      <c r="S142" s="101">
        <v>-909</v>
      </c>
      <c r="T142" s="102">
        <v>-0.3</v>
      </c>
      <c r="U142" s="101">
        <v>294729</v>
      </c>
      <c r="V142" s="103" t="s">
        <v>121</v>
      </c>
    </row>
    <row r="143" spans="1:22" s="182" customFormat="1" ht="14.25" customHeight="1">
      <c r="A143" s="126" t="s">
        <v>11</v>
      </c>
      <c r="B143" s="101">
        <v>132450</v>
      </c>
      <c r="C143" s="101">
        <v>772</v>
      </c>
      <c r="D143" s="102">
        <f t="shared" si="6"/>
        <v>5.828614571536429</v>
      </c>
      <c r="E143" s="101">
        <v>1613</v>
      </c>
      <c r="F143" s="102">
        <f t="shared" si="7"/>
        <v>12.178180445451114</v>
      </c>
      <c r="G143" s="101">
        <v>-841</v>
      </c>
      <c r="H143" s="102">
        <f t="shared" si="8"/>
        <v>-6.349565873914685</v>
      </c>
      <c r="I143" s="101">
        <v>4233</v>
      </c>
      <c r="J143" s="101">
        <v>3020</v>
      </c>
      <c r="K143" s="101">
        <v>1207</v>
      </c>
      <c r="L143" s="101">
        <v>6</v>
      </c>
      <c r="M143" s="101">
        <v>4365</v>
      </c>
      <c r="N143" s="101">
        <v>3031</v>
      </c>
      <c r="O143" s="101">
        <v>1325</v>
      </c>
      <c r="P143" s="101">
        <v>9</v>
      </c>
      <c r="Q143" s="101">
        <v>-132</v>
      </c>
      <c r="R143" s="119">
        <v>-0.1</v>
      </c>
      <c r="S143" s="101">
        <v>-973</v>
      </c>
      <c r="T143" s="102">
        <v>-0.7</v>
      </c>
      <c r="U143" s="101">
        <v>131477</v>
      </c>
      <c r="V143" s="103" t="s">
        <v>11</v>
      </c>
    </row>
    <row r="144" spans="1:22" ht="14.25" customHeight="1">
      <c r="A144" s="127" t="s">
        <v>12</v>
      </c>
      <c r="B144" s="105">
        <v>177337</v>
      </c>
      <c r="C144" s="105">
        <v>1500</v>
      </c>
      <c r="D144" s="106">
        <f t="shared" si="6"/>
        <v>8.45847172332903</v>
      </c>
      <c r="E144" s="105">
        <v>1287</v>
      </c>
      <c r="F144" s="106">
        <f t="shared" si="7"/>
        <v>7.257368738616307</v>
      </c>
      <c r="G144" s="105">
        <v>213</v>
      </c>
      <c r="H144" s="106">
        <f t="shared" si="8"/>
        <v>1.2011029847127221</v>
      </c>
      <c r="I144" s="105">
        <v>5728</v>
      </c>
      <c r="J144" s="105">
        <v>2672</v>
      </c>
      <c r="K144" s="105">
        <v>2989</v>
      </c>
      <c r="L144" s="105">
        <v>67</v>
      </c>
      <c r="M144" s="105">
        <v>5993</v>
      </c>
      <c r="N144" s="105">
        <v>2413</v>
      </c>
      <c r="O144" s="105">
        <v>3574</v>
      </c>
      <c r="P144" s="105">
        <v>6</v>
      </c>
      <c r="Q144" s="105">
        <v>-265</v>
      </c>
      <c r="R144" s="120">
        <v>-0.1</v>
      </c>
      <c r="S144" s="105">
        <v>-52</v>
      </c>
      <c r="T144" s="106">
        <v>0</v>
      </c>
      <c r="U144" s="105">
        <v>177285</v>
      </c>
      <c r="V144" s="107" t="s">
        <v>12</v>
      </c>
    </row>
    <row r="145" spans="1:22" ht="14.25" customHeight="1">
      <c r="A145" s="127" t="s">
        <v>13</v>
      </c>
      <c r="B145" s="105">
        <v>9919</v>
      </c>
      <c r="C145" s="105">
        <v>34</v>
      </c>
      <c r="D145" s="106">
        <f t="shared" si="6"/>
        <v>3.427764895654804</v>
      </c>
      <c r="E145" s="105">
        <v>139</v>
      </c>
      <c r="F145" s="106">
        <f t="shared" si="7"/>
        <v>14.013509426353464</v>
      </c>
      <c r="G145" s="105">
        <v>-105</v>
      </c>
      <c r="H145" s="106">
        <f t="shared" si="8"/>
        <v>-10.58574453069866</v>
      </c>
      <c r="I145" s="105">
        <v>226</v>
      </c>
      <c r="J145" s="105">
        <v>138</v>
      </c>
      <c r="K145" s="105">
        <v>88</v>
      </c>
      <c r="L145" s="108" t="s">
        <v>290</v>
      </c>
      <c r="M145" s="105">
        <v>355</v>
      </c>
      <c r="N145" s="105">
        <v>247</v>
      </c>
      <c r="O145" s="105">
        <v>108</v>
      </c>
      <c r="P145" s="108" t="s">
        <v>290</v>
      </c>
      <c r="Q145" s="105">
        <v>-129</v>
      </c>
      <c r="R145" s="120">
        <v>-1.3</v>
      </c>
      <c r="S145" s="105">
        <v>-234</v>
      </c>
      <c r="T145" s="106">
        <v>-2.4</v>
      </c>
      <c r="U145" s="105">
        <v>9685</v>
      </c>
      <c r="V145" s="107" t="s">
        <v>13</v>
      </c>
    </row>
    <row r="146" spans="1:22" ht="14.25" customHeight="1">
      <c r="A146" s="127" t="s">
        <v>14</v>
      </c>
      <c r="B146" s="105">
        <v>11073</v>
      </c>
      <c r="C146" s="105">
        <v>67</v>
      </c>
      <c r="D146" s="106">
        <f t="shared" si="6"/>
        <v>6.050754086516752</v>
      </c>
      <c r="E146" s="105">
        <v>131</v>
      </c>
      <c r="F146" s="106">
        <f t="shared" si="7"/>
        <v>11.83057888557753</v>
      </c>
      <c r="G146" s="105">
        <v>-64</v>
      </c>
      <c r="H146" s="106">
        <f t="shared" si="8"/>
        <v>-5.779824799060779</v>
      </c>
      <c r="I146" s="105">
        <v>312</v>
      </c>
      <c r="J146" s="105">
        <v>221</v>
      </c>
      <c r="K146" s="105">
        <v>91</v>
      </c>
      <c r="L146" s="108" t="s">
        <v>290</v>
      </c>
      <c r="M146" s="105">
        <v>381</v>
      </c>
      <c r="N146" s="105">
        <v>246</v>
      </c>
      <c r="O146" s="105">
        <v>134</v>
      </c>
      <c r="P146" s="108">
        <v>1</v>
      </c>
      <c r="Q146" s="105">
        <v>-69</v>
      </c>
      <c r="R146" s="120">
        <v>-0.6</v>
      </c>
      <c r="S146" s="105">
        <v>-133</v>
      </c>
      <c r="T146" s="106">
        <v>-1.2</v>
      </c>
      <c r="U146" s="105">
        <v>10940</v>
      </c>
      <c r="V146" s="107" t="s">
        <v>14</v>
      </c>
    </row>
    <row r="147" spans="1:22" ht="14.25" customHeight="1">
      <c r="A147" s="127" t="s">
        <v>15</v>
      </c>
      <c r="B147" s="105">
        <v>26376</v>
      </c>
      <c r="C147" s="105">
        <v>201</v>
      </c>
      <c r="D147" s="106">
        <f t="shared" si="6"/>
        <v>7.62056414922657</v>
      </c>
      <c r="E147" s="105">
        <v>228</v>
      </c>
      <c r="F147" s="106">
        <f t="shared" si="7"/>
        <v>8.6442220200182</v>
      </c>
      <c r="G147" s="105">
        <v>-27</v>
      </c>
      <c r="H147" s="106">
        <f t="shared" si="8"/>
        <v>-1.0236578707916288</v>
      </c>
      <c r="I147" s="105">
        <v>1112</v>
      </c>
      <c r="J147" s="105">
        <v>745</v>
      </c>
      <c r="K147" s="105">
        <v>364</v>
      </c>
      <c r="L147" s="108">
        <v>3</v>
      </c>
      <c r="M147" s="105">
        <v>1070</v>
      </c>
      <c r="N147" s="105">
        <v>697</v>
      </c>
      <c r="O147" s="105">
        <v>373</v>
      </c>
      <c r="P147" s="108" t="s">
        <v>290</v>
      </c>
      <c r="Q147" s="105">
        <v>42</v>
      </c>
      <c r="R147" s="120">
        <v>0.2</v>
      </c>
      <c r="S147" s="105">
        <v>15</v>
      </c>
      <c r="T147" s="106">
        <v>0.1</v>
      </c>
      <c r="U147" s="105">
        <v>26391</v>
      </c>
      <c r="V147" s="107" t="s">
        <v>15</v>
      </c>
    </row>
    <row r="148" spans="1:22" ht="14.25" customHeight="1">
      <c r="A148" s="127" t="s">
        <v>16</v>
      </c>
      <c r="B148" s="105">
        <v>15524</v>
      </c>
      <c r="C148" s="105">
        <v>109</v>
      </c>
      <c r="D148" s="106">
        <f t="shared" si="6"/>
        <v>7.0213862406596235</v>
      </c>
      <c r="E148" s="105">
        <v>153</v>
      </c>
      <c r="F148" s="106">
        <f t="shared" si="7"/>
        <v>9.855707291935069</v>
      </c>
      <c r="G148" s="105">
        <v>-44</v>
      </c>
      <c r="H148" s="106">
        <f t="shared" si="8"/>
        <v>-2.8343210512754444</v>
      </c>
      <c r="I148" s="105">
        <v>411</v>
      </c>
      <c r="J148" s="105">
        <v>286</v>
      </c>
      <c r="K148" s="105">
        <v>124</v>
      </c>
      <c r="L148" s="108">
        <v>1</v>
      </c>
      <c r="M148" s="105">
        <v>426</v>
      </c>
      <c r="N148" s="105">
        <v>283</v>
      </c>
      <c r="O148" s="105">
        <v>140</v>
      </c>
      <c r="P148" s="108">
        <v>3</v>
      </c>
      <c r="Q148" s="105">
        <v>-15</v>
      </c>
      <c r="R148" s="120">
        <v>-0.1</v>
      </c>
      <c r="S148" s="105">
        <v>-59</v>
      </c>
      <c r="T148" s="106">
        <v>-0.4</v>
      </c>
      <c r="U148" s="105">
        <v>15465</v>
      </c>
      <c r="V148" s="107" t="s">
        <v>16</v>
      </c>
    </row>
    <row r="149" spans="1:22" ht="14.25" customHeight="1">
      <c r="A149" s="127" t="s">
        <v>17</v>
      </c>
      <c r="B149" s="105">
        <v>13924</v>
      </c>
      <c r="C149" s="105">
        <v>86</v>
      </c>
      <c r="D149" s="106">
        <f t="shared" si="6"/>
        <v>6.17638609594944</v>
      </c>
      <c r="E149" s="105">
        <v>148</v>
      </c>
      <c r="F149" s="106">
        <f t="shared" si="7"/>
        <v>10.629129560471128</v>
      </c>
      <c r="G149" s="105">
        <v>-62</v>
      </c>
      <c r="H149" s="106">
        <f t="shared" si="8"/>
        <v>-4.452743464521689</v>
      </c>
      <c r="I149" s="105">
        <v>391</v>
      </c>
      <c r="J149" s="105">
        <v>221</v>
      </c>
      <c r="K149" s="105">
        <v>170</v>
      </c>
      <c r="L149" s="108" t="s">
        <v>290</v>
      </c>
      <c r="M149" s="105">
        <v>469</v>
      </c>
      <c r="N149" s="105">
        <v>303</v>
      </c>
      <c r="O149" s="105">
        <v>166</v>
      </c>
      <c r="P149" s="108" t="s">
        <v>290</v>
      </c>
      <c r="Q149" s="105">
        <v>-78</v>
      </c>
      <c r="R149" s="120">
        <v>-0.6</v>
      </c>
      <c r="S149" s="105">
        <v>-140</v>
      </c>
      <c r="T149" s="106">
        <v>-1</v>
      </c>
      <c r="U149" s="105">
        <v>13784</v>
      </c>
      <c r="V149" s="107" t="s">
        <v>17</v>
      </c>
    </row>
    <row r="150" spans="1:22" ht="14.25" customHeight="1">
      <c r="A150" s="127" t="s">
        <v>18</v>
      </c>
      <c r="B150" s="105">
        <v>18190</v>
      </c>
      <c r="C150" s="105">
        <v>138</v>
      </c>
      <c r="D150" s="106">
        <f t="shared" si="6"/>
        <v>7.586586036283673</v>
      </c>
      <c r="E150" s="105">
        <v>195</v>
      </c>
      <c r="F150" s="106">
        <f t="shared" si="7"/>
        <v>10.720175920835624</v>
      </c>
      <c r="G150" s="105">
        <v>-57</v>
      </c>
      <c r="H150" s="106">
        <f t="shared" si="8"/>
        <v>-3.1335898845519514</v>
      </c>
      <c r="I150" s="105">
        <v>683</v>
      </c>
      <c r="J150" s="105">
        <v>420</v>
      </c>
      <c r="K150" s="105">
        <v>262</v>
      </c>
      <c r="L150" s="108">
        <v>1</v>
      </c>
      <c r="M150" s="105">
        <v>699</v>
      </c>
      <c r="N150" s="105">
        <v>425</v>
      </c>
      <c r="O150" s="105">
        <v>273</v>
      </c>
      <c r="P150" s="108">
        <v>1</v>
      </c>
      <c r="Q150" s="105">
        <v>-16</v>
      </c>
      <c r="R150" s="120">
        <v>-0.1</v>
      </c>
      <c r="S150" s="105">
        <v>-73</v>
      </c>
      <c r="T150" s="106">
        <v>-0.4</v>
      </c>
      <c r="U150" s="105">
        <v>18117</v>
      </c>
      <c r="V150" s="107" t="s">
        <v>18</v>
      </c>
    </row>
    <row r="151" spans="1:22" ht="14.25" customHeight="1">
      <c r="A151" s="127" t="s">
        <v>19</v>
      </c>
      <c r="B151" s="105">
        <v>13583</v>
      </c>
      <c r="C151" s="105">
        <v>96</v>
      </c>
      <c r="D151" s="106">
        <f t="shared" si="6"/>
        <v>7.067658102039314</v>
      </c>
      <c r="E151" s="105">
        <v>111</v>
      </c>
      <c r="F151" s="106">
        <f t="shared" si="7"/>
        <v>8.171979680482956</v>
      </c>
      <c r="G151" s="108">
        <v>-15</v>
      </c>
      <c r="H151" s="106">
        <f t="shared" si="8"/>
        <v>-1.1043215784436426</v>
      </c>
      <c r="I151" s="105">
        <v>401</v>
      </c>
      <c r="J151" s="105">
        <v>246</v>
      </c>
      <c r="K151" s="105">
        <v>154</v>
      </c>
      <c r="L151" s="108">
        <v>1</v>
      </c>
      <c r="M151" s="105">
        <v>470</v>
      </c>
      <c r="N151" s="105">
        <v>251</v>
      </c>
      <c r="O151" s="105">
        <v>219</v>
      </c>
      <c r="P151" s="108" t="s">
        <v>290</v>
      </c>
      <c r="Q151" s="105">
        <v>-69</v>
      </c>
      <c r="R151" s="120">
        <v>-0.5</v>
      </c>
      <c r="S151" s="105">
        <v>-84</v>
      </c>
      <c r="T151" s="106">
        <v>-0.6</v>
      </c>
      <c r="U151" s="105">
        <v>13499</v>
      </c>
      <c r="V151" s="107" t="s">
        <v>19</v>
      </c>
    </row>
    <row r="152" spans="1:22" ht="14.25" customHeight="1">
      <c r="A152" s="127" t="s">
        <v>20</v>
      </c>
      <c r="B152" s="105">
        <v>9712</v>
      </c>
      <c r="C152" s="105">
        <v>51</v>
      </c>
      <c r="D152" s="106">
        <f t="shared" si="6"/>
        <v>5.251235584843493</v>
      </c>
      <c r="E152" s="105">
        <v>112</v>
      </c>
      <c r="F152" s="106">
        <f t="shared" si="7"/>
        <v>11.532125205930807</v>
      </c>
      <c r="G152" s="105">
        <v>-61</v>
      </c>
      <c r="H152" s="106">
        <f t="shared" si="8"/>
        <v>-6.280889621087315</v>
      </c>
      <c r="I152" s="105">
        <v>236</v>
      </c>
      <c r="J152" s="105">
        <v>118</v>
      </c>
      <c r="K152" s="105">
        <v>118</v>
      </c>
      <c r="L152" s="108" t="s">
        <v>290</v>
      </c>
      <c r="M152" s="105">
        <v>324</v>
      </c>
      <c r="N152" s="105">
        <v>191</v>
      </c>
      <c r="O152" s="105">
        <v>132</v>
      </c>
      <c r="P152" s="108">
        <v>1</v>
      </c>
      <c r="Q152" s="105">
        <v>-88</v>
      </c>
      <c r="R152" s="120">
        <v>-0.9</v>
      </c>
      <c r="S152" s="105">
        <v>-149</v>
      </c>
      <c r="T152" s="106">
        <v>-1.5</v>
      </c>
      <c r="U152" s="105">
        <v>9563</v>
      </c>
      <c r="V152" s="107" t="s">
        <v>20</v>
      </c>
    </row>
    <row r="153" spans="1:22" s="182" customFormat="1" ht="14.25" customHeight="1">
      <c r="A153" s="128" t="s">
        <v>21</v>
      </c>
      <c r="B153" s="101">
        <v>11315</v>
      </c>
      <c r="C153" s="101">
        <v>71</v>
      </c>
      <c r="D153" s="102">
        <f t="shared" si="6"/>
        <v>6.274856385329209</v>
      </c>
      <c r="E153" s="101">
        <v>161</v>
      </c>
      <c r="F153" s="102">
        <f t="shared" si="7"/>
        <v>14.228899690676094</v>
      </c>
      <c r="G153" s="101">
        <v>-90</v>
      </c>
      <c r="H153" s="102">
        <f t="shared" si="8"/>
        <v>-7.954043305346884</v>
      </c>
      <c r="I153" s="101">
        <v>354</v>
      </c>
      <c r="J153" s="101">
        <v>241</v>
      </c>
      <c r="K153" s="101">
        <v>111</v>
      </c>
      <c r="L153" s="181">
        <v>2</v>
      </c>
      <c r="M153" s="101">
        <v>391</v>
      </c>
      <c r="N153" s="101">
        <v>259</v>
      </c>
      <c r="O153" s="101">
        <v>132</v>
      </c>
      <c r="P153" s="181" t="s">
        <v>304</v>
      </c>
      <c r="Q153" s="101">
        <v>-37</v>
      </c>
      <c r="R153" s="119">
        <v>-0.3</v>
      </c>
      <c r="S153" s="101">
        <v>-127</v>
      </c>
      <c r="T153" s="102">
        <v>-1.1</v>
      </c>
      <c r="U153" s="101">
        <v>11188</v>
      </c>
      <c r="V153" s="110" t="s">
        <v>21</v>
      </c>
    </row>
    <row r="154" spans="1:22" ht="14.25" customHeight="1">
      <c r="A154" s="127" t="s">
        <v>22</v>
      </c>
      <c r="B154" s="105">
        <v>1872</v>
      </c>
      <c r="C154" s="105">
        <v>10</v>
      </c>
      <c r="D154" s="106">
        <f t="shared" si="6"/>
        <v>5.3418803418803416</v>
      </c>
      <c r="E154" s="105">
        <v>21</v>
      </c>
      <c r="F154" s="106">
        <f t="shared" si="7"/>
        <v>11.217948717948717</v>
      </c>
      <c r="G154" s="105">
        <v>-11</v>
      </c>
      <c r="H154" s="106">
        <f t="shared" si="8"/>
        <v>-5.876068376068376</v>
      </c>
      <c r="I154" s="105">
        <v>45</v>
      </c>
      <c r="J154" s="105">
        <v>12</v>
      </c>
      <c r="K154" s="105">
        <v>32</v>
      </c>
      <c r="L154" s="108">
        <v>1</v>
      </c>
      <c r="M154" s="105">
        <v>64</v>
      </c>
      <c r="N154" s="105">
        <v>16</v>
      </c>
      <c r="O154" s="105">
        <v>48</v>
      </c>
      <c r="P154" s="108" t="s">
        <v>290</v>
      </c>
      <c r="Q154" s="105">
        <v>-19</v>
      </c>
      <c r="R154" s="120">
        <v>-1</v>
      </c>
      <c r="S154" s="105">
        <v>-30</v>
      </c>
      <c r="T154" s="106">
        <v>-1.6</v>
      </c>
      <c r="U154" s="105">
        <v>1842</v>
      </c>
      <c r="V154" s="107" t="s">
        <v>22</v>
      </c>
    </row>
    <row r="155" spans="1:22" ht="14.25" customHeight="1">
      <c r="A155" s="127" t="s">
        <v>23</v>
      </c>
      <c r="B155" s="105">
        <v>2131</v>
      </c>
      <c r="C155" s="105">
        <v>18</v>
      </c>
      <c r="D155" s="106">
        <f t="shared" si="6"/>
        <v>8.446738620366025</v>
      </c>
      <c r="E155" s="105">
        <v>44</v>
      </c>
      <c r="F155" s="106">
        <f t="shared" si="7"/>
        <v>20.647583294228063</v>
      </c>
      <c r="G155" s="105">
        <v>-26</v>
      </c>
      <c r="H155" s="106">
        <f t="shared" si="8"/>
        <v>-12.200844673862036</v>
      </c>
      <c r="I155" s="105">
        <v>88</v>
      </c>
      <c r="J155" s="105">
        <v>66</v>
      </c>
      <c r="K155" s="105">
        <v>22</v>
      </c>
      <c r="L155" s="108" t="s">
        <v>290</v>
      </c>
      <c r="M155" s="105">
        <v>64</v>
      </c>
      <c r="N155" s="105">
        <v>41</v>
      </c>
      <c r="O155" s="105">
        <v>23</v>
      </c>
      <c r="P155" s="108" t="s">
        <v>290</v>
      </c>
      <c r="Q155" s="108">
        <v>24</v>
      </c>
      <c r="R155" s="120">
        <v>1.1</v>
      </c>
      <c r="S155" s="105">
        <v>-2</v>
      </c>
      <c r="T155" s="106">
        <v>-0.1</v>
      </c>
      <c r="U155" s="105">
        <v>2129</v>
      </c>
      <c r="V155" s="107" t="s">
        <v>23</v>
      </c>
    </row>
    <row r="156" spans="1:22" ht="14.25" customHeight="1">
      <c r="A156" s="127" t="s">
        <v>24</v>
      </c>
      <c r="B156" s="105">
        <v>1749</v>
      </c>
      <c r="C156" s="105">
        <v>11</v>
      </c>
      <c r="D156" s="106">
        <f t="shared" si="6"/>
        <v>6.289308176100629</v>
      </c>
      <c r="E156" s="105">
        <v>23</v>
      </c>
      <c r="F156" s="106">
        <f t="shared" si="7"/>
        <v>13.15037164093768</v>
      </c>
      <c r="G156" s="108">
        <v>-12</v>
      </c>
      <c r="H156" s="106">
        <f t="shared" si="8"/>
        <v>-6.861063464837049</v>
      </c>
      <c r="I156" s="105">
        <v>60</v>
      </c>
      <c r="J156" s="105">
        <v>45</v>
      </c>
      <c r="K156" s="105">
        <v>15</v>
      </c>
      <c r="L156" s="108" t="s">
        <v>290</v>
      </c>
      <c r="M156" s="105">
        <v>84</v>
      </c>
      <c r="N156" s="105">
        <v>66</v>
      </c>
      <c r="O156" s="105">
        <v>18</v>
      </c>
      <c r="P156" s="108" t="s">
        <v>290</v>
      </c>
      <c r="Q156" s="105">
        <v>-24</v>
      </c>
      <c r="R156" s="120">
        <v>-1.4</v>
      </c>
      <c r="S156" s="105">
        <v>-36</v>
      </c>
      <c r="T156" s="106">
        <v>-2.1</v>
      </c>
      <c r="U156" s="105">
        <v>1713</v>
      </c>
      <c r="V156" s="107" t="s">
        <v>24</v>
      </c>
    </row>
    <row r="157" spans="1:22" ht="14.25" customHeight="1">
      <c r="A157" s="127" t="s">
        <v>25</v>
      </c>
      <c r="B157" s="105">
        <v>1809</v>
      </c>
      <c r="C157" s="105">
        <v>9</v>
      </c>
      <c r="D157" s="106">
        <f t="shared" si="6"/>
        <v>4.975124378109452</v>
      </c>
      <c r="E157" s="105">
        <v>23</v>
      </c>
      <c r="F157" s="106">
        <f t="shared" si="7"/>
        <v>12.71420674405749</v>
      </c>
      <c r="G157" s="105">
        <v>-14</v>
      </c>
      <c r="H157" s="106">
        <f t="shared" si="8"/>
        <v>-7.739082365948038</v>
      </c>
      <c r="I157" s="105">
        <v>48</v>
      </c>
      <c r="J157" s="105">
        <v>32</v>
      </c>
      <c r="K157" s="105">
        <v>15</v>
      </c>
      <c r="L157" s="108">
        <v>1</v>
      </c>
      <c r="M157" s="105">
        <v>72</v>
      </c>
      <c r="N157" s="105">
        <v>53</v>
      </c>
      <c r="O157" s="105">
        <v>19</v>
      </c>
      <c r="P157" s="108" t="s">
        <v>290</v>
      </c>
      <c r="Q157" s="105">
        <v>-24</v>
      </c>
      <c r="R157" s="120">
        <v>-1.3</v>
      </c>
      <c r="S157" s="105">
        <v>-38</v>
      </c>
      <c r="T157" s="106">
        <v>-2.1</v>
      </c>
      <c r="U157" s="105">
        <v>1771</v>
      </c>
      <c r="V157" s="107" t="s">
        <v>25</v>
      </c>
    </row>
    <row r="158" spans="1:22" ht="14.25" customHeight="1">
      <c r="A158" s="127" t="s">
        <v>26</v>
      </c>
      <c r="B158" s="105">
        <v>812</v>
      </c>
      <c r="C158" s="105">
        <v>5</v>
      </c>
      <c r="D158" s="106">
        <f t="shared" si="6"/>
        <v>6.157635467980296</v>
      </c>
      <c r="E158" s="105">
        <v>12</v>
      </c>
      <c r="F158" s="106">
        <f t="shared" si="7"/>
        <v>14.778325123152708</v>
      </c>
      <c r="G158" s="105">
        <v>-7</v>
      </c>
      <c r="H158" s="106">
        <f t="shared" si="8"/>
        <v>-8.620689655172413</v>
      </c>
      <c r="I158" s="105">
        <v>16</v>
      </c>
      <c r="J158" s="105">
        <v>11</v>
      </c>
      <c r="K158" s="105">
        <v>5</v>
      </c>
      <c r="L158" s="108" t="s">
        <v>290</v>
      </c>
      <c r="M158" s="105">
        <v>20</v>
      </c>
      <c r="N158" s="105">
        <v>15</v>
      </c>
      <c r="O158" s="105">
        <v>5</v>
      </c>
      <c r="P158" s="108" t="s">
        <v>290</v>
      </c>
      <c r="Q158" s="105">
        <v>-4</v>
      </c>
      <c r="R158" s="120">
        <v>-0.5</v>
      </c>
      <c r="S158" s="105">
        <v>-11</v>
      </c>
      <c r="T158" s="106">
        <v>-1.4</v>
      </c>
      <c r="U158" s="105">
        <v>801</v>
      </c>
      <c r="V158" s="107" t="s">
        <v>26</v>
      </c>
    </row>
    <row r="159" spans="1:22" ht="14.25" customHeight="1">
      <c r="A159" s="127" t="s">
        <v>27</v>
      </c>
      <c r="B159" s="105">
        <v>586</v>
      </c>
      <c r="C159" s="105">
        <v>6</v>
      </c>
      <c r="D159" s="106">
        <f t="shared" si="6"/>
        <v>10.238907849829351</v>
      </c>
      <c r="E159" s="105">
        <v>2</v>
      </c>
      <c r="F159" s="106">
        <f t="shared" si="7"/>
        <v>3.4129692832764507</v>
      </c>
      <c r="G159" s="105">
        <v>4</v>
      </c>
      <c r="H159" s="106">
        <f t="shared" si="8"/>
        <v>6.825938566552901</v>
      </c>
      <c r="I159" s="105">
        <v>26</v>
      </c>
      <c r="J159" s="105">
        <v>14</v>
      </c>
      <c r="K159" s="105">
        <v>12</v>
      </c>
      <c r="L159" s="108" t="s">
        <v>290</v>
      </c>
      <c r="M159" s="105">
        <v>32</v>
      </c>
      <c r="N159" s="105">
        <v>26</v>
      </c>
      <c r="O159" s="105">
        <v>6</v>
      </c>
      <c r="P159" s="108" t="s">
        <v>290</v>
      </c>
      <c r="Q159" s="105">
        <v>-6</v>
      </c>
      <c r="R159" s="120">
        <v>-1</v>
      </c>
      <c r="S159" s="105">
        <v>-2</v>
      </c>
      <c r="T159" s="106">
        <v>-0.3</v>
      </c>
      <c r="U159" s="105">
        <v>584</v>
      </c>
      <c r="V159" s="107" t="s">
        <v>27</v>
      </c>
    </row>
    <row r="160" spans="1:22" ht="14.25" customHeight="1">
      <c r="A160" s="127" t="s">
        <v>28</v>
      </c>
      <c r="B160" s="105">
        <v>2356</v>
      </c>
      <c r="C160" s="105">
        <v>12</v>
      </c>
      <c r="D160" s="106">
        <f t="shared" si="6"/>
        <v>5.093378607809847</v>
      </c>
      <c r="E160" s="105">
        <v>36</v>
      </c>
      <c r="F160" s="106">
        <f t="shared" si="7"/>
        <v>15.280135823429541</v>
      </c>
      <c r="G160" s="105">
        <v>-24</v>
      </c>
      <c r="H160" s="106">
        <f t="shared" si="8"/>
        <v>-10.186757215619695</v>
      </c>
      <c r="I160" s="105">
        <v>71</v>
      </c>
      <c r="J160" s="105">
        <v>61</v>
      </c>
      <c r="K160" s="105">
        <v>10</v>
      </c>
      <c r="L160" s="108" t="s">
        <v>290</v>
      </c>
      <c r="M160" s="105">
        <v>55</v>
      </c>
      <c r="N160" s="105">
        <v>42</v>
      </c>
      <c r="O160" s="105">
        <v>13</v>
      </c>
      <c r="P160" s="108" t="s">
        <v>290</v>
      </c>
      <c r="Q160" s="105">
        <v>16</v>
      </c>
      <c r="R160" s="120">
        <v>0.7</v>
      </c>
      <c r="S160" s="105">
        <v>-8</v>
      </c>
      <c r="T160" s="106">
        <v>-0.3</v>
      </c>
      <c r="U160" s="105">
        <v>2348</v>
      </c>
      <c r="V160" s="107" t="s">
        <v>28</v>
      </c>
    </row>
    <row r="161" spans="1:22" s="182" customFormat="1" ht="14.25" customHeight="1">
      <c r="A161" s="128" t="s">
        <v>29</v>
      </c>
      <c r="B161" s="101">
        <v>33385</v>
      </c>
      <c r="C161" s="101">
        <v>221</v>
      </c>
      <c r="D161" s="102">
        <f t="shared" si="6"/>
        <v>6.619739403923918</v>
      </c>
      <c r="E161" s="101">
        <v>379</v>
      </c>
      <c r="F161" s="102">
        <f t="shared" si="7"/>
        <v>11.352403774150067</v>
      </c>
      <c r="G161" s="101">
        <v>-158</v>
      </c>
      <c r="H161" s="102">
        <f t="shared" si="8"/>
        <v>-4.732664370226149</v>
      </c>
      <c r="I161" s="101">
        <v>1313</v>
      </c>
      <c r="J161" s="101">
        <v>958</v>
      </c>
      <c r="K161" s="101">
        <v>352</v>
      </c>
      <c r="L161" s="101">
        <v>3</v>
      </c>
      <c r="M161" s="101">
        <v>1137</v>
      </c>
      <c r="N161" s="101">
        <v>756</v>
      </c>
      <c r="O161" s="101">
        <v>379</v>
      </c>
      <c r="P161" s="101">
        <v>2</v>
      </c>
      <c r="Q161" s="101">
        <v>176</v>
      </c>
      <c r="R161" s="119">
        <v>0.5</v>
      </c>
      <c r="S161" s="101">
        <v>18</v>
      </c>
      <c r="T161" s="102">
        <v>0.1</v>
      </c>
      <c r="U161" s="101">
        <v>33403</v>
      </c>
      <c r="V161" s="110" t="s">
        <v>29</v>
      </c>
    </row>
    <row r="162" spans="1:22" ht="14.25" customHeight="1">
      <c r="A162" s="127" t="s">
        <v>30</v>
      </c>
      <c r="B162" s="105">
        <v>1814</v>
      </c>
      <c r="C162" s="105">
        <v>16</v>
      </c>
      <c r="D162" s="106">
        <f t="shared" si="6"/>
        <v>8.820286659316428</v>
      </c>
      <c r="E162" s="105">
        <v>33</v>
      </c>
      <c r="F162" s="106">
        <f t="shared" si="7"/>
        <v>18.191841234840133</v>
      </c>
      <c r="G162" s="105">
        <v>-17</v>
      </c>
      <c r="H162" s="106">
        <f t="shared" si="8"/>
        <v>-9.371554575523705</v>
      </c>
      <c r="I162" s="105">
        <v>87</v>
      </c>
      <c r="J162" s="105">
        <v>66</v>
      </c>
      <c r="K162" s="105">
        <v>21</v>
      </c>
      <c r="L162" s="108" t="s">
        <v>290</v>
      </c>
      <c r="M162" s="105">
        <v>63</v>
      </c>
      <c r="N162" s="105">
        <v>47</v>
      </c>
      <c r="O162" s="105">
        <v>16</v>
      </c>
      <c r="P162" s="108" t="s">
        <v>290</v>
      </c>
      <c r="Q162" s="105">
        <v>24</v>
      </c>
      <c r="R162" s="120">
        <v>1.3</v>
      </c>
      <c r="S162" s="105">
        <v>7</v>
      </c>
      <c r="T162" s="106">
        <v>0.4</v>
      </c>
      <c r="U162" s="105">
        <v>1821</v>
      </c>
      <c r="V162" s="107" t="s">
        <v>30</v>
      </c>
    </row>
    <row r="163" spans="1:22" ht="14.25" customHeight="1">
      <c r="A163" s="127" t="s">
        <v>31</v>
      </c>
      <c r="B163" s="105">
        <v>3257</v>
      </c>
      <c r="C163" s="105">
        <v>28</v>
      </c>
      <c r="D163" s="106">
        <f t="shared" si="6"/>
        <v>8.596868283696654</v>
      </c>
      <c r="E163" s="105">
        <v>32</v>
      </c>
      <c r="F163" s="106">
        <f t="shared" si="7"/>
        <v>9.824992324224747</v>
      </c>
      <c r="G163" s="108">
        <v>-4</v>
      </c>
      <c r="H163" s="106">
        <f t="shared" si="8"/>
        <v>-1.2281240405280933</v>
      </c>
      <c r="I163" s="105">
        <v>123</v>
      </c>
      <c r="J163" s="105">
        <v>96</v>
      </c>
      <c r="K163" s="105">
        <v>27</v>
      </c>
      <c r="L163" s="108" t="s">
        <v>290</v>
      </c>
      <c r="M163" s="105">
        <v>126</v>
      </c>
      <c r="N163" s="105">
        <v>83</v>
      </c>
      <c r="O163" s="105">
        <v>43</v>
      </c>
      <c r="P163" s="108" t="s">
        <v>290</v>
      </c>
      <c r="Q163" s="105">
        <v>-3</v>
      </c>
      <c r="R163" s="120">
        <v>-0.1</v>
      </c>
      <c r="S163" s="105">
        <v>-7</v>
      </c>
      <c r="T163" s="106">
        <v>-0.2</v>
      </c>
      <c r="U163" s="105">
        <v>3250</v>
      </c>
      <c r="V163" s="107" t="s">
        <v>31</v>
      </c>
    </row>
    <row r="164" spans="1:22" ht="14.25" customHeight="1">
      <c r="A164" s="127" t="s">
        <v>32</v>
      </c>
      <c r="B164" s="105">
        <v>11487</v>
      </c>
      <c r="C164" s="105">
        <v>63</v>
      </c>
      <c r="D164" s="106">
        <f t="shared" si="6"/>
        <v>5.484460694698354</v>
      </c>
      <c r="E164" s="105">
        <v>117</v>
      </c>
      <c r="F164" s="106">
        <f t="shared" si="7"/>
        <v>10.185427004439802</v>
      </c>
      <c r="G164" s="105">
        <v>-54</v>
      </c>
      <c r="H164" s="106">
        <f t="shared" si="8"/>
        <v>-4.700966309741447</v>
      </c>
      <c r="I164" s="105">
        <v>394</v>
      </c>
      <c r="J164" s="105">
        <v>261</v>
      </c>
      <c r="K164" s="105">
        <v>133</v>
      </c>
      <c r="L164" s="108" t="s">
        <v>290</v>
      </c>
      <c r="M164" s="105">
        <v>365</v>
      </c>
      <c r="N164" s="105">
        <v>228</v>
      </c>
      <c r="O164" s="105">
        <v>137</v>
      </c>
      <c r="P164" s="108" t="s">
        <v>290</v>
      </c>
      <c r="Q164" s="105">
        <v>29</v>
      </c>
      <c r="R164" s="120">
        <v>0.3</v>
      </c>
      <c r="S164" s="105">
        <v>-25</v>
      </c>
      <c r="T164" s="106">
        <v>-0.2</v>
      </c>
      <c r="U164" s="105">
        <v>11462</v>
      </c>
      <c r="V164" s="107" t="s">
        <v>32</v>
      </c>
    </row>
    <row r="165" spans="1:22" ht="14.25" customHeight="1">
      <c r="A165" s="127" t="s">
        <v>33</v>
      </c>
      <c r="B165" s="105">
        <v>8956</v>
      </c>
      <c r="C165" s="105">
        <v>80</v>
      </c>
      <c r="D165" s="106">
        <f t="shared" si="6"/>
        <v>8.932559178204555</v>
      </c>
      <c r="E165" s="105">
        <v>73</v>
      </c>
      <c r="F165" s="106">
        <f t="shared" si="7"/>
        <v>8.150960250111657</v>
      </c>
      <c r="G165" s="105">
        <v>7</v>
      </c>
      <c r="H165" s="106">
        <f t="shared" si="8"/>
        <v>0.7815989280928987</v>
      </c>
      <c r="I165" s="105">
        <v>467</v>
      </c>
      <c r="J165" s="105">
        <v>348</v>
      </c>
      <c r="K165" s="105">
        <v>117</v>
      </c>
      <c r="L165" s="108">
        <v>2</v>
      </c>
      <c r="M165" s="105">
        <v>349</v>
      </c>
      <c r="N165" s="105">
        <v>228</v>
      </c>
      <c r="O165" s="105">
        <v>119</v>
      </c>
      <c r="P165" s="105">
        <v>2</v>
      </c>
      <c r="Q165" s="105">
        <v>118</v>
      </c>
      <c r="R165" s="120">
        <v>1.3</v>
      </c>
      <c r="S165" s="105">
        <v>125</v>
      </c>
      <c r="T165" s="106">
        <v>1.4</v>
      </c>
      <c r="U165" s="105">
        <v>9081</v>
      </c>
      <c r="V165" s="107" t="s">
        <v>33</v>
      </c>
    </row>
    <row r="166" spans="1:22" ht="14.25" customHeight="1">
      <c r="A166" s="127" t="s">
        <v>34</v>
      </c>
      <c r="B166" s="105">
        <v>2250</v>
      </c>
      <c r="C166" s="105">
        <v>6</v>
      </c>
      <c r="D166" s="106">
        <f t="shared" si="6"/>
        <v>2.6666666666666665</v>
      </c>
      <c r="E166" s="105">
        <v>32</v>
      </c>
      <c r="F166" s="106">
        <f t="shared" si="7"/>
        <v>14.222222222222223</v>
      </c>
      <c r="G166" s="105">
        <v>-26</v>
      </c>
      <c r="H166" s="106">
        <f t="shared" si="8"/>
        <v>-11.555555555555555</v>
      </c>
      <c r="I166" s="105">
        <v>77</v>
      </c>
      <c r="J166" s="105">
        <v>60</v>
      </c>
      <c r="K166" s="105">
        <v>16</v>
      </c>
      <c r="L166" s="108">
        <v>1</v>
      </c>
      <c r="M166" s="105">
        <v>77</v>
      </c>
      <c r="N166" s="105">
        <v>48</v>
      </c>
      <c r="O166" s="105">
        <v>29</v>
      </c>
      <c r="P166" s="108" t="s">
        <v>290</v>
      </c>
      <c r="Q166" s="108" t="s">
        <v>290</v>
      </c>
      <c r="R166" s="120">
        <v>0</v>
      </c>
      <c r="S166" s="105">
        <v>-26</v>
      </c>
      <c r="T166" s="106">
        <v>-1.2</v>
      </c>
      <c r="U166" s="105">
        <v>2224</v>
      </c>
      <c r="V166" s="107" t="s">
        <v>34</v>
      </c>
    </row>
    <row r="167" spans="1:22" ht="14.25" customHeight="1">
      <c r="A167" s="127" t="s">
        <v>35</v>
      </c>
      <c r="B167" s="105">
        <v>2971</v>
      </c>
      <c r="C167" s="105">
        <v>12</v>
      </c>
      <c r="D167" s="106">
        <f t="shared" si="6"/>
        <v>4.039044092898014</v>
      </c>
      <c r="E167" s="105">
        <v>49</v>
      </c>
      <c r="F167" s="106">
        <f t="shared" si="7"/>
        <v>16.492763379333557</v>
      </c>
      <c r="G167" s="105">
        <v>-37</v>
      </c>
      <c r="H167" s="106">
        <f t="shared" si="8"/>
        <v>-12.453719286435543</v>
      </c>
      <c r="I167" s="105">
        <v>80</v>
      </c>
      <c r="J167" s="105">
        <v>61</v>
      </c>
      <c r="K167" s="105">
        <v>19</v>
      </c>
      <c r="L167" s="108" t="s">
        <v>290</v>
      </c>
      <c r="M167" s="105">
        <v>75</v>
      </c>
      <c r="N167" s="105">
        <v>55</v>
      </c>
      <c r="O167" s="105">
        <v>20</v>
      </c>
      <c r="P167" s="108" t="s">
        <v>290</v>
      </c>
      <c r="Q167" s="105">
        <v>5</v>
      </c>
      <c r="R167" s="120">
        <v>0.2</v>
      </c>
      <c r="S167" s="105">
        <v>-32</v>
      </c>
      <c r="T167" s="106">
        <v>-1.1</v>
      </c>
      <c r="U167" s="105">
        <v>2939</v>
      </c>
      <c r="V167" s="107" t="s">
        <v>35</v>
      </c>
    </row>
    <row r="168" spans="1:22" ht="14.25" customHeight="1">
      <c r="A168" s="127" t="s">
        <v>36</v>
      </c>
      <c r="B168" s="105">
        <v>1045</v>
      </c>
      <c r="C168" s="105">
        <v>8</v>
      </c>
      <c r="D168" s="106">
        <f t="shared" si="6"/>
        <v>7.655502392344498</v>
      </c>
      <c r="E168" s="105">
        <v>13</v>
      </c>
      <c r="F168" s="106">
        <f t="shared" si="7"/>
        <v>12.440191387559809</v>
      </c>
      <c r="G168" s="105">
        <v>-5</v>
      </c>
      <c r="H168" s="106">
        <f t="shared" si="8"/>
        <v>-4.784688995215311</v>
      </c>
      <c r="I168" s="105">
        <v>43</v>
      </c>
      <c r="J168" s="105">
        <v>37</v>
      </c>
      <c r="K168" s="105">
        <v>6</v>
      </c>
      <c r="L168" s="108" t="s">
        <v>290</v>
      </c>
      <c r="M168" s="105">
        <v>39</v>
      </c>
      <c r="N168" s="105">
        <v>31</v>
      </c>
      <c r="O168" s="105">
        <v>8</v>
      </c>
      <c r="P168" s="108" t="s">
        <v>290</v>
      </c>
      <c r="Q168" s="105">
        <v>4</v>
      </c>
      <c r="R168" s="120">
        <v>0.4</v>
      </c>
      <c r="S168" s="105">
        <v>-1</v>
      </c>
      <c r="T168" s="106">
        <v>-0.1</v>
      </c>
      <c r="U168" s="105">
        <v>1044</v>
      </c>
      <c r="V168" s="107" t="s">
        <v>36</v>
      </c>
    </row>
    <row r="169" spans="1:22" ht="14.25" customHeight="1">
      <c r="A169" s="127" t="s">
        <v>37</v>
      </c>
      <c r="B169" s="105">
        <v>1605</v>
      </c>
      <c r="C169" s="105">
        <v>8</v>
      </c>
      <c r="D169" s="106">
        <f t="shared" si="6"/>
        <v>4.984423676012462</v>
      </c>
      <c r="E169" s="105">
        <v>30</v>
      </c>
      <c r="F169" s="106">
        <f t="shared" si="7"/>
        <v>18.69158878504673</v>
      </c>
      <c r="G169" s="105">
        <v>-22</v>
      </c>
      <c r="H169" s="106">
        <f t="shared" si="8"/>
        <v>-13.707165109034268</v>
      </c>
      <c r="I169" s="105">
        <v>42</v>
      </c>
      <c r="J169" s="105">
        <v>29</v>
      </c>
      <c r="K169" s="105">
        <v>13</v>
      </c>
      <c r="L169" s="108" t="s">
        <v>290</v>
      </c>
      <c r="M169" s="105">
        <v>43</v>
      </c>
      <c r="N169" s="105">
        <v>36</v>
      </c>
      <c r="O169" s="105">
        <v>7</v>
      </c>
      <c r="P169" s="108" t="s">
        <v>290</v>
      </c>
      <c r="Q169" s="105">
        <v>-1</v>
      </c>
      <c r="R169" s="120">
        <v>-0.1</v>
      </c>
      <c r="S169" s="105">
        <v>-23</v>
      </c>
      <c r="T169" s="106">
        <v>-1.4</v>
      </c>
      <c r="U169" s="105">
        <v>1582</v>
      </c>
      <c r="V169" s="107" t="s">
        <v>37</v>
      </c>
    </row>
    <row r="170" spans="1:22" s="182" customFormat="1" ht="14.25" customHeight="1">
      <c r="A170" s="128" t="s">
        <v>38</v>
      </c>
      <c r="B170" s="101">
        <v>5608</v>
      </c>
      <c r="C170" s="101">
        <v>15</v>
      </c>
      <c r="D170" s="102">
        <f t="shared" si="6"/>
        <v>2.674750356633381</v>
      </c>
      <c r="E170" s="101">
        <v>97</v>
      </c>
      <c r="F170" s="102">
        <f t="shared" si="7"/>
        <v>17.296718972895864</v>
      </c>
      <c r="G170" s="101">
        <v>-82</v>
      </c>
      <c r="H170" s="102">
        <f t="shared" si="8"/>
        <v>-14.621968616262484</v>
      </c>
      <c r="I170" s="101">
        <v>140</v>
      </c>
      <c r="J170" s="101">
        <v>97</v>
      </c>
      <c r="K170" s="101">
        <v>43</v>
      </c>
      <c r="L170" s="181" t="s">
        <v>304</v>
      </c>
      <c r="M170" s="101">
        <v>192</v>
      </c>
      <c r="N170" s="101">
        <v>142</v>
      </c>
      <c r="O170" s="101">
        <v>50</v>
      </c>
      <c r="P170" s="181" t="s">
        <v>304</v>
      </c>
      <c r="Q170" s="101">
        <v>-52</v>
      </c>
      <c r="R170" s="119">
        <v>-0.9</v>
      </c>
      <c r="S170" s="101">
        <v>-134</v>
      </c>
      <c r="T170" s="102">
        <v>-2.4</v>
      </c>
      <c r="U170" s="101">
        <v>5474</v>
      </c>
      <c r="V170" s="110" t="s">
        <v>38</v>
      </c>
    </row>
    <row r="171" spans="1:22" ht="14.25" customHeight="1">
      <c r="A171" s="127" t="s">
        <v>39</v>
      </c>
      <c r="B171" s="105">
        <v>2366</v>
      </c>
      <c r="C171" s="105">
        <v>8</v>
      </c>
      <c r="D171" s="106">
        <f t="shared" si="6"/>
        <v>3.3812341504649197</v>
      </c>
      <c r="E171" s="105">
        <v>32</v>
      </c>
      <c r="F171" s="106">
        <f t="shared" si="7"/>
        <v>13.524936601859679</v>
      </c>
      <c r="G171" s="105">
        <v>-24</v>
      </c>
      <c r="H171" s="106">
        <f t="shared" si="8"/>
        <v>-10.14370245139476</v>
      </c>
      <c r="I171" s="105">
        <v>79</v>
      </c>
      <c r="J171" s="105">
        <v>50</v>
      </c>
      <c r="K171" s="105">
        <v>29</v>
      </c>
      <c r="L171" s="108" t="s">
        <v>290</v>
      </c>
      <c r="M171" s="105">
        <v>89</v>
      </c>
      <c r="N171" s="105">
        <v>68</v>
      </c>
      <c r="O171" s="105">
        <v>21</v>
      </c>
      <c r="P171" s="108" t="s">
        <v>290</v>
      </c>
      <c r="Q171" s="105">
        <v>-10</v>
      </c>
      <c r="R171" s="120">
        <v>-0.4</v>
      </c>
      <c r="S171" s="105">
        <v>-34</v>
      </c>
      <c r="T171" s="106">
        <v>-1.4</v>
      </c>
      <c r="U171" s="105">
        <v>2332</v>
      </c>
      <c r="V171" s="107" t="s">
        <v>39</v>
      </c>
    </row>
    <row r="172" spans="1:22" ht="14.25" customHeight="1">
      <c r="A172" s="127" t="s">
        <v>40</v>
      </c>
      <c r="B172" s="105">
        <v>3242</v>
      </c>
      <c r="C172" s="105">
        <v>7</v>
      </c>
      <c r="D172" s="106">
        <f t="shared" si="6"/>
        <v>2.1591610117211597</v>
      </c>
      <c r="E172" s="105">
        <v>65</v>
      </c>
      <c r="F172" s="106">
        <f t="shared" si="7"/>
        <v>20.049352251696483</v>
      </c>
      <c r="G172" s="105">
        <v>-58</v>
      </c>
      <c r="H172" s="106">
        <f t="shared" si="8"/>
        <v>-17.890191239975323</v>
      </c>
      <c r="I172" s="105">
        <v>61</v>
      </c>
      <c r="J172" s="105">
        <v>47</v>
      </c>
      <c r="K172" s="105">
        <v>14</v>
      </c>
      <c r="L172" s="108" t="s">
        <v>290</v>
      </c>
      <c r="M172" s="105">
        <v>103</v>
      </c>
      <c r="N172" s="105">
        <v>74</v>
      </c>
      <c r="O172" s="105">
        <v>29</v>
      </c>
      <c r="P172" s="108" t="s">
        <v>290</v>
      </c>
      <c r="Q172" s="105">
        <v>-42</v>
      </c>
      <c r="R172" s="120">
        <v>-1.3</v>
      </c>
      <c r="S172" s="105">
        <v>-100</v>
      </c>
      <c r="T172" s="106">
        <v>-3.1</v>
      </c>
      <c r="U172" s="105">
        <v>3142</v>
      </c>
      <c r="V172" s="107" t="s">
        <v>40</v>
      </c>
    </row>
    <row r="173" spans="1:22" s="182" customFormat="1" ht="14.25" customHeight="1">
      <c r="A173" s="128" t="s">
        <v>41</v>
      </c>
      <c r="B173" s="101">
        <v>4744</v>
      </c>
      <c r="C173" s="101">
        <v>18</v>
      </c>
      <c r="D173" s="102">
        <f t="shared" si="6"/>
        <v>3.7942664418212475</v>
      </c>
      <c r="E173" s="101">
        <v>76</v>
      </c>
      <c r="F173" s="102">
        <f t="shared" si="7"/>
        <v>16.020236087689714</v>
      </c>
      <c r="G173" s="101">
        <v>-58</v>
      </c>
      <c r="H173" s="102">
        <f t="shared" si="8"/>
        <v>-12.225969645868465</v>
      </c>
      <c r="I173" s="101">
        <v>124</v>
      </c>
      <c r="J173" s="101">
        <v>90</v>
      </c>
      <c r="K173" s="101">
        <v>34</v>
      </c>
      <c r="L173" s="181" t="s">
        <v>304</v>
      </c>
      <c r="M173" s="101">
        <v>135</v>
      </c>
      <c r="N173" s="101">
        <v>109</v>
      </c>
      <c r="O173" s="101">
        <v>26</v>
      </c>
      <c r="P173" s="181" t="s">
        <v>304</v>
      </c>
      <c r="Q173" s="101">
        <v>-11</v>
      </c>
      <c r="R173" s="119">
        <v>-0.2</v>
      </c>
      <c r="S173" s="101">
        <v>-69</v>
      </c>
      <c r="T173" s="102">
        <v>-1.5</v>
      </c>
      <c r="U173" s="101">
        <v>4675</v>
      </c>
      <c r="V173" s="110" t="s">
        <v>41</v>
      </c>
    </row>
    <row r="174" spans="1:22" ht="14.25" customHeight="1">
      <c r="A174" s="127" t="s">
        <v>42</v>
      </c>
      <c r="B174" s="105">
        <v>825</v>
      </c>
      <c r="C174" s="108" t="s">
        <v>290</v>
      </c>
      <c r="D174" s="106">
        <v>0</v>
      </c>
      <c r="E174" s="105">
        <v>11</v>
      </c>
      <c r="F174" s="106">
        <f t="shared" si="7"/>
        <v>13.333333333333334</v>
      </c>
      <c r="G174" s="105">
        <v>-11</v>
      </c>
      <c r="H174" s="106">
        <f t="shared" si="8"/>
        <v>-13.333333333333334</v>
      </c>
      <c r="I174" s="105">
        <v>25</v>
      </c>
      <c r="J174" s="105">
        <v>22</v>
      </c>
      <c r="K174" s="105">
        <v>3</v>
      </c>
      <c r="L174" s="108" t="s">
        <v>290</v>
      </c>
      <c r="M174" s="105">
        <v>12</v>
      </c>
      <c r="N174" s="105">
        <v>10</v>
      </c>
      <c r="O174" s="105">
        <v>2</v>
      </c>
      <c r="P174" s="108" t="s">
        <v>290</v>
      </c>
      <c r="Q174" s="105">
        <v>13</v>
      </c>
      <c r="R174" s="120">
        <v>1.6</v>
      </c>
      <c r="S174" s="105">
        <v>2</v>
      </c>
      <c r="T174" s="106">
        <v>0.2</v>
      </c>
      <c r="U174" s="105">
        <v>827</v>
      </c>
      <c r="V174" s="107" t="s">
        <v>42</v>
      </c>
    </row>
    <row r="175" spans="1:22" ht="14.25" customHeight="1">
      <c r="A175" s="127" t="s">
        <v>43</v>
      </c>
      <c r="B175" s="105">
        <v>646</v>
      </c>
      <c r="C175" s="105">
        <v>5</v>
      </c>
      <c r="D175" s="106">
        <f t="shared" si="6"/>
        <v>7.739938080495356</v>
      </c>
      <c r="E175" s="105">
        <v>10</v>
      </c>
      <c r="F175" s="106">
        <f t="shared" si="7"/>
        <v>15.479876160990711</v>
      </c>
      <c r="G175" s="108">
        <v>-5</v>
      </c>
      <c r="H175" s="106">
        <f t="shared" si="8"/>
        <v>-7.739938080495356</v>
      </c>
      <c r="I175" s="105">
        <v>14</v>
      </c>
      <c r="J175" s="105">
        <v>12</v>
      </c>
      <c r="K175" s="105">
        <v>2</v>
      </c>
      <c r="L175" s="108" t="s">
        <v>290</v>
      </c>
      <c r="M175" s="105">
        <v>20</v>
      </c>
      <c r="N175" s="105">
        <v>17</v>
      </c>
      <c r="O175" s="105">
        <v>3</v>
      </c>
      <c r="P175" s="108" t="s">
        <v>290</v>
      </c>
      <c r="Q175" s="105">
        <v>-6</v>
      </c>
      <c r="R175" s="120">
        <v>-0.9</v>
      </c>
      <c r="S175" s="105">
        <v>-11</v>
      </c>
      <c r="T175" s="106">
        <v>-1.7</v>
      </c>
      <c r="U175" s="105">
        <v>635</v>
      </c>
      <c r="V175" s="107" t="s">
        <v>43</v>
      </c>
    </row>
    <row r="176" spans="1:22" ht="14.25" customHeight="1">
      <c r="A176" s="127" t="s">
        <v>44</v>
      </c>
      <c r="B176" s="105">
        <v>2643</v>
      </c>
      <c r="C176" s="105">
        <v>11</v>
      </c>
      <c r="D176" s="106">
        <f t="shared" si="6"/>
        <v>4.161937192584185</v>
      </c>
      <c r="E176" s="105">
        <v>47</v>
      </c>
      <c r="F176" s="106">
        <f t="shared" si="7"/>
        <v>17.782822550132426</v>
      </c>
      <c r="G176" s="105">
        <v>-36</v>
      </c>
      <c r="H176" s="106">
        <f t="shared" si="8"/>
        <v>-13.62088535754824</v>
      </c>
      <c r="I176" s="105">
        <v>52</v>
      </c>
      <c r="J176" s="105">
        <v>34</v>
      </c>
      <c r="K176" s="105">
        <v>18</v>
      </c>
      <c r="L176" s="108" t="s">
        <v>290</v>
      </c>
      <c r="M176" s="105">
        <v>69</v>
      </c>
      <c r="N176" s="105">
        <v>50</v>
      </c>
      <c r="O176" s="105">
        <v>19</v>
      </c>
      <c r="P176" s="108" t="s">
        <v>290</v>
      </c>
      <c r="Q176" s="105">
        <v>-17</v>
      </c>
      <c r="R176" s="120">
        <v>-0.6</v>
      </c>
      <c r="S176" s="105">
        <v>-53</v>
      </c>
      <c r="T176" s="106">
        <v>-2</v>
      </c>
      <c r="U176" s="105">
        <v>2590</v>
      </c>
      <c r="V176" s="107" t="s">
        <v>44</v>
      </c>
    </row>
    <row r="177" spans="1:22" ht="14.25" customHeight="1">
      <c r="A177" s="127" t="s">
        <v>45</v>
      </c>
      <c r="B177" s="105">
        <v>277</v>
      </c>
      <c r="C177" s="108" t="s">
        <v>290</v>
      </c>
      <c r="D177" s="106">
        <v>0</v>
      </c>
      <c r="E177" s="105">
        <v>3</v>
      </c>
      <c r="F177" s="106">
        <f t="shared" si="7"/>
        <v>10.830324909747292</v>
      </c>
      <c r="G177" s="105">
        <v>-3</v>
      </c>
      <c r="H177" s="106">
        <f t="shared" si="8"/>
        <v>-10.830324909747292</v>
      </c>
      <c r="I177" s="105">
        <v>10</v>
      </c>
      <c r="J177" s="105">
        <v>9</v>
      </c>
      <c r="K177" s="105">
        <v>1</v>
      </c>
      <c r="L177" s="108" t="s">
        <v>290</v>
      </c>
      <c r="M177" s="105">
        <v>15</v>
      </c>
      <c r="N177" s="105">
        <v>15</v>
      </c>
      <c r="O177" s="105" t="s">
        <v>102</v>
      </c>
      <c r="P177" s="108" t="s">
        <v>290</v>
      </c>
      <c r="Q177" s="105">
        <v>-5</v>
      </c>
      <c r="R177" s="120">
        <v>-1.8</v>
      </c>
      <c r="S177" s="105">
        <v>-8</v>
      </c>
      <c r="T177" s="106">
        <v>-2.9</v>
      </c>
      <c r="U177" s="105">
        <v>269</v>
      </c>
      <c r="V177" s="107" t="s">
        <v>45</v>
      </c>
    </row>
    <row r="178" spans="1:22" ht="14.25" customHeight="1">
      <c r="A178" s="127" t="s">
        <v>46</v>
      </c>
      <c r="B178" s="105">
        <v>353</v>
      </c>
      <c r="C178" s="105">
        <v>2</v>
      </c>
      <c r="D178" s="106">
        <f t="shared" si="6"/>
        <v>5.6657223796034</v>
      </c>
      <c r="E178" s="105">
        <v>5</v>
      </c>
      <c r="F178" s="106">
        <f t="shared" si="7"/>
        <v>14.164305949008499</v>
      </c>
      <c r="G178" s="105">
        <v>-3</v>
      </c>
      <c r="H178" s="106">
        <f t="shared" si="8"/>
        <v>-8.4985835694051</v>
      </c>
      <c r="I178" s="105">
        <v>23</v>
      </c>
      <c r="J178" s="105">
        <v>13</v>
      </c>
      <c r="K178" s="108">
        <v>10</v>
      </c>
      <c r="L178" s="108" t="s">
        <v>290</v>
      </c>
      <c r="M178" s="105">
        <v>19</v>
      </c>
      <c r="N178" s="105">
        <v>17</v>
      </c>
      <c r="O178" s="108">
        <v>2</v>
      </c>
      <c r="P178" s="108" t="s">
        <v>290</v>
      </c>
      <c r="Q178" s="105">
        <v>4</v>
      </c>
      <c r="R178" s="120">
        <v>1.1</v>
      </c>
      <c r="S178" s="105">
        <v>1</v>
      </c>
      <c r="T178" s="106">
        <v>0.3</v>
      </c>
      <c r="U178" s="105">
        <v>354</v>
      </c>
      <c r="V178" s="107" t="s">
        <v>46</v>
      </c>
    </row>
    <row r="179" spans="1:22" s="182" customFormat="1" ht="14.25" customHeight="1">
      <c r="A179" s="128" t="s">
        <v>47</v>
      </c>
      <c r="B179" s="101">
        <v>25487</v>
      </c>
      <c r="C179" s="101">
        <v>146</v>
      </c>
      <c r="D179" s="102">
        <f t="shared" si="6"/>
        <v>5.72841056224742</v>
      </c>
      <c r="E179" s="101">
        <v>266</v>
      </c>
      <c r="F179" s="102">
        <f t="shared" si="7"/>
        <v>10.43669321614941</v>
      </c>
      <c r="G179" s="101">
        <v>-120</v>
      </c>
      <c r="H179" s="102">
        <f t="shared" si="8"/>
        <v>-4.708282653901989</v>
      </c>
      <c r="I179" s="101">
        <v>833</v>
      </c>
      <c r="J179" s="101">
        <v>607</v>
      </c>
      <c r="K179" s="101">
        <v>226</v>
      </c>
      <c r="L179" s="181" t="s">
        <v>304</v>
      </c>
      <c r="M179" s="101">
        <v>849</v>
      </c>
      <c r="N179" s="101">
        <v>611</v>
      </c>
      <c r="O179" s="101">
        <v>234</v>
      </c>
      <c r="P179" s="181">
        <v>4</v>
      </c>
      <c r="Q179" s="101">
        <v>-16</v>
      </c>
      <c r="R179" s="119">
        <v>-0.1</v>
      </c>
      <c r="S179" s="101">
        <v>-136</v>
      </c>
      <c r="T179" s="102">
        <v>-0.5</v>
      </c>
      <c r="U179" s="101">
        <v>25351</v>
      </c>
      <c r="V179" s="110" t="s">
        <v>47</v>
      </c>
    </row>
    <row r="180" spans="1:22" ht="14.25" customHeight="1">
      <c r="A180" s="127" t="s">
        <v>48</v>
      </c>
      <c r="B180" s="105">
        <v>12629</v>
      </c>
      <c r="C180" s="105">
        <v>79</v>
      </c>
      <c r="D180" s="106">
        <f t="shared" si="6"/>
        <v>6.255443819779872</v>
      </c>
      <c r="E180" s="105">
        <v>112</v>
      </c>
      <c r="F180" s="106">
        <f t="shared" si="7"/>
        <v>8.868477314118298</v>
      </c>
      <c r="G180" s="105">
        <v>-33</v>
      </c>
      <c r="H180" s="106">
        <f t="shared" si="8"/>
        <v>-2.6130334943384272</v>
      </c>
      <c r="I180" s="105">
        <v>429</v>
      </c>
      <c r="J180" s="105">
        <v>305</v>
      </c>
      <c r="K180" s="105">
        <v>124</v>
      </c>
      <c r="L180" s="108" t="s">
        <v>290</v>
      </c>
      <c r="M180" s="105">
        <v>452</v>
      </c>
      <c r="N180" s="105">
        <v>315</v>
      </c>
      <c r="O180" s="105">
        <v>134</v>
      </c>
      <c r="P180" s="108">
        <v>3</v>
      </c>
      <c r="Q180" s="105">
        <v>-23</v>
      </c>
      <c r="R180" s="120">
        <v>-0.2</v>
      </c>
      <c r="S180" s="105">
        <v>-56</v>
      </c>
      <c r="T180" s="106">
        <v>-0.4</v>
      </c>
      <c r="U180" s="105">
        <v>12573</v>
      </c>
      <c r="V180" s="107" t="s">
        <v>48</v>
      </c>
    </row>
    <row r="181" spans="1:22" ht="14.25" customHeight="1">
      <c r="A181" s="127" t="s">
        <v>49</v>
      </c>
      <c r="B181" s="105">
        <v>1276</v>
      </c>
      <c r="C181" s="105">
        <v>3</v>
      </c>
      <c r="D181" s="106">
        <f t="shared" si="6"/>
        <v>2.3510971786833856</v>
      </c>
      <c r="E181" s="105">
        <v>23</v>
      </c>
      <c r="F181" s="106">
        <f t="shared" si="7"/>
        <v>18.025078369905955</v>
      </c>
      <c r="G181" s="105">
        <v>-20</v>
      </c>
      <c r="H181" s="106">
        <f t="shared" si="8"/>
        <v>-15.67398119122257</v>
      </c>
      <c r="I181" s="105">
        <v>28</v>
      </c>
      <c r="J181" s="105">
        <v>20</v>
      </c>
      <c r="K181" s="105">
        <v>8</v>
      </c>
      <c r="L181" s="108" t="s">
        <v>290</v>
      </c>
      <c r="M181" s="105">
        <v>33</v>
      </c>
      <c r="N181" s="105">
        <v>25</v>
      </c>
      <c r="O181" s="105">
        <v>8</v>
      </c>
      <c r="P181" s="108" t="s">
        <v>290</v>
      </c>
      <c r="Q181" s="105">
        <v>-5</v>
      </c>
      <c r="R181" s="120">
        <v>-0.4</v>
      </c>
      <c r="S181" s="105">
        <v>-25</v>
      </c>
      <c r="T181" s="106">
        <v>-2</v>
      </c>
      <c r="U181" s="105">
        <v>1251</v>
      </c>
      <c r="V181" s="107" t="s">
        <v>49</v>
      </c>
    </row>
    <row r="182" spans="1:22" ht="14.25" customHeight="1">
      <c r="A182" s="127" t="s">
        <v>50</v>
      </c>
      <c r="B182" s="105">
        <v>8311</v>
      </c>
      <c r="C182" s="105">
        <v>50</v>
      </c>
      <c r="D182" s="106">
        <f t="shared" si="6"/>
        <v>6.016123210203345</v>
      </c>
      <c r="E182" s="105">
        <v>87</v>
      </c>
      <c r="F182" s="106">
        <f t="shared" si="7"/>
        <v>10.46805438575382</v>
      </c>
      <c r="G182" s="105">
        <v>-37</v>
      </c>
      <c r="H182" s="106">
        <f t="shared" si="8"/>
        <v>-4.451931175550476</v>
      </c>
      <c r="I182" s="105">
        <v>297</v>
      </c>
      <c r="J182" s="105">
        <v>222</v>
      </c>
      <c r="K182" s="105">
        <v>75</v>
      </c>
      <c r="L182" s="108" t="s">
        <v>290</v>
      </c>
      <c r="M182" s="105">
        <v>270</v>
      </c>
      <c r="N182" s="105">
        <v>198</v>
      </c>
      <c r="O182" s="105">
        <v>71</v>
      </c>
      <c r="P182" s="108">
        <v>1</v>
      </c>
      <c r="Q182" s="105">
        <v>27</v>
      </c>
      <c r="R182" s="120">
        <v>0.3</v>
      </c>
      <c r="S182" s="105">
        <v>-10</v>
      </c>
      <c r="T182" s="106">
        <v>-0.1</v>
      </c>
      <c r="U182" s="105">
        <v>8301</v>
      </c>
      <c r="V182" s="107" t="s">
        <v>50</v>
      </c>
    </row>
    <row r="183" spans="1:22" ht="14.25" customHeight="1">
      <c r="A183" s="127" t="s">
        <v>51</v>
      </c>
      <c r="B183" s="105">
        <v>1579</v>
      </c>
      <c r="C183" s="105">
        <v>5</v>
      </c>
      <c r="D183" s="106">
        <f t="shared" si="6"/>
        <v>3.1665611146295127</v>
      </c>
      <c r="E183" s="105">
        <v>22</v>
      </c>
      <c r="F183" s="106">
        <f t="shared" si="7"/>
        <v>13.932868904369855</v>
      </c>
      <c r="G183" s="105">
        <v>-17</v>
      </c>
      <c r="H183" s="106">
        <f t="shared" si="8"/>
        <v>-10.766307789740342</v>
      </c>
      <c r="I183" s="105">
        <v>40</v>
      </c>
      <c r="J183" s="105">
        <v>31</v>
      </c>
      <c r="K183" s="105">
        <v>9</v>
      </c>
      <c r="L183" s="108" t="s">
        <v>290</v>
      </c>
      <c r="M183" s="105">
        <v>44</v>
      </c>
      <c r="N183" s="105">
        <v>33</v>
      </c>
      <c r="O183" s="105">
        <v>11</v>
      </c>
      <c r="P183" s="108" t="s">
        <v>290</v>
      </c>
      <c r="Q183" s="105">
        <v>-4</v>
      </c>
      <c r="R183" s="120">
        <v>-0.3</v>
      </c>
      <c r="S183" s="105">
        <v>-21</v>
      </c>
      <c r="T183" s="106">
        <v>-1.3</v>
      </c>
      <c r="U183" s="105">
        <v>1558</v>
      </c>
      <c r="V183" s="107" t="s">
        <v>51</v>
      </c>
    </row>
    <row r="184" spans="1:22" ht="14.25" customHeight="1">
      <c r="A184" s="127" t="s">
        <v>52</v>
      </c>
      <c r="B184" s="105">
        <v>1692</v>
      </c>
      <c r="C184" s="105">
        <v>9</v>
      </c>
      <c r="D184" s="106">
        <f t="shared" si="6"/>
        <v>5.319148936170213</v>
      </c>
      <c r="E184" s="105">
        <v>22</v>
      </c>
      <c r="F184" s="106">
        <f t="shared" si="7"/>
        <v>13.002364066193854</v>
      </c>
      <c r="G184" s="105">
        <v>-13</v>
      </c>
      <c r="H184" s="106">
        <f t="shared" si="8"/>
        <v>-7.68321513002364</v>
      </c>
      <c r="I184" s="105">
        <v>39</v>
      </c>
      <c r="J184" s="105">
        <v>29</v>
      </c>
      <c r="K184" s="105">
        <v>10</v>
      </c>
      <c r="L184" s="108" t="s">
        <v>290</v>
      </c>
      <c r="M184" s="105">
        <v>50</v>
      </c>
      <c r="N184" s="105">
        <v>40</v>
      </c>
      <c r="O184" s="105">
        <v>10</v>
      </c>
      <c r="P184" s="108" t="s">
        <v>290</v>
      </c>
      <c r="Q184" s="105">
        <v>-11</v>
      </c>
      <c r="R184" s="120">
        <v>-0.7</v>
      </c>
      <c r="S184" s="105">
        <v>-24</v>
      </c>
      <c r="T184" s="106">
        <v>-1.4</v>
      </c>
      <c r="U184" s="105">
        <v>1668</v>
      </c>
      <c r="V184" s="107" t="s">
        <v>52</v>
      </c>
    </row>
    <row r="185" spans="1:22" s="182" customFormat="1" ht="14.25" customHeight="1">
      <c r="A185" s="128" t="s">
        <v>53</v>
      </c>
      <c r="B185" s="101">
        <v>34582</v>
      </c>
      <c r="C185" s="101">
        <v>204</v>
      </c>
      <c r="D185" s="102">
        <f t="shared" si="6"/>
        <v>5.8990226129200165</v>
      </c>
      <c r="E185" s="101">
        <v>401</v>
      </c>
      <c r="F185" s="102">
        <f t="shared" si="7"/>
        <v>11.595627783239836</v>
      </c>
      <c r="G185" s="101">
        <v>-197</v>
      </c>
      <c r="H185" s="102">
        <f t="shared" si="8"/>
        <v>-5.6966051703198195</v>
      </c>
      <c r="I185" s="101">
        <v>970</v>
      </c>
      <c r="J185" s="101">
        <v>698</v>
      </c>
      <c r="K185" s="101">
        <v>272</v>
      </c>
      <c r="L185" s="181" t="s">
        <v>304</v>
      </c>
      <c r="M185" s="101">
        <v>1099</v>
      </c>
      <c r="N185" s="101">
        <v>780</v>
      </c>
      <c r="O185" s="101">
        <v>316</v>
      </c>
      <c r="P185" s="101">
        <v>3</v>
      </c>
      <c r="Q185" s="101">
        <v>-129</v>
      </c>
      <c r="R185" s="119">
        <v>-0.4</v>
      </c>
      <c r="S185" s="101">
        <v>-326</v>
      </c>
      <c r="T185" s="102">
        <v>-0.9</v>
      </c>
      <c r="U185" s="101">
        <v>34256</v>
      </c>
      <c r="V185" s="110" t="s">
        <v>53</v>
      </c>
    </row>
    <row r="186" spans="1:22" ht="14.25" customHeight="1">
      <c r="A186" s="127" t="s">
        <v>54</v>
      </c>
      <c r="B186" s="105">
        <v>3679</v>
      </c>
      <c r="C186" s="105">
        <v>25</v>
      </c>
      <c r="D186" s="106">
        <f t="shared" si="6"/>
        <v>6.79532481652623</v>
      </c>
      <c r="E186" s="105">
        <v>36</v>
      </c>
      <c r="F186" s="106">
        <f t="shared" si="7"/>
        <v>9.785267735797772</v>
      </c>
      <c r="G186" s="105">
        <v>-11</v>
      </c>
      <c r="H186" s="106">
        <f t="shared" si="8"/>
        <v>-2.989942919271541</v>
      </c>
      <c r="I186" s="105">
        <v>97</v>
      </c>
      <c r="J186" s="105">
        <v>72</v>
      </c>
      <c r="K186" s="105">
        <v>25</v>
      </c>
      <c r="L186" s="108" t="s">
        <v>290</v>
      </c>
      <c r="M186" s="105">
        <v>123</v>
      </c>
      <c r="N186" s="105">
        <v>90</v>
      </c>
      <c r="O186" s="105">
        <v>33</v>
      </c>
      <c r="P186" s="108" t="s">
        <v>290</v>
      </c>
      <c r="Q186" s="105">
        <v>-26</v>
      </c>
      <c r="R186" s="120">
        <v>-0.7</v>
      </c>
      <c r="S186" s="105">
        <v>-37</v>
      </c>
      <c r="T186" s="106">
        <v>-1</v>
      </c>
      <c r="U186" s="105">
        <v>3642</v>
      </c>
      <c r="V186" s="107" t="s">
        <v>54</v>
      </c>
    </row>
    <row r="187" spans="1:22" ht="14.25" customHeight="1">
      <c r="A187" s="127" t="s">
        <v>55</v>
      </c>
      <c r="B187" s="105">
        <v>7716</v>
      </c>
      <c r="C187" s="105">
        <v>50</v>
      </c>
      <c r="D187" s="106">
        <f t="shared" si="6"/>
        <v>6.480041472265422</v>
      </c>
      <c r="E187" s="105">
        <v>90</v>
      </c>
      <c r="F187" s="106">
        <f t="shared" si="7"/>
        <v>11.66407465007776</v>
      </c>
      <c r="G187" s="105">
        <v>-40</v>
      </c>
      <c r="H187" s="106">
        <f t="shared" si="8"/>
        <v>-5.184033177812338</v>
      </c>
      <c r="I187" s="105">
        <v>228</v>
      </c>
      <c r="J187" s="105">
        <v>175</v>
      </c>
      <c r="K187" s="105">
        <v>53</v>
      </c>
      <c r="L187" s="108" t="s">
        <v>290</v>
      </c>
      <c r="M187" s="105">
        <v>230</v>
      </c>
      <c r="N187" s="105">
        <v>168</v>
      </c>
      <c r="O187" s="105">
        <v>61</v>
      </c>
      <c r="P187" s="108">
        <v>1</v>
      </c>
      <c r="Q187" s="105">
        <v>-2</v>
      </c>
      <c r="R187" s="120">
        <v>0</v>
      </c>
      <c r="S187" s="105">
        <v>-42</v>
      </c>
      <c r="T187" s="106">
        <v>-0.5</v>
      </c>
      <c r="U187" s="105">
        <v>7674</v>
      </c>
      <c r="V187" s="107" t="s">
        <v>55</v>
      </c>
    </row>
    <row r="188" spans="1:22" ht="14.25" customHeight="1">
      <c r="A188" s="127" t="s">
        <v>56</v>
      </c>
      <c r="B188" s="105">
        <v>3907</v>
      </c>
      <c r="C188" s="105">
        <v>15</v>
      </c>
      <c r="D188" s="106">
        <f t="shared" si="6"/>
        <v>3.839262861530586</v>
      </c>
      <c r="E188" s="105">
        <v>49</v>
      </c>
      <c r="F188" s="106">
        <f t="shared" si="7"/>
        <v>12.541592014333249</v>
      </c>
      <c r="G188" s="105">
        <v>-34</v>
      </c>
      <c r="H188" s="106">
        <f t="shared" si="8"/>
        <v>-8.702329152802662</v>
      </c>
      <c r="I188" s="105">
        <v>94</v>
      </c>
      <c r="J188" s="105">
        <v>67</v>
      </c>
      <c r="K188" s="105">
        <v>27</v>
      </c>
      <c r="L188" s="108" t="s">
        <v>290</v>
      </c>
      <c r="M188" s="105">
        <v>117</v>
      </c>
      <c r="N188" s="105">
        <v>83</v>
      </c>
      <c r="O188" s="105">
        <v>34</v>
      </c>
      <c r="P188" s="108" t="s">
        <v>290</v>
      </c>
      <c r="Q188" s="105">
        <v>-23</v>
      </c>
      <c r="R188" s="120">
        <v>-0.6</v>
      </c>
      <c r="S188" s="105">
        <v>-57</v>
      </c>
      <c r="T188" s="106">
        <v>-1.5</v>
      </c>
      <c r="U188" s="105">
        <v>3850</v>
      </c>
      <c r="V188" s="107" t="s">
        <v>56</v>
      </c>
    </row>
    <row r="189" spans="1:22" ht="14.25" customHeight="1">
      <c r="A189" s="127" t="s">
        <v>57</v>
      </c>
      <c r="B189" s="105">
        <v>7763</v>
      </c>
      <c r="C189" s="105">
        <v>51</v>
      </c>
      <c r="D189" s="106">
        <f t="shared" si="6"/>
        <v>6.569625144918201</v>
      </c>
      <c r="E189" s="105">
        <v>75</v>
      </c>
      <c r="F189" s="106">
        <f t="shared" si="7"/>
        <v>9.661213448409121</v>
      </c>
      <c r="G189" s="105">
        <v>-24</v>
      </c>
      <c r="H189" s="106">
        <f t="shared" si="8"/>
        <v>-3.0915883034909184</v>
      </c>
      <c r="I189" s="105">
        <v>216</v>
      </c>
      <c r="J189" s="105">
        <v>149</v>
      </c>
      <c r="K189" s="105">
        <v>67</v>
      </c>
      <c r="L189" s="108" t="s">
        <v>290</v>
      </c>
      <c r="M189" s="105">
        <v>263</v>
      </c>
      <c r="N189" s="105">
        <v>180</v>
      </c>
      <c r="O189" s="105">
        <v>82</v>
      </c>
      <c r="P189" s="108">
        <v>1</v>
      </c>
      <c r="Q189" s="105">
        <v>-47</v>
      </c>
      <c r="R189" s="120">
        <v>-0.6</v>
      </c>
      <c r="S189" s="105">
        <v>-71</v>
      </c>
      <c r="T189" s="106">
        <v>-0.9</v>
      </c>
      <c r="U189" s="105">
        <v>7692</v>
      </c>
      <c r="V189" s="107" t="s">
        <v>57</v>
      </c>
    </row>
    <row r="190" spans="1:22" ht="14.25" customHeight="1">
      <c r="A190" s="127" t="s">
        <v>58</v>
      </c>
      <c r="B190" s="105">
        <v>2448</v>
      </c>
      <c r="C190" s="105">
        <v>7</v>
      </c>
      <c r="D190" s="106">
        <f t="shared" si="6"/>
        <v>2.859477124183006</v>
      </c>
      <c r="E190" s="105">
        <v>28</v>
      </c>
      <c r="F190" s="106">
        <f t="shared" si="7"/>
        <v>11.437908496732025</v>
      </c>
      <c r="G190" s="105">
        <v>-21</v>
      </c>
      <c r="H190" s="106">
        <f t="shared" si="8"/>
        <v>-8.578431372549021</v>
      </c>
      <c r="I190" s="105">
        <v>66</v>
      </c>
      <c r="J190" s="105">
        <v>43</v>
      </c>
      <c r="K190" s="105">
        <v>23</v>
      </c>
      <c r="L190" s="108" t="s">
        <v>290</v>
      </c>
      <c r="M190" s="105">
        <v>80</v>
      </c>
      <c r="N190" s="105">
        <v>51</v>
      </c>
      <c r="O190" s="105">
        <v>29</v>
      </c>
      <c r="P190" s="108" t="s">
        <v>290</v>
      </c>
      <c r="Q190" s="105">
        <v>-14</v>
      </c>
      <c r="R190" s="120">
        <v>-0.6</v>
      </c>
      <c r="S190" s="105">
        <v>-35</v>
      </c>
      <c r="T190" s="106">
        <v>-1.4</v>
      </c>
      <c r="U190" s="105">
        <v>2413</v>
      </c>
      <c r="V190" s="107" t="s">
        <v>58</v>
      </c>
    </row>
    <row r="191" spans="1:22" ht="14.25" customHeight="1">
      <c r="A191" s="127" t="s">
        <v>59</v>
      </c>
      <c r="B191" s="105">
        <v>871</v>
      </c>
      <c r="C191" s="105">
        <v>6</v>
      </c>
      <c r="D191" s="106">
        <f t="shared" si="6"/>
        <v>6.8886337543053955</v>
      </c>
      <c r="E191" s="105">
        <v>12</v>
      </c>
      <c r="F191" s="106">
        <f t="shared" si="7"/>
        <v>13.777267508610791</v>
      </c>
      <c r="G191" s="105">
        <v>-6</v>
      </c>
      <c r="H191" s="106">
        <f t="shared" si="8"/>
        <v>-6.8886337543053955</v>
      </c>
      <c r="I191" s="105">
        <v>19</v>
      </c>
      <c r="J191" s="105">
        <v>13</v>
      </c>
      <c r="K191" s="105">
        <v>6</v>
      </c>
      <c r="L191" s="108" t="s">
        <v>290</v>
      </c>
      <c r="M191" s="105">
        <v>28</v>
      </c>
      <c r="N191" s="105">
        <v>19</v>
      </c>
      <c r="O191" s="105">
        <v>9</v>
      </c>
      <c r="P191" s="108" t="s">
        <v>290</v>
      </c>
      <c r="Q191" s="105">
        <v>-9</v>
      </c>
      <c r="R191" s="120">
        <v>-1</v>
      </c>
      <c r="S191" s="105">
        <v>-15</v>
      </c>
      <c r="T191" s="106">
        <v>-1.7</v>
      </c>
      <c r="U191" s="105">
        <v>856</v>
      </c>
      <c r="V191" s="107" t="s">
        <v>59</v>
      </c>
    </row>
    <row r="192" spans="1:22" ht="14.25" customHeight="1">
      <c r="A192" s="127" t="s">
        <v>60</v>
      </c>
      <c r="B192" s="105">
        <v>1445</v>
      </c>
      <c r="C192" s="105">
        <v>6</v>
      </c>
      <c r="D192" s="106">
        <f t="shared" si="6"/>
        <v>4.152249134948097</v>
      </c>
      <c r="E192" s="105">
        <v>24</v>
      </c>
      <c r="F192" s="106">
        <f t="shared" si="7"/>
        <v>16.60899653979239</v>
      </c>
      <c r="G192" s="105">
        <v>-18</v>
      </c>
      <c r="H192" s="106">
        <f t="shared" si="8"/>
        <v>-12.456747404844291</v>
      </c>
      <c r="I192" s="105">
        <v>35</v>
      </c>
      <c r="J192" s="105">
        <v>24</v>
      </c>
      <c r="K192" s="105">
        <v>11</v>
      </c>
      <c r="L192" s="108" t="s">
        <v>290</v>
      </c>
      <c r="M192" s="105">
        <v>40</v>
      </c>
      <c r="N192" s="105">
        <v>31</v>
      </c>
      <c r="O192" s="105">
        <v>9</v>
      </c>
      <c r="P192" s="108" t="s">
        <v>290</v>
      </c>
      <c r="Q192" s="105">
        <v>-5</v>
      </c>
      <c r="R192" s="120">
        <v>-0.3</v>
      </c>
      <c r="S192" s="105">
        <v>-23</v>
      </c>
      <c r="T192" s="106">
        <v>-1.6</v>
      </c>
      <c r="U192" s="105">
        <v>1422</v>
      </c>
      <c r="V192" s="107" t="s">
        <v>60</v>
      </c>
    </row>
    <row r="193" spans="1:22" ht="14.25" customHeight="1">
      <c r="A193" s="127" t="s">
        <v>61</v>
      </c>
      <c r="B193" s="105">
        <v>2280</v>
      </c>
      <c r="C193" s="105">
        <v>17</v>
      </c>
      <c r="D193" s="106">
        <f t="shared" si="6"/>
        <v>7.456140350877193</v>
      </c>
      <c r="E193" s="105">
        <v>39</v>
      </c>
      <c r="F193" s="106">
        <f t="shared" si="7"/>
        <v>17.105263157894736</v>
      </c>
      <c r="G193" s="105">
        <v>-22</v>
      </c>
      <c r="H193" s="106">
        <f t="shared" si="8"/>
        <v>-9.649122807017545</v>
      </c>
      <c r="I193" s="105">
        <v>74</v>
      </c>
      <c r="J193" s="105">
        <v>59</v>
      </c>
      <c r="K193" s="105">
        <v>15</v>
      </c>
      <c r="L193" s="108" t="s">
        <v>290</v>
      </c>
      <c r="M193" s="105">
        <v>59</v>
      </c>
      <c r="N193" s="105">
        <v>46</v>
      </c>
      <c r="O193" s="105">
        <v>13</v>
      </c>
      <c r="P193" s="108" t="s">
        <v>290</v>
      </c>
      <c r="Q193" s="105">
        <v>15</v>
      </c>
      <c r="R193" s="120">
        <v>0.7</v>
      </c>
      <c r="S193" s="105">
        <v>-7</v>
      </c>
      <c r="T193" s="106">
        <v>-0.3</v>
      </c>
      <c r="U193" s="105">
        <v>2273</v>
      </c>
      <c r="V193" s="107" t="s">
        <v>61</v>
      </c>
    </row>
    <row r="194" spans="1:22" ht="14.25" customHeight="1">
      <c r="A194" s="127" t="s">
        <v>62</v>
      </c>
      <c r="B194" s="105">
        <v>1338</v>
      </c>
      <c r="C194" s="105">
        <v>9</v>
      </c>
      <c r="D194" s="106">
        <f t="shared" si="6"/>
        <v>6.72645739910314</v>
      </c>
      <c r="E194" s="105">
        <v>12</v>
      </c>
      <c r="F194" s="106">
        <f t="shared" si="7"/>
        <v>8.968609865470851</v>
      </c>
      <c r="G194" s="105">
        <v>-3</v>
      </c>
      <c r="H194" s="106">
        <f t="shared" si="8"/>
        <v>-2.242152466367713</v>
      </c>
      <c r="I194" s="105">
        <v>24</v>
      </c>
      <c r="J194" s="105">
        <v>10</v>
      </c>
      <c r="K194" s="105">
        <v>14</v>
      </c>
      <c r="L194" s="108" t="s">
        <v>290</v>
      </c>
      <c r="M194" s="105">
        <v>52</v>
      </c>
      <c r="N194" s="105">
        <v>30</v>
      </c>
      <c r="O194" s="105">
        <v>22</v>
      </c>
      <c r="P194" s="108" t="s">
        <v>290</v>
      </c>
      <c r="Q194" s="105">
        <v>-28</v>
      </c>
      <c r="R194" s="120">
        <v>-2.1</v>
      </c>
      <c r="S194" s="105">
        <v>-31</v>
      </c>
      <c r="T194" s="106">
        <v>-2.3</v>
      </c>
      <c r="U194" s="105">
        <v>1307</v>
      </c>
      <c r="V194" s="107" t="s">
        <v>62</v>
      </c>
    </row>
    <row r="195" spans="1:22" ht="14.25" customHeight="1">
      <c r="A195" s="127" t="s">
        <v>63</v>
      </c>
      <c r="B195" s="105">
        <v>3135</v>
      </c>
      <c r="C195" s="105">
        <v>18</v>
      </c>
      <c r="D195" s="106">
        <f t="shared" si="6"/>
        <v>5.741626794258373</v>
      </c>
      <c r="E195" s="105">
        <v>36</v>
      </c>
      <c r="F195" s="106">
        <f t="shared" si="7"/>
        <v>11.483253588516746</v>
      </c>
      <c r="G195" s="105">
        <v>-18</v>
      </c>
      <c r="H195" s="106">
        <f t="shared" si="8"/>
        <v>-5.741626794258373</v>
      </c>
      <c r="I195" s="105">
        <v>117</v>
      </c>
      <c r="J195" s="105">
        <v>86</v>
      </c>
      <c r="K195" s="105">
        <v>31</v>
      </c>
      <c r="L195" s="108" t="s">
        <v>290</v>
      </c>
      <c r="M195" s="105">
        <v>107</v>
      </c>
      <c r="N195" s="105">
        <v>82</v>
      </c>
      <c r="O195" s="105">
        <v>24</v>
      </c>
      <c r="P195" s="108">
        <v>1</v>
      </c>
      <c r="Q195" s="108">
        <v>10</v>
      </c>
      <c r="R195" s="120">
        <v>0.3</v>
      </c>
      <c r="S195" s="105">
        <v>-8</v>
      </c>
      <c r="T195" s="106">
        <v>-0.3</v>
      </c>
      <c r="U195" s="105">
        <v>3127</v>
      </c>
      <c r="V195" s="107" t="s">
        <v>63</v>
      </c>
    </row>
    <row r="196" spans="1:22" s="182" customFormat="1" ht="14.25" customHeight="1">
      <c r="A196" s="128" t="s">
        <v>64</v>
      </c>
      <c r="B196" s="101">
        <v>17329</v>
      </c>
      <c r="C196" s="101">
        <v>97</v>
      </c>
      <c r="D196" s="102">
        <f t="shared" si="6"/>
        <v>5.5975532344624614</v>
      </c>
      <c r="E196" s="101">
        <v>233</v>
      </c>
      <c r="F196" s="102">
        <f t="shared" si="7"/>
        <v>13.445669109585088</v>
      </c>
      <c r="G196" s="101">
        <v>-136</v>
      </c>
      <c r="H196" s="102">
        <f t="shared" si="8"/>
        <v>-7.848115875122627</v>
      </c>
      <c r="I196" s="101">
        <v>499</v>
      </c>
      <c r="J196" s="101">
        <v>329</v>
      </c>
      <c r="K196" s="101">
        <v>169</v>
      </c>
      <c r="L196" s="101">
        <v>1</v>
      </c>
      <c r="M196" s="101">
        <v>562</v>
      </c>
      <c r="N196" s="101">
        <v>374</v>
      </c>
      <c r="O196" s="101">
        <v>188</v>
      </c>
      <c r="P196" s="181" t="s">
        <v>304</v>
      </c>
      <c r="Q196" s="101">
        <v>-63</v>
      </c>
      <c r="R196" s="119">
        <v>-0.4</v>
      </c>
      <c r="S196" s="101">
        <v>-199</v>
      </c>
      <c r="T196" s="102">
        <v>-1.1</v>
      </c>
      <c r="U196" s="101">
        <v>17130</v>
      </c>
      <c r="V196" s="110" t="s">
        <v>64</v>
      </c>
    </row>
    <row r="197" spans="1:22" ht="14.25" customHeight="1">
      <c r="A197" s="127" t="s">
        <v>65</v>
      </c>
      <c r="B197" s="105">
        <v>2142</v>
      </c>
      <c r="C197" s="105">
        <v>12</v>
      </c>
      <c r="D197" s="106">
        <f t="shared" si="6"/>
        <v>5.602240896358543</v>
      </c>
      <c r="E197" s="105">
        <v>19</v>
      </c>
      <c r="F197" s="106">
        <f t="shared" si="7"/>
        <v>8.870214752567694</v>
      </c>
      <c r="G197" s="105">
        <v>-7</v>
      </c>
      <c r="H197" s="106">
        <f t="shared" si="8"/>
        <v>-3.2679738562091503</v>
      </c>
      <c r="I197" s="105">
        <v>46</v>
      </c>
      <c r="J197" s="105">
        <v>29</v>
      </c>
      <c r="K197" s="105">
        <v>17</v>
      </c>
      <c r="L197" s="108" t="s">
        <v>290</v>
      </c>
      <c r="M197" s="105">
        <v>67</v>
      </c>
      <c r="N197" s="105">
        <v>50</v>
      </c>
      <c r="O197" s="105">
        <v>17</v>
      </c>
      <c r="P197" s="108" t="s">
        <v>290</v>
      </c>
      <c r="Q197" s="105">
        <v>-21</v>
      </c>
      <c r="R197" s="120">
        <v>-1</v>
      </c>
      <c r="S197" s="105">
        <v>-28</v>
      </c>
      <c r="T197" s="106">
        <v>-1.3</v>
      </c>
      <c r="U197" s="105">
        <v>2114</v>
      </c>
      <c r="V197" s="107" t="s">
        <v>65</v>
      </c>
    </row>
    <row r="198" spans="1:22" ht="14.25" customHeight="1">
      <c r="A198" s="127" t="s">
        <v>66</v>
      </c>
      <c r="B198" s="105">
        <v>1714</v>
      </c>
      <c r="C198" s="105">
        <v>11</v>
      </c>
      <c r="D198" s="106">
        <f t="shared" si="6"/>
        <v>6.417736289381563</v>
      </c>
      <c r="E198" s="105">
        <v>20</v>
      </c>
      <c r="F198" s="106">
        <f t="shared" si="7"/>
        <v>11.668611435239207</v>
      </c>
      <c r="G198" s="105">
        <v>-9</v>
      </c>
      <c r="H198" s="106">
        <f t="shared" si="8"/>
        <v>-5.250875145857643</v>
      </c>
      <c r="I198" s="105">
        <v>65</v>
      </c>
      <c r="J198" s="105">
        <v>49</v>
      </c>
      <c r="K198" s="105">
        <v>16</v>
      </c>
      <c r="L198" s="108" t="s">
        <v>290</v>
      </c>
      <c r="M198" s="105">
        <v>82</v>
      </c>
      <c r="N198" s="105">
        <v>62</v>
      </c>
      <c r="O198" s="105">
        <v>20</v>
      </c>
      <c r="P198" s="108" t="s">
        <v>290</v>
      </c>
      <c r="Q198" s="105">
        <v>-17</v>
      </c>
      <c r="R198" s="120">
        <v>-1</v>
      </c>
      <c r="S198" s="105">
        <v>-26</v>
      </c>
      <c r="T198" s="106">
        <v>-1.5</v>
      </c>
      <c r="U198" s="105">
        <v>1688</v>
      </c>
      <c r="V198" s="107" t="s">
        <v>66</v>
      </c>
    </row>
    <row r="199" spans="1:22" ht="14.25" customHeight="1">
      <c r="A199" s="127" t="s">
        <v>67</v>
      </c>
      <c r="B199" s="105">
        <v>5226</v>
      </c>
      <c r="C199" s="105">
        <v>35</v>
      </c>
      <c r="D199" s="106">
        <f t="shared" si="6"/>
        <v>6.697282816685802</v>
      </c>
      <c r="E199" s="105">
        <v>67</v>
      </c>
      <c r="F199" s="106">
        <f t="shared" si="7"/>
        <v>12.82051282051282</v>
      </c>
      <c r="G199" s="105">
        <v>-32</v>
      </c>
      <c r="H199" s="106">
        <f t="shared" si="8"/>
        <v>-6.123230003827019</v>
      </c>
      <c r="I199" s="105">
        <v>141</v>
      </c>
      <c r="J199" s="105">
        <v>93</v>
      </c>
      <c r="K199" s="105">
        <v>47</v>
      </c>
      <c r="L199" s="108">
        <v>1</v>
      </c>
      <c r="M199" s="105">
        <v>154</v>
      </c>
      <c r="N199" s="105">
        <v>106</v>
      </c>
      <c r="O199" s="105">
        <v>48</v>
      </c>
      <c r="P199" s="108" t="s">
        <v>290</v>
      </c>
      <c r="Q199" s="105">
        <v>-13</v>
      </c>
      <c r="R199" s="120">
        <v>-0.2</v>
      </c>
      <c r="S199" s="105">
        <v>-45</v>
      </c>
      <c r="T199" s="106">
        <v>-0.9</v>
      </c>
      <c r="U199" s="105">
        <v>5181</v>
      </c>
      <c r="V199" s="107" t="s">
        <v>67</v>
      </c>
    </row>
    <row r="200" spans="1:22" ht="14.25" customHeight="1">
      <c r="A200" s="127" t="s">
        <v>68</v>
      </c>
      <c r="B200" s="105">
        <v>3578</v>
      </c>
      <c r="C200" s="105">
        <v>11</v>
      </c>
      <c r="D200" s="106">
        <f t="shared" si="6"/>
        <v>3.0743432084963667</v>
      </c>
      <c r="E200" s="105">
        <v>56</v>
      </c>
      <c r="F200" s="106">
        <f t="shared" si="7"/>
        <v>15.651201788708775</v>
      </c>
      <c r="G200" s="105">
        <v>-45</v>
      </c>
      <c r="H200" s="106">
        <f t="shared" si="8"/>
        <v>-12.57685858021241</v>
      </c>
      <c r="I200" s="105">
        <v>114</v>
      </c>
      <c r="J200" s="105">
        <v>72</v>
      </c>
      <c r="K200" s="105">
        <v>42</v>
      </c>
      <c r="L200" s="108" t="s">
        <v>290</v>
      </c>
      <c r="M200" s="105">
        <v>124</v>
      </c>
      <c r="N200" s="105">
        <v>66</v>
      </c>
      <c r="O200" s="105">
        <v>58</v>
      </c>
      <c r="P200" s="108" t="s">
        <v>290</v>
      </c>
      <c r="Q200" s="105">
        <v>-10</v>
      </c>
      <c r="R200" s="120">
        <v>-0.3</v>
      </c>
      <c r="S200" s="105">
        <v>-55</v>
      </c>
      <c r="T200" s="106">
        <v>-1.5</v>
      </c>
      <c r="U200" s="105">
        <v>3523</v>
      </c>
      <c r="V200" s="107" t="s">
        <v>68</v>
      </c>
    </row>
    <row r="201" spans="1:22" ht="14.25" customHeight="1">
      <c r="A201" s="127" t="s">
        <v>69</v>
      </c>
      <c r="B201" s="105">
        <v>1777</v>
      </c>
      <c r="C201" s="105">
        <v>12</v>
      </c>
      <c r="D201" s="106">
        <f t="shared" si="6"/>
        <v>6.752954417557682</v>
      </c>
      <c r="E201" s="105">
        <v>17</v>
      </c>
      <c r="F201" s="106">
        <f t="shared" si="7"/>
        <v>9.56668542487338</v>
      </c>
      <c r="G201" s="105">
        <v>-5</v>
      </c>
      <c r="H201" s="106">
        <f t="shared" si="8"/>
        <v>-2.8137310073157002</v>
      </c>
      <c r="I201" s="105">
        <v>40</v>
      </c>
      <c r="J201" s="105">
        <v>21</v>
      </c>
      <c r="K201" s="105">
        <v>19</v>
      </c>
      <c r="L201" s="108" t="s">
        <v>290</v>
      </c>
      <c r="M201" s="105">
        <v>63</v>
      </c>
      <c r="N201" s="105">
        <v>47</v>
      </c>
      <c r="O201" s="105">
        <v>16</v>
      </c>
      <c r="P201" s="108" t="s">
        <v>290</v>
      </c>
      <c r="Q201" s="105">
        <v>-23</v>
      </c>
      <c r="R201" s="120">
        <v>-1.3</v>
      </c>
      <c r="S201" s="105">
        <v>-28</v>
      </c>
      <c r="T201" s="106">
        <v>-1.6</v>
      </c>
      <c r="U201" s="105">
        <v>1749</v>
      </c>
      <c r="V201" s="107" t="s">
        <v>69</v>
      </c>
    </row>
    <row r="202" spans="1:22" ht="14.25" customHeight="1">
      <c r="A202" s="127" t="s">
        <v>70</v>
      </c>
      <c r="B202" s="105">
        <v>1943</v>
      </c>
      <c r="C202" s="105">
        <v>9</v>
      </c>
      <c r="D202" s="106">
        <f t="shared" si="6"/>
        <v>4.632012352032939</v>
      </c>
      <c r="E202" s="105">
        <v>41</v>
      </c>
      <c r="F202" s="106">
        <f t="shared" si="7"/>
        <v>21.101389603705613</v>
      </c>
      <c r="G202" s="105">
        <v>-32</v>
      </c>
      <c r="H202" s="106">
        <f t="shared" si="8"/>
        <v>-16.46937725167267</v>
      </c>
      <c r="I202" s="105">
        <v>42</v>
      </c>
      <c r="J202" s="105">
        <v>23</v>
      </c>
      <c r="K202" s="105">
        <v>19</v>
      </c>
      <c r="L202" s="108" t="s">
        <v>290</v>
      </c>
      <c r="M202" s="105">
        <v>48</v>
      </c>
      <c r="N202" s="105">
        <v>24</v>
      </c>
      <c r="O202" s="105">
        <v>24</v>
      </c>
      <c r="P202" s="108" t="s">
        <v>290</v>
      </c>
      <c r="Q202" s="105">
        <v>-6</v>
      </c>
      <c r="R202" s="120">
        <v>-0.3</v>
      </c>
      <c r="S202" s="105">
        <v>-38</v>
      </c>
      <c r="T202" s="106">
        <v>-2</v>
      </c>
      <c r="U202" s="105">
        <v>1905</v>
      </c>
      <c r="V202" s="107" t="s">
        <v>70</v>
      </c>
    </row>
    <row r="203" spans="1:22" ht="14.25" customHeight="1">
      <c r="A203" s="129" t="s">
        <v>71</v>
      </c>
      <c r="B203" s="130">
        <v>949</v>
      </c>
      <c r="C203" s="130">
        <v>7</v>
      </c>
      <c r="D203" s="131">
        <f t="shared" si="6"/>
        <v>7.37618545837724</v>
      </c>
      <c r="E203" s="130">
        <v>13</v>
      </c>
      <c r="F203" s="131">
        <f t="shared" si="7"/>
        <v>13.698630136986301</v>
      </c>
      <c r="G203" s="130">
        <v>-6</v>
      </c>
      <c r="H203" s="131">
        <f t="shared" si="8"/>
        <v>-6.322444678609062</v>
      </c>
      <c r="I203" s="130">
        <v>51</v>
      </c>
      <c r="J203" s="130">
        <v>42</v>
      </c>
      <c r="K203" s="175">
        <v>9</v>
      </c>
      <c r="L203" s="114" t="s">
        <v>290</v>
      </c>
      <c r="M203" s="130">
        <v>24</v>
      </c>
      <c r="N203" s="130">
        <v>19</v>
      </c>
      <c r="O203" s="130">
        <v>5</v>
      </c>
      <c r="P203" s="114" t="s">
        <v>290</v>
      </c>
      <c r="Q203" s="130">
        <v>27</v>
      </c>
      <c r="R203" s="132">
        <v>2.8</v>
      </c>
      <c r="S203" s="130">
        <v>21</v>
      </c>
      <c r="T203" s="131">
        <v>2.2</v>
      </c>
      <c r="U203" s="130">
        <v>970</v>
      </c>
      <c r="V203" s="111" t="s">
        <v>71</v>
      </c>
    </row>
    <row r="204" spans="1:22" ht="14.25" customHeight="1">
      <c r="A204" s="115" t="s">
        <v>116</v>
      </c>
      <c r="B204" s="123"/>
      <c r="C204" s="123"/>
      <c r="D204" s="133"/>
      <c r="E204" s="123"/>
      <c r="F204" s="133"/>
      <c r="G204" s="123"/>
      <c r="H204" s="133"/>
      <c r="I204" s="123"/>
      <c r="J204" s="123"/>
      <c r="K204" s="123"/>
      <c r="L204" s="123"/>
      <c r="M204" s="123"/>
      <c r="N204" s="123"/>
      <c r="O204" s="123"/>
      <c r="P204" s="134"/>
      <c r="Q204" s="123"/>
      <c r="R204" s="133"/>
      <c r="S204" s="123"/>
      <c r="T204" s="133"/>
      <c r="U204" s="123"/>
      <c r="V204" s="123"/>
    </row>
  </sheetData>
  <mergeCells count="57">
    <mergeCell ref="U70:U72"/>
    <mergeCell ref="S70:T70"/>
    <mergeCell ref="R3:R4"/>
    <mergeCell ref="U2:U4"/>
    <mergeCell ref="S71:S72"/>
    <mergeCell ref="T71:T72"/>
    <mergeCell ref="I71:I72"/>
    <mergeCell ref="J2:Q2"/>
    <mergeCell ref="J70:Q70"/>
    <mergeCell ref="Q3:Q4"/>
    <mergeCell ref="D71:D72"/>
    <mergeCell ref="E71:E72"/>
    <mergeCell ref="B70:B72"/>
    <mergeCell ref="V70:V72"/>
    <mergeCell ref="F71:F72"/>
    <mergeCell ref="G71:G72"/>
    <mergeCell ref="H71:H72"/>
    <mergeCell ref="M71:M72"/>
    <mergeCell ref="Q71:Q72"/>
    <mergeCell ref="R71:R72"/>
    <mergeCell ref="A138:A140"/>
    <mergeCell ref="B138:B140"/>
    <mergeCell ref="S138:T138"/>
    <mergeCell ref="U138:U140"/>
    <mergeCell ref="R139:R140"/>
    <mergeCell ref="S139:S140"/>
    <mergeCell ref="T139:T140"/>
    <mergeCell ref="J138:Q138"/>
    <mergeCell ref="V138:V140"/>
    <mergeCell ref="C139:C140"/>
    <mergeCell ref="D139:D140"/>
    <mergeCell ref="E139:E140"/>
    <mergeCell ref="F139:F140"/>
    <mergeCell ref="G139:G140"/>
    <mergeCell ref="H139:H140"/>
    <mergeCell ref="I139:I140"/>
    <mergeCell ref="M139:M140"/>
    <mergeCell ref="Q139:Q140"/>
    <mergeCell ref="F3:F4"/>
    <mergeCell ref="V2:V4"/>
    <mergeCell ref="S3:S4"/>
    <mergeCell ref="T3:T4"/>
    <mergeCell ref="S2:T2"/>
    <mergeCell ref="G3:G4"/>
    <mergeCell ref="H3:H4"/>
    <mergeCell ref="M3:M4"/>
    <mergeCell ref="I3:I4"/>
    <mergeCell ref="A1:E1"/>
    <mergeCell ref="A69:E69"/>
    <mergeCell ref="A137:E137"/>
    <mergeCell ref="A2:A4"/>
    <mergeCell ref="B2:B4"/>
    <mergeCell ref="C3:C4"/>
    <mergeCell ref="D3:D4"/>
    <mergeCell ref="E3:E4"/>
    <mergeCell ref="A70:A72"/>
    <mergeCell ref="C71:C72"/>
  </mergeCells>
  <printOptions horizontalCentered="1" verticalCentered="1"/>
  <pageMargins left="0.7086614173228347" right="0.7086614173228347" top="0.9055118110236221" bottom="0.7086614173228347" header="0.5118110236220472" footer="0.5118110236220472"/>
  <pageSetup horizontalDpi="300" verticalDpi="300" orientation="portrait" pageOrder="overThenDown" paperSize="9" scale="80" r:id="rId1"/>
  <rowBreaks count="2" manualBreakCount="2">
    <brk id="68" max="21" man="1"/>
    <brk id="136" max="21" man="1"/>
  </rowBreaks>
  <colBreaks count="1" manualBreakCount="1">
    <brk id="11" max="20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7.625" style="0" customWidth="1"/>
    <col min="2" max="16384" width="10.75390625" style="0" customWidth="1"/>
  </cols>
  <sheetData>
    <row r="1" spans="1:2" ht="20.25" customHeight="1">
      <c r="A1" s="164" t="s">
        <v>275</v>
      </c>
      <c r="B1" s="164" t="s">
        <v>276</v>
      </c>
    </row>
    <row r="2" spans="1:10" s="159" customFormat="1" ht="31.5" customHeight="1">
      <c r="A2" s="310" t="s">
        <v>277</v>
      </c>
      <c r="B2" s="265" t="s">
        <v>278</v>
      </c>
      <c r="C2" s="266"/>
      <c r="D2" s="267"/>
      <c r="E2" s="266" t="s">
        <v>360</v>
      </c>
      <c r="F2" s="266"/>
      <c r="G2" s="267"/>
      <c r="H2" s="266" t="s">
        <v>279</v>
      </c>
      <c r="I2" s="266"/>
      <c r="J2" s="267"/>
    </row>
    <row r="3" spans="1:10" s="159" customFormat="1" ht="32.25" customHeight="1">
      <c r="A3" s="311"/>
      <c r="B3" s="268" t="s">
        <v>280</v>
      </c>
      <c r="C3" s="268" t="s">
        <v>1</v>
      </c>
      <c r="D3" s="268" t="s">
        <v>2</v>
      </c>
      <c r="E3" s="268" t="s">
        <v>178</v>
      </c>
      <c r="F3" s="268" t="s">
        <v>281</v>
      </c>
      <c r="G3" s="268" t="s">
        <v>282</v>
      </c>
      <c r="H3" s="268" t="s">
        <v>178</v>
      </c>
      <c r="I3" s="268" t="s">
        <v>1</v>
      </c>
      <c r="J3" s="268" t="s">
        <v>2</v>
      </c>
    </row>
    <row r="4" spans="1:11" ht="21" customHeight="1">
      <c r="A4" s="165" t="s">
        <v>283</v>
      </c>
      <c r="B4" s="166">
        <f aca="true" t="shared" si="0" ref="B4:G4">SUM(B5:B52)</f>
        <v>12737</v>
      </c>
      <c r="C4" s="166">
        <f t="shared" si="0"/>
        <v>7091</v>
      </c>
      <c r="D4" s="166">
        <f t="shared" si="0"/>
        <v>5646</v>
      </c>
      <c r="E4" s="166">
        <f t="shared" si="0"/>
        <v>14013</v>
      </c>
      <c r="F4" s="166">
        <f t="shared" si="0"/>
        <v>7548</v>
      </c>
      <c r="G4" s="166">
        <f t="shared" si="0"/>
        <v>6465</v>
      </c>
      <c r="H4" s="166">
        <f aca="true" t="shared" si="1" ref="H4:H35">B4-E4</f>
        <v>-1276</v>
      </c>
      <c r="I4" s="166">
        <f aca="true" t="shared" si="2" ref="I4:I35">C4-F4</f>
        <v>-457</v>
      </c>
      <c r="J4" s="166">
        <f aca="true" t="shared" si="3" ref="J4:J35">D4-G4</f>
        <v>-819</v>
      </c>
      <c r="K4" s="167"/>
    </row>
    <row r="5" spans="1:11" ht="21" customHeight="1">
      <c r="A5" s="165" t="s">
        <v>229</v>
      </c>
      <c r="B5" s="166">
        <v>119</v>
      </c>
      <c r="C5" s="166">
        <v>65</v>
      </c>
      <c r="D5" s="166">
        <v>54</v>
      </c>
      <c r="E5" s="166">
        <v>148</v>
      </c>
      <c r="F5" s="166">
        <v>91</v>
      </c>
      <c r="G5" s="166">
        <v>57</v>
      </c>
      <c r="H5" s="166">
        <f t="shared" si="1"/>
        <v>-29</v>
      </c>
      <c r="I5" s="166">
        <f t="shared" si="2"/>
        <v>-26</v>
      </c>
      <c r="J5" s="166">
        <f t="shared" si="3"/>
        <v>-3</v>
      </c>
      <c r="K5" s="167"/>
    </row>
    <row r="6" spans="1:11" ht="21" customHeight="1">
      <c r="A6" s="165" t="s">
        <v>230</v>
      </c>
      <c r="B6" s="166">
        <v>29</v>
      </c>
      <c r="C6" s="166">
        <v>16</v>
      </c>
      <c r="D6" s="166">
        <v>13</v>
      </c>
      <c r="E6" s="166">
        <v>23</v>
      </c>
      <c r="F6" s="166">
        <v>12</v>
      </c>
      <c r="G6" s="166">
        <v>11</v>
      </c>
      <c r="H6" s="166">
        <f t="shared" si="1"/>
        <v>6</v>
      </c>
      <c r="I6" s="166">
        <f t="shared" si="2"/>
        <v>4</v>
      </c>
      <c r="J6" s="166">
        <f t="shared" si="3"/>
        <v>2</v>
      </c>
      <c r="K6" s="167"/>
    </row>
    <row r="7" spans="1:11" ht="21" customHeight="1">
      <c r="A7" s="165" t="s">
        <v>231</v>
      </c>
      <c r="B7" s="166">
        <v>20</v>
      </c>
      <c r="C7" s="166">
        <v>18</v>
      </c>
      <c r="D7" s="166">
        <v>2</v>
      </c>
      <c r="E7" s="166">
        <v>28</v>
      </c>
      <c r="F7" s="166">
        <v>18</v>
      </c>
      <c r="G7" s="166">
        <v>10</v>
      </c>
      <c r="H7" s="166">
        <f t="shared" si="1"/>
        <v>-8</v>
      </c>
      <c r="I7" s="166">
        <f t="shared" si="2"/>
        <v>0</v>
      </c>
      <c r="J7" s="166">
        <f t="shared" si="3"/>
        <v>-8</v>
      </c>
      <c r="K7" s="167"/>
    </row>
    <row r="8" spans="1:11" ht="21" customHeight="1">
      <c r="A8" s="165" t="s">
        <v>232</v>
      </c>
      <c r="B8" s="166">
        <v>55</v>
      </c>
      <c r="C8" s="166">
        <v>31</v>
      </c>
      <c r="D8" s="166">
        <v>24</v>
      </c>
      <c r="E8" s="166">
        <v>54</v>
      </c>
      <c r="F8" s="166">
        <v>31</v>
      </c>
      <c r="G8" s="166">
        <v>23</v>
      </c>
      <c r="H8" s="166">
        <f t="shared" si="1"/>
        <v>1</v>
      </c>
      <c r="I8" s="166">
        <f t="shared" si="2"/>
        <v>0</v>
      </c>
      <c r="J8" s="166">
        <f t="shared" si="3"/>
        <v>1</v>
      </c>
      <c r="K8" s="167"/>
    </row>
    <row r="9" spans="1:11" ht="21" customHeight="1">
      <c r="A9" s="165" t="s">
        <v>233</v>
      </c>
      <c r="B9" s="166">
        <v>13</v>
      </c>
      <c r="C9" s="166">
        <v>6</v>
      </c>
      <c r="D9" s="166">
        <v>7</v>
      </c>
      <c r="E9" s="166">
        <v>16</v>
      </c>
      <c r="F9" s="166">
        <v>10</v>
      </c>
      <c r="G9" s="166">
        <v>6</v>
      </c>
      <c r="H9" s="166">
        <f t="shared" si="1"/>
        <v>-3</v>
      </c>
      <c r="I9" s="166">
        <f t="shared" si="2"/>
        <v>-4</v>
      </c>
      <c r="J9" s="166">
        <f t="shared" si="3"/>
        <v>1</v>
      </c>
      <c r="K9" s="167"/>
    </row>
    <row r="10" spans="1:11" ht="21" customHeight="1">
      <c r="A10" s="165" t="s">
        <v>234</v>
      </c>
      <c r="B10" s="166">
        <v>8</v>
      </c>
      <c r="C10" s="166">
        <v>5</v>
      </c>
      <c r="D10" s="166">
        <v>3</v>
      </c>
      <c r="E10" s="166">
        <v>11</v>
      </c>
      <c r="F10" s="166">
        <v>5</v>
      </c>
      <c r="G10" s="166">
        <v>6</v>
      </c>
      <c r="H10" s="166">
        <f t="shared" si="1"/>
        <v>-3</v>
      </c>
      <c r="I10" s="166">
        <f t="shared" si="2"/>
        <v>0</v>
      </c>
      <c r="J10" s="166">
        <f t="shared" si="3"/>
        <v>-3</v>
      </c>
      <c r="K10" s="167"/>
    </row>
    <row r="11" spans="1:11" ht="21" customHeight="1">
      <c r="A11" s="165" t="s">
        <v>235</v>
      </c>
      <c r="B11" s="166">
        <v>30</v>
      </c>
      <c r="C11" s="166">
        <v>14</v>
      </c>
      <c r="D11" s="166">
        <v>16</v>
      </c>
      <c r="E11" s="166">
        <v>25</v>
      </c>
      <c r="F11" s="166">
        <v>14</v>
      </c>
      <c r="G11" s="166">
        <v>11</v>
      </c>
      <c r="H11" s="166">
        <f t="shared" si="1"/>
        <v>5</v>
      </c>
      <c r="I11" s="166">
        <f t="shared" si="2"/>
        <v>0</v>
      </c>
      <c r="J11" s="166">
        <f t="shared" si="3"/>
        <v>5</v>
      </c>
      <c r="K11" s="167"/>
    </row>
    <row r="12" spans="1:11" ht="21" customHeight="1">
      <c r="A12" s="165" t="s">
        <v>236</v>
      </c>
      <c r="B12" s="166">
        <v>80</v>
      </c>
      <c r="C12" s="166">
        <v>46</v>
      </c>
      <c r="D12" s="166">
        <v>34</v>
      </c>
      <c r="E12" s="166">
        <v>90</v>
      </c>
      <c r="F12" s="166">
        <v>48</v>
      </c>
      <c r="G12" s="166">
        <v>42</v>
      </c>
      <c r="H12" s="166">
        <f t="shared" si="1"/>
        <v>-10</v>
      </c>
      <c r="I12" s="166">
        <f t="shared" si="2"/>
        <v>-2</v>
      </c>
      <c r="J12" s="166">
        <f t="shared" si="3"/>
        <v>-8</v>
      </c>
      <c r="K12" s="167"/>
    </row>
    <row r="13" spans="1:11" ht="21" customHeight="1">
      <c r="A13" s="165" t="s">
        <v>237</v>
      </c>
      <c r="B13" s="166">
        <v>53</v>
      </c>
      <c r="C13" s="166">
        <v>31</v>
      </c>
      <c r="D13" s="166">
        <v>22</v>
      </c>
      <c r="E13" s="166">
        <v>52</v>
      </c>
      <c r="F13" s="166">
        <v>30</v>
      </c>
      <c r="G13" s="166">
        <v>22</v>
      </c>
      <c r="H13" s="166">
        <f t="shared" si="1"/>
        <v>1</v>
      </c>
      <c r="I13" s="166">
        <f t="shared" si="2"/>
        <v>1</v>
      </c>
      <c r="J13" s="166">
        <f t="shared" si="3"/>
        <v>0</v>
      </c>
      <c r="K13" s="167"/>
    </row>
    <row r="14" spans="1:11" ht="21" customHeight="1">
      <c r="A14" s="165" t="s">
        <v>238</v>
      </c>
      <c r="B14" s="166">
        <v>39</v>
      </c>
      <c r="C14" s="166">
        <v>22</v>
      </c>
      <c r="D14" s="166">
        <v>17</v>
      </c>
      <c r="E14" s="166">
        <v>48</v>
      </c>
      <c r="F14" s="166">
        <v>28</v>
      </c>
      <c r="G14" s="166">
        <v>20</v>
      </c>
      <c r="H14" s="166">
        <f t="shared" si="1"/>
        <v>-9</v>
      </c>
      <c r="I14" s="166">
        <f t="shared" si="2"/>
        <v>-6</v>
      </c>
      <c r="J14" s="166">
        <f t="shared" si="3"/>
        <v>-3</v>
      </c>
      <c r="K14" s="167"/>
    </row>
    <row r="15" spans="1:11" ht="21" customHeight="1">
      <c r="A15" s="165" t="s">
        <v>239</v>
      </c>
      <c r="B15" s="166">
        <v>260</v>
      </c>
      <c r="C15" s="166">
        <v>158</v>
      </c>
      <c r="D15" s="166">
        <v>102</v>
      </c>
      <c r="E15" s="166">
        <v>301</v>
      </c>
      <c r="F15" s="166">
        <v>169</v>
      </c>
      <c r="G15" s="166">
        <v>132</v>
      </c>
      <c r="H15" s="166">
        <f t="shared" si="1"/>
        <v>-41</v>
      </c>
      <c r="I15" s="166">
        <f t="shared" si="2"/>
        <v>-11</v>
      </c>
      <c r="J15" s="166">
        <f t="shared" si="3"/>
        <v>-30</v>
      </c>
      <c r="K15" s="167"/>
    </row>
    <row r="16" spans="1:11" ht="21" customHeight="1">
      <c r="A16" s="165" t="s">
        <v>240</v>
      </c>
      <c r="B16" s="166">
        <v>297</v>
      </c>
      <c r="C16" s="166">
        <v>170</v>
      </c>
      <c r="D16" s="166">
        <v>127</v>
      </c>
      <c r="E16" s="166">
        <v>340</v>
      </c>
      <c r="F16" s="166">
        <v>187</v>
      </c>
      <c r="G16" s="166">
        <v>153</v>
      </c>
      <c r="H16" s="166">
        <f t="shared" si="1"/>
        <v>-43</v>
      </c>
      <c r="I16" s="166">
        <f t="shared" si="2"/>
        <v>-17</v>
      </c>
      <c r="J16" s="166">
        <f t="shared" si="3"/>
        <v>-26</v>
      </c>
      <c r="K16" s="167"/>
    </row>
    <row r="17" spans="1:11" ht="21" customHeight="1">
      <c r="A17" s="165" t="s">
        <v>241</v>
      </c>
      <c r="B17" s="166">
        <v>1116</v>
      </c>
      <c r="C17" s="166">
        <v>643</v>
      </c>
      <c r="D17" s="166">
        <v>473</v>
      </c>
      <c r="E17" s="166">
        <v>1446</v>
      </c>
      <c r="F17" s="166">
        <v>729</v>
      </c>
      <c r="G17" s="166">
        <v>717</v>
      </c>
      <c r="H17" s="166">
        <f t="shared" si="1"/>
        <v>-330</v>
      </c>
      <c r="I17" s="166">
        <f t="shared" si="2"/>
        <v>-86</v>
      </c>
      <c r="J17" s="166">
        <f t="shared" si="3"/>
        <v>-244</v>
      </c>
      <c r="K17" s="167"/>
    </row>
    <row r="18" spans="1:11" ht="21" customHeight="1">
      <c r="A18" s="165" t="s">
        <v>242</v>
      </c>
      <c r="B18" s="166">
        <v>426</v>
      </c>
      <c r="C18" s="166">
        <v>260</v>
      </c>
      <c r="D18" s="166">
        <v>166</v>
      </c>
      <c r="E18" s="166">
        <v>588</v>
      </c>
      <c r="F18" s="166">
        <v>344</v>
      </c>
      <c r="G18" s="166">
        <v>244</v>
      </c>
      <c r="H18" s="166">
        <f t="shared" si="1"/>
        <v>-162</v>
      </c>
      <c r="I18" s="166">
        <f t="shared" si="2"/>
        <v>-84</v>
      </c>
      <c r="J18" s="166">
        <f t="shared" si="3"/>
        <v>-78</v>
      </c>
      <c r="K18" s="167"/>
    </row>
    <row r="19" spans="1:11" ht="21" customHeight="1">
      <c r="A19" s="165" t="s">
        <v>243</v>
      </c>
      <c r="B19" s="166">
        <v>34</v>
      </c>
      <c r="C19" s="166">
        <v>18</v>
      </c>
      <c r="D19" s="166">
        <v>16</v>
      </c>
      <c r="E19" s="166">
        <v>31</v>
      </c>
      <c r="F19" s="166">
        <v>21</v>
      </c>
      <c r="G19" s="166">
        <v>10</v>
      </c>
      <c r="H19" s="166">
        <f t="shared" si="1"/>
        <v>3</v>
      </c>
      <c r="I19" s="166">
        <f t="shared" si="2"/>
        <v>-3</v>
      </c>
      <c r="J19" s="166">
        <f t="shared" si="3"/>
        <v>6</v>
      </c>
      <c r="K19" s="167"/>
    </row>
    <row r="20" spans="1:11" ht="21" customHeight="1">
      <c r="A20" s="165" t="s">
        <v>244</v>
      </c>
      <c r="B20" s="166">
        <v>26</v>
      </c>
      <c r="C20" s="166">
        <v>13</v>
      </c>
      <c r="D20" s="166">
        <v>13</v>
      </c>
      <c r="E20" s="166">
        <v>36</v>
      </c>
      <c r="F20" s="166">
        <v>24</v>
      </c>
      <c r="G20" s="166">
        <v>12</v>
      </c>
      <c r="H20" s="166">
        <f t="shared" si="1"/>
        <v>-10</v>
      </c>
      <c r="I20" s="166">
        <f t="shared" si="2"/>
        <v>-11</v>
      </c>
      <c r="J20" s="166">
        <f t="shared" si="3"/>
        <v>1</v>
      </c>
      <c r="K20" s="167"/>
    </row>
    <row r="21" spans="1:11" ht="21" customHeight="1">
      <c r="A21" s="165" t="s">
        <v>245</v>
      </c>
      <c r="B21" s="166">
        <v>31</v>
      </c>
      <c r="C21" s="166">
        <v>17</v>
      </c>
      <c r="D21" s="166">
        <v>14</v>
      </c>
      <c r="E21" s="166">
        <v>47</v>
      </c>
      <c r="F21" s="166">
        <v>27</v>
      </c>
      <c r="G21" s="166">
        <v>20</v>
      </c>
      <c r="H21" s="166">
        <f t="shared" si="1"/>
        <v>-16</v>
      </c>
      <c r="I21" s="166">
        <f t="shared" si="2"/>
        <v>-10</v>
      </c>
      <c r="J21" s="166">
        <f t="shared" si="3"/>
        <v>-6</v>
      </c>
      <c r="K21" s="167"/>
    </row>
    <row r="22" spans="1:11" ht="21" customHeight="1">
      <c r="A22" s="165" t="s">
        <v>246</v>
      </c>
      <c r="B22" s="166">
        <v>14</v>
      </c>
      <c r="C22" s="166">
        <v>11</v>
      </c>
      <c r="D22" s="166">
        <v>3</v>
      </c>
      <c r="E22" s="166">
        <v>26</v>
      </c>
      <c r="F22" s="166">
        <v>16</v>
      </c>
      <c r="G22" s="166">
        <v>10</v>
      </c>
      <c r="H22" s="166">
        <f t="shared" si="1"/>
        <v>-12</v>
      </c>
      <c r="I22" s="166">
        <f t="shared" si="2"/>
        <v>-5</v>
      </c>
      <c r="J22" s="166">
        <f t="shared" si="3"/>
        <v>-7</v>
      </c>
      <c r="K22" s="167"/>
    </row>
    <row r="23" spans="1:11" ht="21" customHeight="1">
      <c r="A23" s="165" t="s">
        <v>247</v>
      </c>
      <c r="B23" s="166">
        <v>24</v>
      </c>
      <c r="C23" s="166">
        <v>12</v>
      </c>
      <c r="D23" s="166">
        <v>12</v>
      </c>
      <c r="E23" s="166">
        <v>26</v>
      </c>
      <c r="F23" s="166">
        <v>13</v>
      </c>
      <c r="G23" s="166">
        <v>13</v>
      </c>
      <c r="H23" s="166">
        <f t="shared" si="1"/>
        <v>-2</v>
      </c>
      <c r="I23" s="166">
        <f t="shared" si="2"/>
        <v>-1</v>
      </c>
      <c r="J23" s="166">
        <f t="shared" si="3"/>
        <v>-1</v>
      </c>
      <c r="K23" s="167"/>
    </row>
    <row r="24" spans="1:11" ht="21" customHeight="1">
      <c r="A24" s="165" t="s">
        <v>248</v>
      </c>
      <c r="B24" s="166">
        <v>65</v>
      </c>
      <c r="C24" s="166">
        <v>34</v>
      </c>
      <c r="D24" s="166">
        <v>31</v>
      </c>
      <c r="E24" s="166">
        <v>52</v>
      </c>
      <c r="F24" s="166">
        <v>31</v>
      </c>
      <c r="G24" s="166">
        <v>21</v>
      </c>
      <c r="H24" s="166">
        <f t="shared" si="1"/>
        <v>13</v>
      </c>
      <c r="I24" s="166">
        <f t="shared" si="2"/>
        <v>3</v>
      </c>
      <c r="J24" s="166">
        <f t="shared" si="3"/>
        <v>10</v>
      </c>
      <c r="K24" s="167"/>
    </row>
    <row r="25" spans="1:11" ht="21" customHeight="1">
      <c r="A25" s="165" t="s">
        <v>249</v>
      </c>
      <c r="B25" s="166">
        <v>67</v>
      </c>
      <c r="C25" s="166">
        <v>41</v>
      </c>
      <c r="D25" s="166">
        <v>26</v>
      </c>
      <c r="E25" s="166">
        <v>76</v>
      </c>
      <c r="F25" s="166">
        <v>44</v>
      </c>
      <c r="G25" s="166">
        <v>32</v>
      </c>
      <c r="H25" s="166">
        <f t="shared" si="1"/>
        <v>-9</v>
      </c>
      <c r="I25" s="166">
        <f t="shared" si="2"/>
        <v>-3</v>
      </c>
      <c r="J25" s="166">
        <f t="shared" si="3"/>
        <v>-6</v>
      </c>
      <c r="K25" s="167"/>
    </row>
    <row r="26" spans="1:11" ht="21" customHeight="1">
      <c r="A26" s="165" t="s">
        <v>250</v>
      </c>
      <c r="B26" s="166">
        <v>120</v>
      </c>
      <c r="C26" s="166">
        <v>82</v>
      </c>
      <c r="D26" s="166">
        <v>38</v>
      </c>
      <c r="E26" s="166">
        <v>127</v>
      </c>
      <c r="F26" s="166">
        <v>75</v>
      </c>
      <c r="G26" s="166">
        <v>52</v>
      </c>
      <c r="H26" s="166">
        <f t="shared" si="1"/>
        <v>-7</v>
      </c>
      <c r="I26" s="166">
        <f t="shared" si="2"/>
        <v>7</v>
      </c>
      <c r="J26" s="166">
        <f t="shared" si="3"/>
        <v>-14</v>
      </c>
      <c r="K26" s="167"/>
    </row>
    <row r="27" spans="1:11" ht="21" customHeight="1">
      <c r="A27" s="165" t="s">
        <v>251</v>
      </c>
      <c r="B27" s="166">
        <v>398</v>
      </c>
      <c r="C27" s="166">
        <v>232</v>
      </c>
      <c r="D27" s="166">
        <v>166</v>
      </c>
      <c r="E27" s="166">
        <v>449</v>
      </c>
      <c r="F27" s="166">
        <v>264</v>
      </c>
      <c r="G27" s="166">
        <v>185</v>
      </c>
      <c r="H27" s="166">
        <f t="shared" si="1"/>
        <v>-51</v>
      </c>
      <c r="I27" s="166">
        <f t="shared" si="2"/>
        <v>-32</v>
      </c>
      <c r="J27" s="166">
        <f t="shared" si="3"/>
        <v>-19</v>
      </c>
      <c r="K27" s="167"/>
    </row>
    <row r="28" spans="1:11" ht="21" customHeight="1">
      <c r="A28" s="165" t="s">
        <v>252</v>
      </c>
      <c r="B28" s="166">
        <v>85</v>
      </c>
      <c r="C28" s="166">
        <v>47</v>
      </c>
      <c r="D28" s="166">
        <v>38</v>
      </c>
      <c r="E28" s="166">
        <v>108</v>
      </c>
      <c r="F28" s="166">
        <v>63</v>
      </c>
      <c r="G28" s="166">
        <v>45</v>
      </c>
      <c r="H28" s="166">
        <f t="shared" si="1"/>
        <v>-23</v>
      </c>
      <c r="I28" s="166">
        <f t="shared" si="2"/>
        <v>-16</v>
      </c>
      <c r="J28" s="166">
        <f t="shared" si="3"/>
        <v>-7</v>
      </c>
      <c r="K28" s="167"/>
    </row>
    <row r="29" spans="1:11" ht="21" customHeight="1">
      <c r="A29" s="165" t="s">
        <v>253</v>
      </c>
      <c r="B29" s="166">
        <v>149</v>
      </c>
      <c r="C29" s="166">
        <v>91</v>
      </c>
      <c r="D29" s="166">
        <v>58</v>
      </c>
      <c r="E29" s="166">
        <v>142</v>
      </c>
      <c r="F29" s="166">
        <v>94</v>
      </c>
      <c r="G29" s="166">
        <v>48</v>
      </c>
      <c r="H29" s="166">
        <f t="shared" si="1"/>
        <v>7</v>
      </c>
      <c r="I29" s="166">
        <f t="shared" si="2"/>
        <v>-3</v>
      </c>
      <c r="J29" s="166">
        <f t="shared" si="3"/>
        <v>10</v>
      </c>
      <c r="K29" s="167"/>
    </row>
    <row r="30" spans="1:11" ht="21" customHeight="1">
      <c r="A30" s="165" t="s">
        <v>254</v>
      </c>
      <c r="B30" s="166">
        <v>412</v>
      </c>
      <c r="C30" s="166">
        <v>217</v>
      </c>
      <c r="D30" s="166">
        <v>195</v>
      </c>
      <c r="E30" s="166">
        <v>447</v>
      </c>
      <c r="F30" s="166">
        <v>221</v>
      </c>
      <c r="G30" s="166">
        <v>226</v>
      </c>
      <c r="H30" s="166">
        <f t="shared" si="1"/>
        <v>-35</v>
      </c>
      <c r="I30" s="166">
        <f t="shared" si="2"/>
        <v>-4</v>
      </c>
      <c r="J30" s="166">
        <f t="shared" si="3"/>
        <v>-31</v>
      </c>
      <c r="K30" s="167"/>
    </row>
    <row r="31" spans="1:11" ht="21" customHeight="1">
      <c r="A31" s="165" t="s">
        <v>255</v>
      </c>
      <c r="B31" s="166">
        <v>1775</v>
      </c>
      <c r="C31" s="166">
        <v>943</v>
      </c>
      <c r="D31" s="166">
        <v>832</v>
      </c>
      <c r="E31" s="166">
        <v>1721</v>
      </c>
      <c r="F31" s="166">
        <v>861</v>
      </c>
      <c r="G31" s="166">
        <v>860</v>
      </c>
      <c r="H31" s="166">
        <f t="shared" si="1"/>
        <v>54</v>
      </c>
      <c r="I31" s="166">
        <f t="shared" si="2"/>
        <v>82</v>
      </c>
      <c r="J31" s="166">
        <f t="shared" si="3"/>
        <v>-28</v>
      </c>
      <c r="K31" s="167"/>
    </row>
    <row r="32" spans="1:11" ht="21" customHeight="1">
      <c r="A32" s="165" t="s">
        <v>256</v>
      </c>
      <c r="B32" s="166">
        <v>898</v>
      </c>
      <c r="C32" s="166">
        <v>477</v>
      </c>
      <c r="D32" s="166">
        <v>421</v>
      </c>
      <c r="E32" s="166">
        <v>846</v>
      </c>
      <c r="F32" s="166">
        <v>404</v>
      </c>
      <c r="G32" s="166">
        <v>442</v>
      </c>
      <c r="H32" s="166">
        <f t="shared" si="1"/>
        <v>52</v>
      </c>
      <c r="I32" s="166">
        <f t="shared" si="2"/>
        <v>73</v>
      </c>
      <c r="J32" s="166">
        <f t="shared" si="3"/>
        <v>-21</v>
      </c>
      <c r="K32" s="167"/>
    </row>
    <row r="33" spans="1:11" ht="21" customHeight="1">
      <c r="A33" s="165" t="s">
        <v>257</v>
      </c>
      <c r="B33" s="166">
        <v>177</v>
      </c>
      <c r="C33" s="166">
        <v>94</v>
      </c>
      <c r="D33" s="166">
        <v>83</v>
      </c>
      <c r="E33" s="166">
        <v>158</v>
      </c>
      <c r="F33" s="166">
        <v>79</v>
      </c>
      <c r="G33" s="166">
        <v>79</v>
      </c>
      <c r="H33" s="166">
        <f t="shared" si="1"/>
        <v>19</v>
      </c>
      <c r="I33" s="166">
        <f t="shared" si="2"/>
        <v>15</v>
      </c>
      <c r="J33" s="166">
        <f t="shared" si="3"/>
        <v>4</v>
      </c>
      <c r="K33" s="167"/>
    </row>
    <row r="34" spans="1:11" ht="21" customHeight="1">
      <c r="A34" s="165" t="s">
        <v>258</v>
      </c>
      <c r="B34" s="166">
        <v>83</v>
      </c>
      <c r="C34" s="166">
        <v>41</v>
      </c>
      <c r="D34" s="166">
        <v>42</v>
      </c>
      <c r="E34" s="166">
        <v>102</v>
      </c>
      <c r="F34" s="166">
        <v>61</v>
      </c>
      <c r="G34" s="166">
        <v>41</v>
      </c>
      <c r="H34" s="166">
        <f t="shared" si="1"/>
        <v>-19</v>
      </c>
      <c r="I34" s="166">
        <f t="shared" si="2"/>
        <v>-20</v>
      </c>
      <c r="J34" s="166">
        <f t="shared" si="3"/>
        <v>1</v>
      </c>
      <c r="K34" s="167"/>
    </row>
    <row r="35" spans="1:11" ht="21" customHeight="1">
      <c r="A35" s="165" t="s">
        <v>259</v>
      </c>
      <c r="B35" s="166">
        <v>64</v>
      </c>
      <c r="C35" s="166">
        <v>34</v>
      </c>
      <c r="D35" s="166">
        <v>30</v>
      </c>
      <c r="E35" s="166">
        <v>70</v>
      </c>
      <c r="F35" s="166">
        <v>40</v>
      </c>
      <c r="G35" s="166">
        <v>30</v>
      </c>
      <c r="H35" s="166">
        <f t="shared" si="1"/>
        <v>-6</v>
      </c>
      <c r="I35" s="166">
        <f t="shared" si="2"/>
        <v>-6</v>
      </c>
      <c r="J35" s="166">
        <f t="shared" si="3"/>
        <v>0</v>
      </c>
      <c r="K35" s="167"/>
    </row>
    <row r="36" spans="1:11" ht="21" customHeight="1">
      <c r="A36" s="165" t="s">
        <v>260</v>
      </c>
      <c r="B36" s="166">
        <v>60</v>
      </c>
      <c r="C36" s="166">
        <v>29</v>
      </c>
      <c r="D36" s="166">
        <v>31</v>
      </c>
      <c r="E36" s="166">
        <v>80</v>
      </c>
      <c r="F36" s="166">
        <v>47</v>
      </c>
      <c r="G36" s="166">
        <v>33</v>
      </c>
      <c r="H36" s="166">
        <f aca="true" t="shared" si="4" ref="H36:H52">B36-E36</f>
        <v>-20</v>
      </c>
      <c r="I36" s="166">
        <f aca="true" t="shared" si="5" ref="I36:I52">C36-F36</f>
        <v>-18</v>
      </c>
      <c r="J36" s="166">
        <f aca="true" t="shared" si="6" ref="J36:J52">D36-G36</f>
        <v>-2</v>
      </c>
      <c r="K36" s="167"/>
    </row>
    <row r="37" spans="1:11" ht="21" customHeight="1">
      <c r="A37" s="165" t="s">
        <v>261</v>
      </c>
      <c r="B37" s="166">
        <v>439</v>
      </c>
      <c r="C37" s="166">
        <v>245</v>
      </c>
      <c r="D37" s="166">
        <v>194</v>
      </c>
      <c r="E37" s="166">
        <v>617</v>
      </c>
      <c r="F37" s="166">
        <v>314</v>
      </c>
      <c r="G37" s="166">
        <v>303</v>
      </c>
      <c r="H37" s="166">
        <f t="shared" si="4"/>
        <v>-178</v>
      </c>
      <c r="I37" s="166">
        <f t="shared" si="5"/>
        <v>-69</v>
      </c>
      <c r="J37" s="166">
        <f t="shared" si="6"/>
        <v>-109</v>
      </c>
      <c r="K37" s="167"/>
    </row>
    <row r="38" spans="1:11" ht="21" customHeight="1">
      <c r="A38" s="165" t="s">
        <v>262</v>
      </c>
      <c r="B38" s="166">
        <v>431</v>
      </c>
      <c r="C38" s="166">
        <v>242</v>
      </c>
      <c r="D38" s="166">
        <v>189</v>
      </c>
      <c r="E38" s="166">
        <v>461</v>
      </c>
      <c r="F38" s="166">
        <v>253</v>
      </c>
      <c r="G38" s="166">
        <v>208</v>
      </c>
      <c r="H38" s="166">
        <f t="shared" si="4"/>
        <v>-30</v>
      </c>
      <c r="I38" s="166">
        <f t="shared" si="5"/>
        <v>-11</v>
      </c>
      <c r="J38" s="166">
        <f t="shared" si="6"/>
        <v>-19</v>
      </c>
      <c r="K38" s="167"/>
    </row>
    <row r="39" spans="1:11" ht="21" customHeight="1">
      <c r="A39" s="165" t="s">
        <v>263</v>
      </c>
      <c r="B39" s="166">
        <v>131</v>
      </c>
      <c r="C39" s="166">
        <v>79</v>
      </c>
      <c r="D39" s="166">
        <v>52</v>
      </c>
      <c r="E39" s="166">
        <v>141</v>
      </c>
      <c r="F39" s="166">
        <v>94</v>
      </c>
      <c r="G39" s="166">
        <v>47</v>
      </c>
      <c r="H39" s="166">
        <f t="shared" si="4"/>
        <v>-10</v>
      </c>
      <c r="I39" s="166">
        <f t="shared" si="5"/>
        <v>-15</v>
      </c>
      <c r="J39" s="166">
        <f t="shared" si="6"/>
        <v>5</v>
      </c>
      <c r="K39" s="167"/>
    </row>
    <row r="40" spans="1:11" ht="21" customHeight="1">
      <c r="A40" s="165" t="s">
        <v>264</v>
      </c>
      <c r="B40" s="166">
        <v>726</v>
      </c>
      <c r="C40" s="166">
        <v>394</v>
      </c>
      <c r="D40" s="166">
        <v>332</v>
      </c>
      <c r="E40" s="166">
        <v>803</v>
      </c>
      <c r="F40" s="166">
        <v>446</v>
      </c>
      <c r="G40" s="166">
        <v>357</v>
      </c>
      <c r="H40" s="166">
        <f t="shared" si="4"/>
        <v>-77</v>
      </c>
      <c r="I40" s="166">
        <f t="shared" si="5"/>
        <v>-52</v>
      </c>
      <c r="J40" s="166">
        <f t="shared" si="6"/>
        <v>-25</v>
      </c>
      <c r="K40" s="167"/>
    </row>
    <row r="41" spans="1:11" ht="21" customHeight="1">
      <c r="A41" s="165" t="s">
        <v>265</v>
      </c>
      <c r="B41" s="166">
        <v>1229</v>
      </c>
      <c r="C41" s="166">
        <v>735</v>
      </c>
      <c r="D41" s="166">
        <v>494</v>
      </c>
      <c r="E41" s="166">
        <v>1378</v>
      </c>
      <c r="F41" s="166">
        <v>810</v>
      </c>
      <c r="G41" s="166">
        <v>568</v>
      </c>
      <c r="H41" s="166">
        <f t="shared" si="4"/>
        <v>-149</v>
      </c>
      <c r="I41" s="166">
        <f t="shared" si="5"/>
        <v>-75</v>
      </c>
      <c r="J41" s="166">
        <f t="shared" si="6"/>
        <v>-74</v>
      </c>
      <c r="K41" s="167"/>
    </row>
    <row r="42" spans="1:11" ht="21" customHeight="1">
      <c r="A42" s="165" t="s">
        <v>266</v>
      </c>
      <c r="B42" s="166">
        <v>1367</v>
      </c>
      <c r="C42" s="166">
        <v>728</v>
      </c>
      <c r="D42" s="166">
        <v>639</v>
      </c>
      <c r="E42" s="166">
        <v>1483</v>
      </c>
      <c r="F42" s="166">
        <v>801</v>
      </c>
      <c r="G42" s="166">
        <v>682</v>
      </c>
      <c r="H42" s="166">
        <f t="shared" si="4"/>
        <v>-116</v>
      </c>
      <c r="I42" s="166">
        <f t="shared" si="5"/>
        <v>-73</v>
      </c>
      <c r="J42" s="166">
        <f t="shared" si="6"/>
        <v>-43</v>
      </c>
      <c r="K42" s="167"/>
    </row>
    <row r="43" spans="1:11" ht="21" customHeight="1">
      <c r="A43" s="165" t="s">
        <v>267</v>
      </c>
      <c r="B43" s="166">
        <v>393</v>
      </c>
      <c r="C43" s="166">
        <v>242</v>
      </c>
      <c r="D43" s="166">
        <v>151</v>
      </c>
      <c r="E43" s="166">
        <v>375</v>
      </c>
      <c r="F43" s="166">
        <v>227</v>
      </c>
      <c r="G43" s="166">
        <v>148</v>
      </c>
      <c r="H43" s="166">
        <f t="shared" si="4"/>
        <v>18</v>
      </c>
      <c r="I43" s="166">
        <f t="shared" si="5"/>
        <v>15</v>
      </c>
      <c r="J43" s="166">
        <f t="shared" si="6"/>
        <v>3</v>
      </c>
      <c r="K43" s="167"/>
    </row>
    <row r="44" spans="1:11" ht="21" customHeight="1">
      <c r="A44" s="165" t="s">
        <v>268</v>
      </c>
      <c r="B44" s="166">
        <v>35</v>
      </c>
      <c r="C44" s="166">
        <v>16</v>
      </c>
      <c r="D44" s="166">
        <v>19</v>
      </c>
      <c r="E44" s="166">
        <v>31</v>
      </c>
      <c r="F44" s="166">
        <v>20</v>
      </c>
      <c r="G44" s="166">
        <v>11</v>
      </c>
      <c r="H44" s="166">
        <f t="shared" si="4"/>
        <v>4</v>
      </c>
      <c r="I44" s="166">
        <f t="shared" si="5"/>
        <v>-4</v>
      </c>
      <c r="J44" s="166">
        <f t="shared" si="6"/>
        <v>8</v>
      </c>
      <c r="K44" s="167"/>
    </row>
    <row r="45" spans="1:11" ht="21" customHeight="1">
      <c r="A45" s="165" t="s">
        <v>269</v>
      </c>
      <c r="B45" s="166">
        <v>81</v>
      </c>
      <c r="C45" s="166">
        <v>46</v>
      </c>
      <c r="D45" s="166">
        <v>35</v>
      </c>
      <c r="E45" s="166">
        <v>70</v>
      </c>
      <c r="F45" s="166">
        <v>32</v>
      </c>
      <c r="G45" s="166">
        <v>38</v>
      </c>
      <c r="H45" s="166">
        <f t="shared" si="4"/>
        <v>11</v>
      </c>
      <c r="I45" s="166">
        <f t="shared" si="5"/>
        <v>14</v>
      </c>
      <c r="J45" s="166">
        <f t="shared" si="6"/>
        <v>-3</v>
      </c>
      <c r="K45" s="167"/>
    </row>
    <row r="46" spans="1:11" ht="21" customHeight="1">
      <c r="A46" s="165" t="s">
        <v>270</v>
      </c>
      <c r="B46" s="166">
        <v>85</v>
      </c>
      <c r="C46" s="166">
        <v>54</v>
      </c>
      <c r="D46" s="166">
        <v>31</v>
      </c>
      <c r="E46" s="166">
        <v>75</v>
      </c>
      <c r="F46" s="166">
        <v>42</v>
      </c>
      <c r="G46" s="166">
        <v>33</v>
      </c>
      <c r="H46" s="166">
        <f t="shared" si="4"/>
        <v>10</v>
      </c>
      <c r="I46" s="166">
        <f t="shared" si="5"/>
        <v>12</v>
      </c>
      <c r="J46" s="166">
        <f t="shared" si="6"/>
        <v>-2</v>
      </c>
      <c r="K46" s="167"/>
    </row>
    <row r="47" spans="1:11" ht="21" customHeight="1">
      <c r="A47" s="165" t="s">
        <v>271</v>
      </c>
      <c r="B47" s="166">
        <v>94</v>
      </c>
      <c r="C47" s="166">
        <v>44</v>
      </c>
      <c r="D47" s="166">
        <v>50</v>
      </c>
      <c r="E47" s="166">
        <v>118</v>
      </c>
      <c r="F47" s="166">
        <v>64</v>
      </c>
      <c r="G47" s="166">
        <v>54</v>
      </c>
      <c r="H47" s="166">
        <f t="shared" si="4"/>
        <v>-24</v>
      </c>
      <c r="I47" s="166">
        <f t="shared" si="5"/>
        <v>-20</v>
      </c>
      <c r="J47" s="166">
        <f t="shared" si="6"/>
        <v>-4</v>
      </c>
      <c r="K47" s="167"/>
    </row>
    <row r="48" spans="1:11" ht="21" customHeight="1">
      <c r="A48" s="165" t="s">
        <v>272</v>
      </c>
      <c r="B48" s="166">
        <v>93</v>
      </c>
      <c r="C48" s="166">
        <v>46</v>
      </c>
      <c r="D48" s="166">
        <v>47</v>
      </c>
      <c r="E48" s="166">
        <v>123</v>
      </c>
      <c r="F48" s="166">
        <v>58</v>
      </c>
      <c r="G48" s="166">
        <v>65</v>
      </c>
      <c r="H48" s="166">
        <f t="shared" si="4"/>
        <v>-30</v>
      </c>
      <c r="I48" s="166">
        <f t="shared" si="5"/>
        <v>-12</v>
      </c>
      <c r="J48" s="166">
        <f t="shared" si="6"/>
        <v>-18</v>
      </c>
      <c r="K48" s="167"/>
    </row>
    <row r="49" spans="1:11" ht="21" customHeight="1">
      <c r="A49" s="165" t="s">
        <v>273</v>
      </c>
      <c r="B49" s="166">
        <v>70</v>
      </c>
      <c r="C49" s="166">
        <v>32</v>
      </c>
      <c r="D49" s="166">
        <v>38</v>
      </c>
      <c r="E49" s="166">
        <v>122</v>
      </c>
      <c r="F49" s="166">
        <v>65</v>
      </c>
      <c r="G49" s="166">
        <v>57</v>
      </c>
      <c r="H49" s="166">
        <f t="shared" si="4"/>
        <v>-52</v>
      </c>
      <c r="I49" s="166">
        <f t="shared" si="5"/>
        <v>-33</v>
      </c>
      <c r="J49" s="166">
        <f t="shared" si="6"/>
        <v>-19</v>
      </c>
      <c r="K49" s="167"/>
    </row>
    <row r="50" spans="1:11" ht="21" customHeight="1">
      <c r="A50" s="165" t="s">
        <v>274</v>
      </c>
      <c r="B50" s="166">
        <v>80</v>
      </c>
      <c r="C50" s="166">
        <v>41</v>
      </c>
      <c r="D50" s="166">
        <v>39</v>
      </c>
      <c r="E50" s="166">
        <v>78</v>
      </c>
      <c r="F50" s="166">
        <v>47</v>
      </c>
      <c r="G50" s="166">
        <v>31</v>
      </c>
      <c r="H50" s="166">
        <f t="shared" si="4"/>
        <v>2</v>
      </c>
      <c r="I50" s="166">
        <f t="shared" si="5"/>
        <v>-6</v>
      </c>
      <c r="J50" s="166">
        <f t="shared" si="6"/>
        <v>8</v>
      </c>
      <c r="K50" s="167"/>
    </row>
    <row r="51" spans="1:11" ht="21" customHeight="1">
      <c r="A51" s="165" t="s">
        <v>284</v>
      </c>
      <c r="B51" s="166">
        <v>263</v>
      </c>
      <c r="C51" s="166">
        <v>115</v>
      </c>
      <c r="D51" s="166">
        <v>148</v>
      </c>
      <c r="E51" s="166">
        <v>370</v>
      </c>
      <c r="F51" s="166">
        <v>141</v>
      </c>
      <c r="G51" s="166">
        <v>229</v>
      </c>
      <c r="H51" s="166">
        <f t="shared" si="4"/>
        <v>-107</v>
      </c>
      <c r="I51" s="166">
        <f t="shared" si="5"/>
        <v>-26</v>
      </c>
      <c r="J51" s="166">
        <f t="shared" si="6"/>
        <v>-81</v>
      </c>
      <c r="K51" s="167"/>
    </row>
    <row r="52" spans="1:11" ht="21" customHeight="1">
      <c r="A52" s="168" t="s">
        <v>285</v>
      </c>
      <c r="B52" s="169">
        <v>193</v>
      </c>
      <c r="C52" s="169">
        <v>114</v>
      </c>
      <c r="D52" s="169">
        <v>79</v>
      </c>
      <c r="E52" s="169">
        <v>54</v>
      </c>
      <c r="F52" s="169">
        <v>33</v>
      </c>
      <c r="G52" s="169">
        <v>21</v>
      </c>
      <c r="H52" s="169">
        <f t="shared" si="4"/>
        <v>139</v>
      </c>
      <c r="I52" s="169">
        <f t="shared" si="5"/>
        <v>81</v>
      </c>
      <c r="J52" s="169">
        <f t="shared" si="6"/>
        <v>58</v>
      </c>
      <c r="K52" s="167"/>
    </row>
    <row r="53" spans="1:8" ht="20.25" customHeight="1">
      <c r="A53" s="170" t="s">
        <v>286</v>
      </c>
      <c r="B53" s="170" t="s">
        <v>276</v>
      </c>
      <c r="D53" s="171"/>
      <c r="E53" s="172"/>
      <c r="F53" s="172"/>
      <c r="G53" s="172"/>
      <c r="H53" s="172"/>
    </row>
    <row r="54" spans="1:10" ht="31.5" customHeight="1">
      <c r="A54" s="310" t="s">
        <v>277</v>
      </c>
      <c r="B54" s="265" t="s">
        <v>278</v>
      </c>
      <c r="C54" s="266"/>
      <c r="D54" s="267"/>
      <c r="E54" s="266" t="s">
        <v>360</v>
      </c>
      <c r="F54" s="266"/>
      <c r="G54" s="267"/>
      <c r="H54" s="266" t="s">
        <v>279</v>
      </c>
      <c r="I54" s="266"/>
      <c r="J54" s="267"/>
    </row>
    <row r="55" spans="1:10" ht="32.25" customHeight="1">
      <c r="A55" s="312"/>
      <c r="B55" s="268" t="s">
        <v>280</v>
      </c>
      <c r="C55" s="268" t="s">
        <v>1</v>
      </c>
      <c r="D55" s="268" t="s">
        <v>282</v>
      </c>
      <c r="E55" s="268" t="s">
        <v>178</v>
      </c>
      <c r="F55" s="268" t="s">
        <v>281</v>
      </c>
      <c r="G55" s="268" t="s">
        <v>282</v>
      </c>
      <c r="H55" s="268" t="s">
        <v>178</v>
      </c>
      <c r="I55" s="268" t="s">
        <v>1</v>
      </c>
      <c r="J55" s="268" t="s">
        <v>2</v>
      </c>
    </row>
    <row r="56" spans="1:10" ht="21.75" customHeight="1">
      <c r="A56" s="165" t="s">
        <v>283</v>
      </c>
      <c r="B56" s="166">
        <f>SUM(B57:B103)</f>
        <v>12544</v>
      </c>
      <c r="C56" s="166">
        <f>SUM(C57:C103)</f>
        <v>6977</v>
      </c>
      <c r="D56" s="166">
        <f>+B56-C56</f>
        <v>5567</v>
      </c>
      <c r="E56" s="166">
        <f aca="true" t="shared" si="7" ref="E56:J56">SUM(E57:E103)</f>
        <v>13959</v>
      </c>
      <c r="F56" s="166">
        <f t="shared" si="7"/>
        <v>7515</v>
      </c>
      <c r="G56" s="166">
        <f t="shared" si="7"/>
        <v>6444</v>
      </c>
      <c r="H56" s="166">
        <f t="shared" si="7"/>
        <v>-1415</v>
      </c>
      <c r="I56" s="166">
        <f t="shared" si="7"/>
        <v>-538</v>
      </c>
      <c r="J56" s="166">
        <f t="shared" si="7"/>
        <v>-877</v>
      </c>
    </row>
    <row r="57" spans="1:10" ht="21.75" customHeight="1">
      <c r="A57" s="165" t="s">
        <v>229</v>
      </c>
      <c r="B57" s="166">
        <v>119</v>
      </c>
      <c r="C57" s="166">
        <v>65</v>
      </c>
      <c r="D57" s="166">
        <v>54</v>
      </c>
      <c r="E57" s="166">
        <v>148</v>
      </c>
      <c r="F57" s="166">
        <v>91</v>
      </c>
      <c r="G57" s="166">
        <v>57</v>
      </c>
      <c r="H57" s="166">
        <f aca="true" t="shared" si="8" ref="H57:H103">B57-E57</f>
        <v>-29</v>
      </c>
      <c r="I57" s="166">
        <f aca="true" t="shared" si="9" ref="I57:I103">C57-F57</f>
        <v>-26</v>
      </c>
      <c r="J57" s="166">
        <f aca="true" t="shared" si="10" ref="J57:J103">D57-G57</f>
        <v>-3</v>
      </c>
    </row>
    <row r="58" spans="1:10" ht="21.75" customHeight="1">
      <c r="A58" s="165" t="s">
        <v>230</v>
      </c>
      <c r="B58" s="166">
        <v>29</v>
      </c>
      <c r="C58" s="166">
        <v>16</v>
      </c>
      <c r="D58" s="166">
        <v>13</v>
      </c>
      <c r="E58" s="166">
        <v>23</v>
      </c>
      <c r="F58" s="166">
        <v>12</v>
      </c>
      <c r="G58" s="166">
        <v>11</v>
      </c>
      <c r="H58" s="166">
        <f t="shared" si="8"/>
        <v>6</v>
      </c>
      <c r="I58" s="166">
        <f t="shared" si="9"/>
        <v>4</v>
      </c>
      <c r="J58" s="166">
        <f t="shared" si="10"/>
        <v>2</v>
      </c>
    </row>
    <row r="59" spans="1:10" ht="21.75" customHeight="1">
      <c r="A59" s="165" t="s">
        <v>231</v>
      </c>
      <c r="B59" s="166">
        <v>20</v>
      </c>
      <c r="C59" s="166">
        <v>18</v>
      </c>
      <c r="D59" s="166">
        <v>2</v>
      </c>
      <c r="E59" s="166">
        <v>28</v>
      </c>
      <c r="F59" s="166">
        <v>18</v>
      </c>
      <c r="G59" s="166">
        <v>10</v>
      </c>
      <c r="H59" s="166">
        <f t="shared" si="8"/>
        <v>-8</v>
      </c>
      <c r="I59" s="166">
        <f t="shared" si="9"/>
        <v>0</v>
      </c>
      <c r="J59" s="166">
        <f t="shared" si="10"/>
        <v>-8</v>
      </c>
    </row>
    <row r="60" spans="1:10" ht="21.75" customHeight="1">
      <c r="A60" s="165" t="s">
        <v>232</v>
      </c>
      <c r="B60" s="166">
        <v>55</v>
      </c>
      <c r="C60" s="166">
        <v>31</v>
      </c>
      <c r="D60" s="166">
        <v>24</v>
      </c>
      <c r="E60" s="166">
        <v>54</v>
      </c>
      <c r="F60" s="166">
        <v>31</v>
      </c>
      <c r="G60" s="166">
        <v>23</v>
      </c>
      <c r="H60" s="166">
        <f t="shared" si="8"/>
        <v>1</v>
      </c>
      <c r="I60" s="166">
        <f t="shared" si="9"/>
        <v>0</v>
      </c>
      <c r="J60" s="166">
        <f t="shared" si="10"/>
        <v>1</v>
      </c>
    </row>
    <row r="61" spans="1:10" ht="21.75" customHeight="1">
      <c r="A61" s="165" t="s">
        <v>233</v>
      </c>
      <c r="B61" s="166">
        <v>13</v>
      </c>
      <c r="C61" s="166">
        <v>6</v>
      </c>
      <c r="D61" s="166">
        <v>7</v>
      </c>
      <c r="E61" s="166">
        <v>16</v>
      </c>
      <c r="F61" s="166">
        <v>10</v>
      </c>
      <c r="G61" s="166">
        <v>6</v>
      </c>
      <c r="H61" s="166">
        <f t="shared" si="8"/>
        <v>-3</v>
      </c>
      <c r="I61" s="166">
        <f t="shared" si="9"/>
        <v>-4</v>
      </c>
      <c r="J61" s="166">
        <f t="shared" si="10"/>
        <v>1</v>
      </c>
    </row>
    <row r="62" spans="1:10" ht="21.75" customHeight="1">
      <c r="A62" s="165" t="s">
        <v>234</v>
      </c>
      <c r="B62" s="166">
        <v>8</v>
      </c>
      <c r="C62" s="166">
        <v>5</v>
      </c>
      <c r="D62" s="166">
        <v>3</v>
      </c>
      <c r="E62" s="166">
        <v>11</v>
      </c>
      <c r="F62" s="166">
        <v>5</v>
      </c>
      <c r="G62" s="166">
        <v>6</v>
      </c>
      <c r="H62" s="166">
        <f t="shared" si="8"/>
        <v>-3</v>
      </c>
      <c r="I62" s="166">
        <f t="shared" si="9"/>
        <v>0</v>
      </c>
      <c r="J62" s="166">
        <f t="shared" si="10"/>
        <v>-3</v>
      </c>
    </row>
    <row r="63" spans="1:10" ht="21.75" customHeight="1">
      <c r="A63" s="165" t="s">
        <v>235</v>
      </c>
      <c r="B63" s="166">
        <v>30</v>
      </c>
      <c r="C63" s="166">
        <v>14</v>
      </c>
      <c r="D63" s="166">
        <v>16</v>
      </c>
      <c r="E63" s="166">
        <v>25</v>
      </c>
      <c r="F63" s="166">
        <v>14</v>
      </c>
      <c r="G63" s="166">
        <v>11</v>
      </c>
      <c r="H63" s="166">
        <f t="shared" si="8"/>
        <v>5</v>
      </c>
      <c r="I63" s="166">
        <f t="shared" si="9"/>
        <v>0</v>
      </c>
      <c r="J63" s="166">
        <f t="shared" si="10"/>
        <v>5</v>
      </c>
    </row>
    <row r="64" spans="1:10" ht="21.75" customHeight="1">
      <c r="A64" s="165" t="s">
        <v>236</v>
      </c>
      <c r="B64" s="166">
        <v>80</v>
      </c>
      <c r="C64" s="166">
        <v>46</v>
      </c>
      <c r="D64" s="166">
        <v>34</v>
      </c>
      <c r="E64" s="166">
        <v>90</v>
      </c>
      <c r="F64" s="166">
        <v>48</v>
      </c>
      <c r="G64" s="166">
        <v>42</v>
      </c>
      <c r="H64" s="166">
        <f t="shared" si="8"/>
        <v>-10</v>
      </c>
      <c r="I64" s="166">
        <f t="shared" si="9"/>
        <v>-2</v>
      </c>
      <c r="J64" s="166">
        <f t="shared" si="10"/>
        <v>-8</v>
      </c>
    </row>
    <row r="65" spans="1:10" ht="21.75" customHeight="1">
      <c r="A65" s="165" t="s">
        <v>237</v>
      </c>
      <c r="B65" s="166">
        <v>53</v>
      </c>
      <c r="C65" s="166">
        <v>31</v>
      </c>
      <c r="D65" s="166">
        <v>22</v>
      </c>
      <c r="E65" s="166">
        <v>52</v>
      </c>
      <c r="F65" s="166">
        <v>30</v>
      </c>
      <c r="G65" s="166">
        <v>22</v>
      </c>
      <c r="H65" s="166">
        <f t="shared" si="8"/>
        <v>1</v>
      </c>
      <c r="I65" s="166">
        <f t="shared" si="9"/>
        <v>1</v>
      </c>
      <c r="J65" s="166">
        <f t="shared" si="10"/>
        <v>0</v>
      </c>
    </row>
    <row r="66" spans="1:10" ht="21.75" customHeight="1">
      <c r="A66" s="165" t="s">
        <v>238</v>
      </c>
      <c r="B66" s="166">
        <v>39</v>
      </c>
      <c r="C66" s="166">
        <v>22</v>
      </c>
      <c r="D66" s="166">
        <v>17</v>
      </c>
      <c r="E66" s="166">
        <v>48</v>
      </c>
      <c r="F66" s="166">
        <v>28</v>
      </c>
      <c r="G66" s="166">
        <v>20</v>
      </c>
      <c r="H66" s="166">
        <f t="shared" si="8"/>
        <v>-9</v>
      </c>
      <c r="I66" s="166">
        <f t="shared" si="9"/>
        <v>-6</v>
      </c>
      <c r="J66" s="166">
        <f t="shared" si="10"/>
        <v>-3</v>
      </c>
    </row>
    <row r="67" spans="1:10" ht="21.75" customHeight="1">
      <c r="A67" s="165" t="s">
        <v>239</v>
      </c>
      <c r="B67" s="166">
        <v>260</v>
      </c>
      <c r="C67" s="166">
        <v>158</v>
      </c>
      <c r="D67" s="166">
        <v>102</v>
      </c>
      <c r="E67" s="166">
        <v>301</v>
      </c>
      <c r="F67" s="166">
        <v>169</v>
      </c>
      <c r="G67" s="166">
        <v>132</v>
      </c>
      <c r="H67" s="166">
        <f t="shared" si="8"/>
        <v>-41</v>
      </c>
      <c r="I67" s="166">
        <f t="shared" si="9"/>
        <v>-11</v>
      </c>
      <c r="J67" s="166">
        <f t="shared" si="10"/>
        <v>-30</v>
      </c>
    </row>
    <row r="68" spans="1:10" ht="21.75" customHeight="1">
      <c r="A68" s="165" t="s">
        <v>240</v>
      </c>
      <c r="B68" s="166">
        <v>297</v>
      </c>
      <c r="C68" s="166">
        <v>170</v>
      </c>
      <c r="D68" s="166">
        <v>127</v>
      </c>
      <c r="E68" s="166">
        <v>340</v>
      </c>
      <c r="F68" s="166">
        <v>187</v>
      </c>
      <c r="G68" s="166">
        <v>153</v>
      </c>
      <c r="H68" s="166">
        <f t="shared" si="8"/>
        <v>-43</v>
      </c>
      <c r="I68" s="166">
        <f t="shared" si="9"/>
        <v>-17</v>
      </c>
      <c r="J68" s="166">
        <f t="shared" si="10"/>
        <v>-26</v>
      </c>
    </row>
    <row r="69" spans="1:10" ht="21.75" customHeight="1">
      <c r="A69" s="165" t="s">
        <v>241</v>
      </c>
      <c r="B69" s="166">
        <v>1116</v>
      </c>
      <c r="C69" s="166">
        <v>643</v>
      </c>
      <c r="D69" s="166">
        <v>473</v>
      </c>
      <c r="E69" s="166">
        <v>1446</v>
      </c>
      <c r="F69" s="166">
        <v>729</v>
      </c>
      <c r="G69" s="166">
        <v>717</v>
      </c>
      <c r="H69" s="166">
        <f t="shared" si="8"/>
        <v>-330</v>
      </c>
      <c r="I69" s="166">
        <f t="shared" si="9"/>
        <v>-86</v>
      </c>
      <c r="J69" s="166">
        <f t="shared" si="10"/>
        <v>-244</v>
      </c>
    </row>
    <row r="70" spans="1:10" ht="21.75" customHeight="1">
      <c r="A70" s="165" t="s">
        <v>242</v>
      </c>
      <c r="B70" s="166">
        <v>426</v>
      </c>
      <c r="C70" s="166">
        <v>260</v>
      </c>
      <c r="D70" s="166">
        <v>166</v>
      </c>
      <c r="E70" s="166">
        <v>588</v>
      </c>
      <c r="F70" s="166">
        <v>344</v>
      </c>
      <c r="G70" s="166">
        <v>244</v>
      </c>
      <c r="H70" s="166">
        <f t="shared" si="8"/>
        <v>-162</v>
      </c>
      <c r="I70" s="166">
        <f t="shared" si="9"/>
        <v>-84</v>
      </c>
      <c r="J70" s="166">
        <f t="shared" si="10"/>
        <v>-78</v>
      </c>
    </row>
    <row r="71" spans="1:10" ht="21.75" customHeight="1">
      <c r="A71" s="165" t="s">
        <v>243</v>
      </c>
      <c r="B71" s="166">
        <v>34</v>
      </c>
      <c r="C71" s="166">
        <v>18</v>
      </c>
      <c r="D71" s="166">
        <v>16</v>
      </c>
      <c r="E71" s="166">
        <v>31</v>
      </c>
      <c r="F71" s="166">
        <v>21</v>
      </c>
      <c r="G71" s="166">
        <v>10</v>
      </c>
      <c r="H71" s="166">
        <f t="shared" si="8"/>
        <v>3</v>
      </c>
      <c r="I71" s="166">
        <f t="shared" si="9"/>
        <v>-3</v>
      </c>
      <c r="J71" s="166">
        <f t="shared" si="10"/>
        <v>6</v>
      </c>
    </row>
    <row r="72" spans="1:10" ht="21.75" customHeight="1">
      <c r="A72" s="165" t="s">
        <v>244</v>
      </c>
      <c r="B72" s="166">
        <v>26</v>
      </c>
      <c r="C72" s="166">
        <v>13</v>
      </c>
      <c r="D72" s="166">
        <v>13</v>
      </c>
      <c r="E72" s="166">
        <v>36</v>
      </c>
      <c r="F72" s="166">
        <v>24</v>
      </c>
      <c r="G72" s="166">
        <v>12</v>
      </c>
      <c r="H72" s="166">
        <f t="shared" si="8"/>
        <v>-10</v>
      </c>
      <c r="I72" s="166">
        <f t="shared" si="9"/>
        <v>-11</v>
      </c>
      <c r="J72" s="166">
        <f t="shared" si="10"/>
        <v>1</v>
      </c>
    </row>
    <row r="73" spans="1:10" ht="21.75" customHeight="1">
      <c r="A73" s="165" t="s">
        <v>245</v>
      </c>
      <c r="B73" s="166">
        <v>31</v>
      </c>
      <c r="C73" s="166">
        <v>17</v>
      </c>
      <c r="D73" s="166">
        <v>14</v>
      </c>
      <c r="E73" s="166">
        <v>47</v>
      </c>
      <c r="F73" s="166">
        <v>27</v>
      </c>
      <c r="G73" s="166">
        <v>20</v>
      </c>
      <c r="H73" s="166">
        <f t="shared" si="8"/>
        <v>-16</v>
      </c>
      <c r="I73" s="166">
        <f t="shared" si="9"/>
        <v>-10</v>
      </c>
      <c r="J73" s="166">
        <f t="shared" si="10"/>
        <v>-6</v>
      </c>
    </row>
    <row r="74" spans="1:10" ht="21.75" customHeight="1">
      <c r="A74" s="165" t="s">
        <v>246</v>
      </c>
      <c r="B74" s="166">
        <v>14</v>
      </c>
      <c r="C74" s="166">
        <v>11</v>
      </c>
      <c r="D74" s="166">
        <v>3</v>
      </c>
      <c r="E74" s="166">
        <v>26</v>
      </c>
      <c r="F74" s="166">
        <v>16</v>
      </c>
      <c r="G74" s="166">
        <v>10</v>
      </c>
      <c r="H74" s="166">
        <f t="shared" si="8"/>
        <v>-12</v>
      </c>
      <c r="I74" s="166">
        <f t="shared" si="9"/>
        <v>-5</v>
      </c>
      <c r="J74" s="166">
        <f t="shared" si="10"/>
        <v>-7</v>
      </c>
    </row>
    <row r="75" spans="1:10" ht="21.75" customHeight="1">
      <c r="A75" s="165" t="s">
        <v>247</v>
      </c>
      <c r="B75" s="166">
        <v>24</v>
      </c>
      <c r="C75" s="166">
        <v>12</v>
      </c>
      <c r="D75" s="166">
        <v>12</v>
      </c>
      <c r="E75" s="166">
        <v>26</v>
      </c>
      <c r="F75" s="166">
        <v>13</v>
      </c>
      <c r="G75" s="166">
        <v>13</v>
      </c>
      <c r="H75" s="166">
        <f t="shared" si="8"/>
        <v>-2</v>
      </c>
      <c r="I75" s="166">
        <f t="shared" si="9"/>
        <v>-1</v>
      </c>
      <c r="J75" s="166">
        <f t="shared" si="10"/>
        <v>-1</v>
      </c>
    </row>
    <row r="76" spans="1:10" ht="21.75" customHeight="1">
      <c r="A76" s="165" t="s">
        <v>248</v>
      </c>
      <c r="B76" s="166">
        <v>65</v>
      </c>
      <c r="C76" s="166">
        <v>34</v>
      </c>
      <c r="D76" s="166">
        <v>31</v>
      </c>
      <c r="E76" s="166">
        <v>52</v>
      </c>
      <c r="F76" s="166">
        <v>31</v>
      </c>
      <c r="G76" s="166">
        <v>21</v>
      </c>
      <c r="H76" s="166">
        <f t="shared" si="8"/>
        <v>13</v>
      </c>
      <c r="I76" s="166">
        <f t="shared" si="9"/>
        <v>3</v>
      </c>
      <c r="J76" s="166">
        <f t="shared" si="10"/>
        <v>10</v>
      </c>
    </row>
    <row r="77" spans="1:10" ht="21.75" customHeight="1">
      <c r="A77" s="165" t="s">
        <v>249</v>
      </c>
      <c r="B77" s="166">
        <v>67</v>
      </c>
      <c r="C77" s="166">
        <v>41</v>
      </c>
      <c r="D77" s="166">
        <v>26</v>
      </c>
      <c r="E77" s="166">
        <v>76</v>
      </c>
      <c r="F77" s="166">
        <v>44</v>
      </c>
      <c r="G77" s="166">
        <v>32</v>
      </c>
      <c r="H77" s="166">
        <f t="shared" si="8"/>
        <v>-9</v>
      </c>
      <c r="I77" s="166">
        <f t="shared" si="9"/>
        <v>-3</v>
      </c>
      <c r="J77" s="166">
        <f t="shared" si="10"/>
        <v>-6</v>
      </c>
    </row>
    <row r="78" spans="1:10" ht="21.75" customHeight="1">
      <c r="A78" s="165" t="s">
        <v>250</v>
      </c>
      <c r="B78" s="166">
        <v>120</v>
      </c>
      <c r="C78" s="166">
        <v>82</v>
      </c>
      <c r="D78" s="166">
        <v>38</v>
      </c>
      <c r="E78" s="166">
        <v>127</v>
      </c>
      <c r="F78" s="166">
        <v>75</v>
      </c>
      <c r="G78" s="166">
        <v>52</v>
      </c>
      <c r="H78" s="166">
        <f t="shared" si="8"/>
        <v>-7</v>
      </c>
      <c r="I78" s="166">
        <f t="shared" si="9"/>
        <v>7</v>
      </c>
      <c r="J78" s="166">
        <f t="shared" si="10"/>
        <v>-14</v>
      </c>
    </row>
    <row r="79" spans="1:10" ht="21.75" customHeight="1">
      <c r="A79" s="165" t="s">
        <v>251</v>
      </c>
      <c r="B79" s="166">
        <v>398</v>
      </c>
      <c r="C79" s="166">
        <v>232</v>
      </c>
      <c r="D79" s="166">
        <v>166</v>
      </c>
      <c r="E79" s="166">
        <v>449</v>
      </c>
      <c r="F79" s="166">
        <v>264</v>
      </c>
      <c r="G79" s="166">
        <v>185</v>
      </c>
      <c r="H79" s="166">
        <f t="shared" si="8"/>
        <v>-51</v>
      </c>
      <c r="I79" s="166">
        <f t="shared" si="9"/>
        <v>-32</v>
      </c>
      <c r="J79" s="166">
        <f t="shared" si="10"/>
        <v>-19</v>
      </c>
    </row>
    <row r="80" spans="1:10" ht="21.75" customHeight="1">
      <c r="A80" s="165" t="s">
        <v>252</v>
      </c>
      <c r="B80" s="166">
        <v>85</v>
      </c>
      <c r="C80" s="166">
        <v>47</v>
      </c>
      <c r="D80" s="166">
        <v>38</v>
      </c>
      <c r="E80" s="166">
        <v>108</v>
      </c>
      <c r="F80" s="166">
        <v>63</v>
      </c>
      <c r="G80" s="166">
        <v>45</v>
      </c>
      <c r="H80" s="166">
        <f t="shared" si="8"/>
        <v>-23</v>
      </c>
      <c r="I80" s="166">
        <f t="shared" si="9"/>
        <v>-16</v>
      </c>
      <c r="J80" s="166">
        <f t="shared" si="10"/>
        <v>-7</v>
      </c>
    </row>
    <row r="81" spans="1:10" ht="21.75" customHeight="1">
      <c r="A81" s="165" t="s">
        <v>253</v>
      </c>
      <c r="B81" s="166">
        <v>149</v>
      </c>
      <c r="C81" s="166">
        <v>91</v>
      </c>
      <c r="D81" s="166">
        <v>58</v>
      </c>
      <c r="E81" s="166">
        <v>142</v>
      </c>
      <c r="F81" s="166">
        <v>94</v>
      </c>
      <c r="G81" s="166">
        <v>48</v>
      </c>
      <c r="H81" s="166">
        <f t="shared" si="8"/>
        <v>7</v>
      </c>
      <c r="I81" s="166">
        <f t="shared" si="9"/>
        <v>-3</v>
      </c>
      <c r="J81" s="166">
        <f t="shared" si="10"/>
        <v>10</v>
      </c>
    </row>
    <row r="82" spans="1:10" ht="21.75" customHeight="1">
      <c r="A82" s="165" t="s">
        <v>254</v>
      </c>
      <c r="B82" s="166">
        <v>412</v>
      </c>
      <c r="C82" s="166">
        <v>217</v>
      </c>
      <c r="D82" s="166">
        <v>195</v>
      </c>
      <c r="E82" s="166">
        <v>447</v>
      </c>
      <c r="F82" s="166">
        <v>221</v>
      </c>
      <c r="G82" s="166">
        <v>226</v>
      </c>
      <c r="H82" s="166">
        <f t="shared" si="8"/>
        <v>-35</v>
      </c>
      <c r="I82" s="166">
        <f t="shared" si="9"/>
        <v>-4</v>
      </c>
      <c r="J82" s="166">
        <f t="shared" si="10"/>
        <v>-31</v>
      </c>
    </row>
    <row r="83" spans="1:10" ht="21.75" customHeight="1">
      <c r="A83" s="165" t="s">
        <v>255</v>
      </c>
      <c r="B83" s="166">
        <v>1775</v>
      </c>
      <c r="C83" s="166">
        <v>943</v>
      </c>
      <c r="D83" s="166">
        <v>832</v>
      </c>
      <c r="E83" s="166">
        <v>1721</v>
      </c>
      <c r="F83" s="166">
        <v>861</v>
      </c>
      <c r="G83" s="166">
        <v>860</v>
      </c>
      <c r="H83" s="166">
        <f t="shared" si="8"/>
        <v>54</v>
      </c>
      <c r="I83" s="166">
        <f t="shared" si="9"/>
        <v>82</v>
      </c>
      <c r="J83" s="166">
        <f t="shared" si="10"/>
        <v>-28</v>
      </c>
    </row>
    <row r="84" spans="1:10" ht="21.75" customHeight="1">
      <c r="A84" s="165" t="s">
        <v>256</v>
      </c>
      <c r="B84" s="166">
        <v>898</v>
      </c>
      <c r="C84" s="166">
        <v>477</v>
      </c>
      <c r="D84" s="166">
        <v>421</v>
      </c>
      <c r="E84" s="166">
        <v>846</v>
      </c>
      <c r="F84" s="166">
        <v>404</v>
      </c>
      <c r="G84" s="166">
        <v>442</v>
      </c>
      <c r="H84" s="166">
        <f t="shared" si="8"/>
        <v>52</v>
      </c>
      <c r="I84" s="166">
        <f t="shared" si="9"/>
        <v>73</v>
      </c>
      <c r="J84" s="166">
        <f t="shared" si="10"/>
        <v>-21</v>
      </c>
    </row>
    <row r="85" spans="1:10" ht="21.75" customHeight="1">
      <c r="A85" s="165" t="s">
        <v>257</v>
      </c>
      <c r="B85" s="166">
        <v>177</v>
      </c>
      <c r="C85" s="166">
        <v>94</v>
      </c>
      <c r="D85" s="166">
        <v>83</v>
      </c>
      <c r="E85" s="166">
        <v>158</v>
      </c>
      <c r="F85" s="166">
        <v>79</v>
      </c>
      <c r="G85" s="166">
        <v>79</v>
      </c>
      <c r="H85" s="166">
        <f t="shared" si="8"/>
        <v>19</v>
      </c>
      <c r="I85" s="166">
        <f t="shared" si="9"/>
        <v>15</v>
      </c>
      <c r="J85" s="166">
        <f t="shared" si="10"/>
        <v>4</v>
      </c>
    </row>
    <row r="86" spans="1:10" ht="21.75" customHeight="1">
      <c r="A86" s="165" t="s">
        <v>258</v>
      </c>
      <c r="B86" s="166">
        <v>83</v>
      </c>
      <c r="C86" s="166">
        <v>41</v>
      </c>
      <c r="D86" s="166">
        <v>42</v>
      </c>
      <c r="E86" s="166">
        <v>102</v>
      </c>
      <c r="F86" s="166">
        <v>61</v>
      </c>
      <c r="G86" s="166">
        <v>41</v>
      </c>
      <c r="H86" s="166">
        <f t="shared" si="8"/>
        <v>-19</v>
      </c>
      <c r="I86" s="166">
        <f t="shared" si="9"/>
        <v>-20</v>
      </c>
      <c r="J86" s="166">
        <f t="shared" si="10"/>
        <v>1</v>
      </c>
    </row>
    <row r="87" spans="1:10" ht="21.75" customHeight="1">
      <c r="A87" s="165" t="s">
        <v>259</v>
      </c>
      <c r="B87" s="166">
        <v>64</v>
      </c>
      <c r="C87" s="166">
        <v>34</v>
      </c>
      <c r="D87" s="166">
        <v>30</v>
      </c>
      <c r="E87" s="166">
        <v>70</v>
      </c>
      <c r="F87" s="166">
        <v>40</v>
      </c>
      <c r="G87" s="166">
        <v>30</v>
      </c>
      <c r="H87" s="166">
        <f t="shared" si="8"/>
        <v>-6</v>
      </c>
      <c r="I87" s="166">
        <f t="shared" si="9"/>
        <v>-6</v>
      </c>
      <c r="J87" s="166">
        <f t="shared" si="10"/>
        <v>0</v>
      </c>
    </row>
    <row r="88" spans="1:10" ht="21.75" customHeight="1">
      <c r="A88" s="165" t="s">
        <v>260</v>
      </c>
      <c r="B88" s="166">
        <v>60</v>
      </c>
      <c r="C88" s="166">
        <v>29</v>
      </c>
      <c r="D88" s="166">
        <v>31</v>
      </c>
      <c r="E88" s="166">
        <v>80</v>
      </c>
      <c r="F88" s="166">
        <v>47</v>
      </c>
      <c r="G88" s="166">
        <v>33</v>
      </c>
      <c r="H88" s="166">
        <f t="shared" si="8"/>
        <v>-20</v>
      </c>
      <c r="I88" s="166">
        <f t="shared" si="9"/>
        <v>-18</v>
      </c>
      <c r="J88" s="166">
        <f t="shared" si="10"/>
        <v>-2</v>
      </c>
    </row>
    <row r="89" spans="1:10" ht="21.75" customHeight="1">
      <c r="A89" s="165" t="s">
        <v>261</v>
      </c>
      <c r="B89" s="166">
        <v>439</v>
      </c>
      <c r="C89" s="166">
        <v>245</v>
      </c>
      <c r="D89" s="166">
        <v>194</v>
      </c>
      <c r="E89" s="166">
        <v>617</v>
      </c>
      <c r="F89" s="166">
        <v>314</v>
      </c>
      <c r="G89" s="166">
        <v>303</v>
      </c>
      <c r="H89" s="166">
        <f t="shared" si="8"/>
        <v>-178</v>
      </c>
      <c r="I89" s="166">
        <f t="shared" si="9"/>
        <v>-69</v>
      </c>
      <c r="J89" s="166">
        <f t="shared" si="10"/>
        <v>-109</v>
      </c>
    </row>
    <row r="90" spans="1:10" ht="21.75" customHeight="1">
      <c r="A90" s="165" t="s">
        <v>262</v>
      </c>
      <c r="B90" s="166">
        <v>431</v>
      </c>
      <c r="C90" s="166">
        <v>242</v>
      </c>
      <c r="D90" s="166">
        <v>189</v>
      </c>
      <c r="E90" s="166">
        <v>461</v>
      </c>
      <c r="F90" s="166">
        <v>253</v>
      </c>
      <c r="G90" s="166">
        <v>208</v>
      </c>
      <c r="H90" s="166">
        <f t="shared" si="8"/>
        <v>-30</v>
      </c>
      <c r="I90" s="166">
        <f t="shared" si="9"/>
        <v>-11</v>
      </c>
      <c r="J90" s="166">
        <f t="shared" si="10"/>
        <v>-19</v>
      </c>
    </row>
    <row r="91" spans="1:10" ht="21.75" customHeight="1">
      <c r="A91" s="165" t="s">
        <v>263</v>
      </c>
      <c r="B91" s="166">
        <v>131</v>
      </c>
      <c r="C91" s="166">
        <v>79</v>
      </c>
      <c r="D91" s="166">
        <v>52</v>
      </c>
      <c r="E91" s="166">
        <v>141</v>
      </c>
      <c r="F91" s="166">
        <v>94</v>
      </c>
      <c r="G91" s="166">
        <v>47</v>
      </c>
      <c r="H91" s="166">
        <f t="shared" si="8"/>
        <v>-10</v>
      </c>
      <c r="I91" s="166">
        <f t="shared" si="9"/>
        <v>-15</v>
      </c>
      <c r="J91" s="166">
        <f t="shared" si="10"/>
        <v>5</v>
      </c>
    </row>
    <row r="92" spans="1:10" ht="21.75" customHeight="1">
      <c r="A92" s="165" t="s">
        <v>264</v>
      </c>
      <c r="B92" s="166">
        <v>726</v>
      </c>
      <c r="C92" s="166">
        <v>394</v>
      </c>
      <c r="D92" s="166">
        <v>332</v>
      </c>
      <c r="E92" s="166">
        <v>803</v>
      </c>
      <c r="F92" s="166">
        <v>446</v>
      </c>
      <c r="G92" s="166">
        <v>357</v>
      </c>
      <c r="H92" s="166">
        <f t="shared" si="8"/>
        <v>-77</v>
      </c>
      <c r="I92" s="166">
        <f t="shared" si="9"/>
        <v>-52</v>
      </c>
      <c r="J92" s="166">
        <f t="shared" si="10"/>
        <v>-25</v>
      </c>
    </row>
    <row r="93" spans="1:10" ht="21.75" customHeight="1">
      <c r="A93" s="165" t="s">
        <v>265</v>
      </c>
      <c r="B93" s="166">
        <v>1229</v>
      </c>
      <c r="C93" s="166">
        <v>735</v>
      </c>
      <c r="D93" s="166">
        <v>494</v>
      </c>
      <c r="E93" s="166">
        <v>1378</v>
      </c>
      <c r="F93" s="166">
        <v>810</v>
      </c>
      <c r="G93" s="166">
        <v>568</v>
      </c>
      <c r="H93" s="166">
        <f t="shared" si="8"/>
        <v>-149</v>
      </c>
      <c r="I93" s="166">
        <f t="shared" si="9"/>
        <v>-75</v>
      </c>
      <c r="J93" s="166">
        <f t="shared" si="10"/>
        <v>-74</v>
      </c>
    </row>
    <row r="94" spans="1:10" ht="21.75" customHeight="1">
      <c r="A94" s="165" t="s">
        <v>266</v>
      </c>
      <c r="B94" s="166">
        <v>1367</v>
      </c>
      <c r="C94" s="166">
        <v>728</v>
      </c>
      <c r="D94" s="166">
        <v>639</v>
      </c>
      <c r="E94" s="166">
        <v>1483</v>
      </c>
      <c r="F94" s="166">
        <v>801</v>
      </c>
      <c r="G94" s="166">
        <v>682</v>
      </c>
      <c r="H94" s="166">
        <f t="shared" si="8"/>
        <v>-116</v>
      </c>
      <c r="I94" s="166">
        <f t="shared" si="9"/>
        <v>-73</v>
      </c>
      <c r="J94" s="166">
        <f t="shared" si="10"/>
        <v>-43</v>
      </c>
    </row>
    <row r="95" spans="1:10" ht="21.75" customHeight="1">
      <c r="A95" s="165" t="s">
        <v>267</v>
      </c>
      <c r="B95" s="166">
        <v>393</v>
      </c>
      <c r="C95" s="166">
        <v>242</v>
      </c>
      <c r="D95" s="166">
        <v>151</v>
      </c>
      <c r="E95" s="166">
        <v>375</v>
      </c>
      <c r="F95" s="166">
        <v>227</v>
      </c>
      <c r="G95" s="166">
        <v>148</v>
      </c>
      <c r="H95" s="166">
        <f t="shared" si="8"/>
        <v>18</v>
      </c>
      <c r="I95" s="166">
        <f t="shared" si="9"/>
        <v>15</v>
      </c>
      <c r="J95" s="166">
        <f t="shared" si="10"/>
        <v>3</v>
      </c>
    </row>
    <row r="96" spans="1:10" ht="21.75" customHeight="1">
      <c r="A96" s="165" t="s">
        <v>268</v>
      </c>
      <c r="B96" s="166">
        <v>35</v>
      </c>
      <c r="C96" s="166">
        <v>16</v>
      </c>
      <c r="D96" s="166">
        <v>19</v>
      </c>
      <c r="E96" s="166">
        <v>31</v>
      </c>
      <c r="F96" s="166">
        <v>20</v>
      </c>
      <c r="G96" s="166">
        <v>11</v>
      </c>
      <c r="H96" s="166">
        <f t="shared" si="8"/>
        <v>4</v>
      </c>
      <c r="I96" s="166">
        <f t="shared" si="9"/>
        <v>-4</v>
      </c>
      <c r="J96" s="166">
        <f t="shared" si="10"/>
        <v>8</v>
      </c>
    </row>
    <row r="97" spans="1:10" ht="21.75" customHeight="1">
      <c r="A97" s="165" t="s">
        <v>269</v>
      </c>
      <c r="B97" s="166">
        <v>81</v>
      </c>
      <c r="C97" s="166">
        <v>46</v>
      </c>
      <c r="D97" s="166">
        <v>35</v>
      </c>
      <c r="E97" s="166">
        <v>70</v>
      </c>
      <c r="F97" s="166">
        <v>32</v>
      </c>
      <c r="G97" s="166">
        <v>38</v>
      </c>
      <c r="H97" s="166">
        <f t="shared" si="8"/>
        <v>11</v>
      </c>
      <c r="I97" s="166">
        <f t="shared" si="9"/>
        <v>14</v>
      </c>
      <c r="J97" s="166">
        <f t="shared" si="10"/>
        <v>-3</v>
      </c>
    </row>
    <row r="98" spans="1:10" ht="21.75" customHeight="1">
      <c r="A98" s="165" t="s">
        <v>270</v>
      </c>
      <c r="B98" s="166">
        <v>85</v>
      </c>
      <c r="C98" s="166">
        <v>54</v>
      </c>
      <c r="D98" s="166">
        <v>31</v>
      </c>
      <c r="E98" s="166">
        <v>75</v>
      </c>
      <c r="F98" s="166">
        <v>42</v>
      </c>
      <c r="G98" s="166">
        <v>33</v>
      </c>
      <c r="H98" s="166">
        <f t="shared" si="8"/>
        <v>10</v>
      </c>
      <c r="I98" s="166">
        <f t="shared" si="9"/>
        <v>12</v>
      </c>
      <c r="J98" s="166">
        <f t="shared" si="10"/>
        <v>-2</v>
      </c>
    </row>
    <row r="99" spans="1:10" ht="21.75" customHeight="1">
      <c r="A99" s="165" t="s">
        <v>271</v>
      </c>
      <c r="B99" s="166">
        <v>94</v>
      </c>
      <c r="C99" s="166">
        <v>44</v>
      </c>
      <c r="D99" s="166">
        <v>50</v>
      </c>
      <c r="E99" s="166">
        <v>118</v>
      </c>
      <c r="F99" s="166">
        <v>64</v>
      </c>
      <c r="G99" s="166">
        <v>54</v>
      </c>
      <c r="H99" s="166">
        <f t="shared" si="8"/>
        <v>-24</v>
      </c>
      <c r="I99" s="166">
        <f t="shared" si="9"/>
        <v>-20</v>
      </c>
      <c r="J99" s="166">
        <f t="shared" si="10"/>
        <v>-4</v>
      </c>
    </row>
    <row r="100" spans="1:10" ht="21.75" customHeight="1">
      <c r="A100" s="165" t="s">
        <v>272</v>
      </c>
      <c r="B100" s="166">
        <v>93</v>
      </c>
      <c r="C100" s="166">
        <v>46</v>
      </c>
      <c r="D100" s="166">
        <v>47</v>
      </c>
      <c r="E100" s="166">
        <v>123</v>
      </c>
      <c r="F100" s="166">
        <v>58</v>
      </c>
      <c r="G100" s="166">
        <v>65</v>
      </c>
      <c r="H100" s="166">
        <f t="shared" si="8"/>
        <v>-30</v>
      </c>
      <c r="I100" s="166">
        <f t="shared" si="9"/>
        <v>-12</v>
      </c>
      <c r="J100" s="166">
        <f t="shared" si="10"/>
        <v>-18</v>
      </c>
    </row>
    <row r="101" spans="1:10" ht="21.75" customHeight="1">
      <c r="A101" s="165" t="s">
        <v>273</v>
      </c>
      <c r="B101" s="166">
        <v>70</v>
      </c>
      <c r="C101" s="166">
        <v>32</v>
      </c>
      <c r="D101" s="166">
        <v>38</v>
      </c>
      <c r="E101" s="166">
        <v>122</v>
      </c>
      <c r="F101" s="166">
        <v>65</v>
      </c>
      <c r="G101" s="166">
        <v>57</v>
      </c>
      <c r="H101" s="166">
        <f t="shared" si="8"/>
        <v>-52</v>
      </c>
      <c r="I101" s="166">
        <f t="shared" si="9"/>
        <v>-33</v>
      </c>
      <c r="J101" s="166">
        <f t="shared" si="10"/>
        <v>-19</v>
      </c>
    </row>
    <row r="102" spans="1:10" ht="21.75" customHeight="1">
      <c r="A102" s="165" t="s">
        <v>274</v>
      </c>
      <c r="B102" s="166">
        <v>80</v>
      </c>
      <c r="C102" s="166">
        <v>41</v>
      </c>
      <c r="D102" s="166">
        <v>39</v>
      </c>
      <c r="E102" s="166">
        <v>78</v>
      </c>
      <c r="F102" s="166">
        <v>47</v>
      </c>
      <c r="G102" s="166">
        <v>31</v>
      </c>
      <c r="H102" s="166">
        <f t="shared" si="8"/>
        <v>2</v>
      </c>
      <c r="I102" s="166">
        <f t="shared" si="9"/>
        <v>-6</v>
      </c>
      <c r="J102" s="166">
        <f t="shared" si="10"/>
        <v>8</v>
      </c>
    </row>
    <row r="103" spans="1:10" ht="21.75" customHeight="1">
      <c r="A103" s="168" t="s">
        <v>284</v>
      </c>
      <c r="B103" s="169">
        <v>263</v>
      </c>
      <c r="C103" s="169">
        <v>115</v>
      </c>
      <c r="D103" s="169">
        <v>148</v>
      </c>
      <c r="E103" s="169">
        <v>370</v>
      </c>
      <c r="F103" s="169">
        <v>141</v>
      </c>
      <c r="G103" s="169">
        <v>229</v>
      </c>
      <c r="H103" s="169">
        <f t="shared" si="8"/>
        <v>-107</v>
      </c>
      <c r="I103" s="169">
        <f t="shared" si="9"/>
        <v>-26</v>
      </c>
      <c r="J103" s="169">
        <f t="shared" si="10"/>
        <v>-81</v>
      </c>
    </row>
    <row r="104" ht="6.75" customHeight="1"/>
    <row r="105" ht="17.25">
      <c r="A105" s="173" t="s">
        <v>287</v>
      </c>
    </row>
  </sheetData>
  <mergeCells count="2">
    <mergeCell ref="A2:A3"/>
    <mergeCell ref="A54:A55"/>
  </mergeCells>
  <printOptions/>
  <pageMargins left="0.9055118110236221" right="0.7086614173228347" top="0.9055118110236221" bottom="0.7086614173228347" header="0.5118110236220472" footer="0.5118110236220472"/>
  <pageSetup fitToHeight="2" horizontalDpi="300" verticalDpi="300" orientation="portrait" paperSize="9" scale="66" r:id="rId1"/>
  <rowBreaks count="1" manualBreakCount="1">
    <brk id="5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14.875" style="0" customWidth="1"/>
    <col min="2" max="10" width="9.625" style="0" customWidth="1"/>
    <col min="11" max="11" width="10.75390625" style="0" customWidth="1"/>
    <col min="12" max="12" width="7.375" style="0" customWidth="1"/>
    <col min="13" max="26" width="6.75390625" style="0" customWidth="1"/>
    <col min="27" max="16384" width="10.75390625" style="0" customWidth="1"/>
  </cols>
  <sheetData>
    <row r="1" spans="1:8" ht="27.75" customHeight="1">
      <c r="A1" s="144" t="s">
        <v>180</v>
      </c>
      <c r="B1" s="313" t="s">
        <v>181</v>
      </c>
      <c r="C1" s="314"/>
      <c r="D1" s="314"/>
      <c r="E1" s="314"/>
      <c r="F1" s="314"/>
      <c r="G1" s="314"/>
      <c r="H1" s="314"/>
    </row>
    <row r="2" spans="1:12" ht="27.75" customHeight="1">
      <c r="A2" s="315" t="s">
        <v>182</v>
      </c>
      <c r="B2" s="145" t="s">
        <v>183</v>
      </c>
      <c r="C2" s="146"/>
      <c r="D2" s="146"/>
      <c r="E2" s="145" t="s">
        <v>184</v>
      </c>
      <c r="F2" s="146"/>
      <c r="G2" s="146"/>
      <c r="H2" s="145" t="s">
        <v>185</v>
      </c>
      <c r="I2" s="146"/>
      <c r="J2" s="147"/>
      <c r="K2" s="2"/>
      <c r="L2" s="178"/>
    </row>
    <row r="3" spans="1:12" ht="28.5" customHeight="1">
      <c r="A3" s="316"/>
      <c r="B3" s="148" t="s">
        <v>178</v>
      </c>
      <c r="C3" s="148" t="s">
        <v>1</v>
      </c>
      <c r="D3" s="148" t="s">
        <v>2</v>
      </c>
      <c r="E3" s="148" t="s">
        <v>178</v>
      </c>
      <c r="F3" s="148" t="s">
        <v>1</v>
      </c>
      <c r="G3" s="148" t="s">
        <v>2</v>
      </c>
      <c r="H3" s="148" t="s">
        <v>178</v>
      </c>
      <c r="I3" s="148" t="s">
        <v>1</v>
      </c>
      <c r="J3" s="149" t="s">
        <v>2</v>
      </c>
      <c r="K3" s="2"/>
      <c r="L3" s="178"/>
    </row>
    <row r="4" spans="1:13" ht="36" customHeight="1">
      <c r="A4" s="150" t="s">
        <v>186</v>
      </c>
      <c r="B4" s="151">
        <v>12737</v>
      </c>
      <c r="C4" s="151">
        <v>7091</v>
      </c>
      <c r="D4" s="151">
        <v>5646</v>
      </c>
      <c r="E4" s="151">
        <v>14013</v>
      </c>
      <c r="F4" s="151">
        <v>7548</v>
      </c>
      <c r="G4" s="151">
        <v>6465</v>
      </c>
      <c r="H4" s="151">
        <v>-1276</v>
      </c>
      <c r="I4" s="151">
        <v>-457</v>
      </c>
      <c r="J4" s="151">
        <v>-819</v>
      </c>
      <c r="M4" s="144"/>
    </row>
    <row r="5" spans="1:10" ht="36.75" customHeight="1">
      <c r="A5" s="152" t="s">
        <v>187</v>
      </c>
      <c r="B5" s="7">
        <v>1767</v>
      </c>
      <c r="C5" s="7">
        <v>909</v>
      </c>
      <c r="D5" s="7">
        <v>858</v>
      </c>
      <c r="E5" s="7">
        <v>1754</v>
      </c>
      <c r="F5" s="7">
        <v>875</v>
      </c>
      <c r="G5" s="7">
        <v>879</v>
      </c>
      <c r="H5" s="7">
        <v>13</v>
      </c>
      <c r="I5" s="7">
        <v>34</v>
      </c>
      <c r="J5" s="7">
        <v>-21</v>
      </c>
    </row>
    <row r="6" spans="1:10" ht="36.75" customHeight="1">
      <c r="A6" s="152" t="s">
        <v>188</v>
      </c>
      <c r="B6" s="7">
        <v>10473</v>
      </c>
      <c r="C6" s="7">
        <v>5965</v>
      </c>
      <c r="D6" s="7">
        <v>4508</v>
      </c>
      <c r="E6" s="7">
        <v>11750</v>
      </c>
      <c r="F6" s="7">
        <v>6490</v>
      </c>
      <c r="G6" s="7">
        <v>5260</v>
      </c>
      <c r="H6" s="7">
        <v>-1277</v>
      </c>
      <c r="I6" s="7">
        <v>-525</v>
      </c>
      <c r="J6" s="7">
        <v>-752</v>
      </c>
    </row>
    <row r="7" spans="1:10" ht="36.75" customHeight="1">
      <c r="A7" s="152" t="s">
        <v>189</v>
      </c>
      <c r="B7" s="7">
        <v>497</v>
      </c>
      <c r="C7" s="7">
        <v>217</v>
      </c>
      <c r="D7" s="7">
        <v>280</v>
      </c>
      <c r="E7" s="7">
        <v>509</v>
      </c>
      <c r="F7" s="7">
        <v>183</v>
      </c>
      <c r="G7" s="7">
        <v>326</v>
      </c>
      <c r="H7" s="7">
        <v>-12</v>
      </c>
      <c r="I7" s="7">
        <v>34</v>
      </c>
      <c r="J7" s="7">
        <v>-46</v>
      </c>
    </row>
    <row r="8" spans="1:10" ht="36.75" customHeight="1">
      <c r="A8" s="152" t="s">
        <v>190</v>
      </c>
      <c r="B8" s="7">
        <v>831</v>
      </c>
      <c r="C8" s="7">
        <v>429</v>
      </c>
      <c r="D8" s="7">
        <v>402</v>
      </c>
      <c r="E8" s="7">
        <v>824</v>
      </c>
      <c r="F8" s="7">
        <v>398</v>
      </c>
      <c r="G8" s="7">
        <v>426</v>
      </c>
      <c r="H8" s="7">
        <v>7</v>
      </c>
      <c r="I8" s="7">
        <v>31</v>
      </c>
      <c r="J8" s="7">
        <v>-24</v>
      </c>
    </row>
    <row r="9" spans="1:10" ht="36.75" customHeight="1">
      <c r="A9" s="152" t="s">
        <v>191</v>
      </c>
      <c r="B9" s="7">
        <v>580</v>
      </c>
      <c r="C9" s="7">
        <v>285</v>
      </c>
      <c r="D9" s="7">
        <v>295</v>
      </c>
      <c r="E9" s="7">
        <v>596</v>
      </c>
      <c r="F9" s="7">
        <v>298</v>
      </c>
      <c r="G9" s="7">
        <v>298</v>
      </c>
      <c r="H9" s="7">
        <v>-16</v>
      </c>
      <c r="I9" s="7">
        <v>-13</v>
      </c>
      <c r="J9" s="7">
        <v>-3</v>
      </c>
    </row>
    <row r="10" spans="1:10" ht="36.75" customHeight="1">
      <c r="A10" s="152" t="s">
        <v>192</v>
      </c>
      <c r="B10" s="7">
        <v>356</v>
      </c>
      <c r="C10" s="7">
        <v>195</v>
      </c>
      <c r="D10" s="7">
        <v>161</v>
      </c>
      <c r="E10" s="7">
        <v>334</v>
      </c>
      <c r="F10" s="7">
        <v>179</v>
      </c>
      <c r="G10" s="7">
        <v>155</v>
      </c>
      <c r="H10" s="7">
        <v>22</v>
      </c>
      <c r="I10" s="7">
        <v>16</v>
      </c>
      <c r="J10" s="7">
        <v>6</v>
      </c>
    </row>
    <row r="11" spans="1:10" ht="36.75" customHeight="1">
      <c r="A11" s="152" t="s">
        <v>193</v>
      </c>
      <c r="B11" s="7">
        <v>907</v>
      </c>
      <c r="C11" s="7">
        <v>497</v>
      </c>
      <c r="D11" s="7">
        <v>410</v>
      </c>
      <c r="E11" s="7">
        <v>1609</v>
      </c>
      <c r="F11" s="7">
        <v>969</v>
      </c>
      <c r="G11" s="7">
        <v>640</v>
      </c>
      <c r="H11" s="7">
        <v>-702</v>
      </c>
      <c r="I11" s="7">
        <v>-472</v>
      </c>
      <c r="J11" s="7">
        <v>-230</v>
      </c>
    </row>
    <row r="12" spans="1:10" ht="36.75" customHeight="1">
      <c r="A12" s="152" t="s">
        <v>194</v>
      </c>
      <c r="B12" s="7">
        <v>2475</v>
      </c>
      <c r="C12" s="7">
        <v>1344</v>
      </c>
      <c r="D12" s="7">
        <v>1131</v>
      </c>
      <c r="E12" s="7">
        <v>3324</v>
      </c>
      <c r="F12" s="7">
        <v>1685</v>
      </c>
      <c r="G12" s="7">
        <v>1639</v>
      </c>
      <c r="H12" s="7">
        <v>-849</v>
      </c>
      <c r="I12" s="7">
        <v>-341</v>
      </c>
      <c r="J12" s="7">
        <v>-508</v>
      </c>
    </row>
    <row r="13" spans="1:10" ht="36.75" customHeight="1">
      <c r="A13" s="152" t="s">
        <v>195</v>
      </c>
      <c r="B13" s="7">
        <v>2103</v>
      </c>
      <c r="C13" s="7">
        <v>1133</v>
      </c>
      <c r="D13" s="7">
        <v>970</v>
      </c>
      <c r="E13" s="7">
        <v>2205</v>
      </c>
      <c r="F13" s="7">
        <v>1143</v>
      </c>
      <c r="G13" s="7">
        <v>1062</v>
      </c>
      <c r="H13" s="7">
        <v>-102</v>
      </c>
      <c r="I13" s="7">
        <v>-10</v>
      </c>
      <c r="J13" s="7">
        <v>-92</v>
      </c>
    </row>
    <row r="14" spans="1:10" ht="36.75" customHeight="1">
      <c r="A14" s="152" t="s">
        <v>196</v>
      </c>
      <c r="B14" s="7">
        <v>1596</v>
      </c>
      <c r="C14" s="7">
        <v>842</v>
      </c>
      <c r="D14" s="7">
        <v>754</v>
      </c>
      <c r="E14" s="7">
        <v>1584</v>
      </c>
      <c r="F14" s="7">
        <v>836</v>
      </c>
      <c r="G14" s="7">
        <v>748</v>
      </c>
      <c r="H14" s="7">
        <v>12</v>
      </c>
      <c r="I14" s="7">
        <v>6</v>
      </c>
      <c r="J14" s="7">
        <v>6</v>
      </c>
    </row>
    <row r="15" spans="1:10" ht="36.75" customHeight="1">
      <c r="A15" s="152" t="s">
        <v>197</v>
      </c>
      <c r="B15" s="7">
        <v>935</v>
      </c>
      <c r="C15" s="7">
        <v>540</v>
      </c>
      <c r="D15" s="7">
        <v>395</v>
      </c>
      <c r="E15" s="7">
        <v>949</v>
      </c>
      <c r="F15" s="7">
        <v>520</v>
      </c>
      <c r="G15" s="7">
        <v>429</v>
      </c>
      <c r="H15" s="7">
        <v>-14</v>
      </c>
      <c r="I15" s="7">
        <v>20</v>
      </c>
      <c r="J15" s="7">
        <v>-34</v>
      </c>
    </row>
    <row r="16" spans="1:10" ht="36.75" customHeight="1">
      <c r="A16" s="152" t="s">
        <v>198</v>
      </c>
      <c r="B16" s="7">
        <v>617</v>
      </c>
      <c r="C16" s="7">
        <v>402</v>
      </c>
      <c r="D16" s="7">
        <v>215</v>
      </c>
      <c r="E16" s="7">
        <v>592</v>
      </c>
      <c r="F16" s="7">
        <v>366</v>
      </c>
      <c r="G16" s="7">
        <v>226</v>
      </c>
      <c r="H16" s="7">
        <v>25</v>
      </c>
      <c r="I16" s="7">
        <v>36</v>
      </c>
      <c r="J16" s="7">
        <v>-11</v>
      </c>
    </row>
    <row r="17" spans="1:10" ht="36.75" customHeight="1">
      <c r="A17" s="152" t="s">
        <v>199</v>
      </c>
      <c r="B17" s="7">
        <v>427</v>
      </c>
      <c r="C17" s="7">
        <v>300</v>
      </c>
      <c r="D17" s="7">
        <v>127</v>
      </c>
      <c r="E17" s="7">
        <v>414</v>
      </c>
      <c r="F17" s="7">
        <v>266</v>
      </c>
      <c r="G17" s="7">
        <v>148</v>
      </c>
      <c r="H17" s="7">
        <v>13</v>
      </c>
      <c r="I17" s="7">
        <v>34</v>
      </c>
      <c r="J17" s="7">
        <v>-21</v>
      </c>
    </row>
    <row r="18" spans="1:10" ht="36.75" customHeight="1">
      <c r="A18" s="152" t="s">
        <v>200</v>
      </c>
      <c r="B18" s="7">
        <v>575</v>
      </c>
      <c r="C18" s="7">
        <v>381</v>
      </c>
      <c r="D18" s="7">
        <v>194</v>
      </c>
      <c r="E18" s="7">
        <v>517</v>
      </c>
      <c r="F18" s="7">
        <v>352</v>
      </c>
      <c r="G18" s="7">
        <v>165</v>
      </c>
      <c r="H18" s="7">
        <v>58</v>
      </c>
      <c r="I18" s="7">
        <v>29</v>
      </c>
      <c r="J18" s="7">
        <v>29</v>
      </c>
    </row>
    <row r="19" spans="1:10" ht="36.75" customHeight="1">
      <c r="A19" s="152" t="s">
        <v>201</v>
      </c>
      <c r="B19" s="7">
        <v>461</v>
      </c>
      <c r="C19" s="7">
        <v>291</v>
      </c>
      <c r="D19" s="7">
        <v>170</v>
      </c>
      <c r="E19" s="7">
        <v>344</v>
      </c>
      <c r="F19" s="7">
        <v>231</v>
      </c>
      <c r="G19" s="7">
        <v>113</v>
      </c>
      <c r="H19" s="7">
        <v>117</v>
      </c>
      <c r="I19" s="7">
        <v>60</v>
      </c>
      <c r="J19" s="7">
        <v>57</v>
      </c>
    </row>
    <row r="20" spans="1:10" ht="36.75" customHeight="1">
      <c r="A20" s="152" t="s">
        <v>202</v>
      </c>
      <c r="B20" s="7">
        <v>377</v>
      </c>
      <c r="C20" s="7">
        <v>235</v>
      </c>
      <c r="D20" s="7">
        <v>142</v>
      </c>
      <c r="E20" s="7">
        <v>212</v>
      </c>
      <c r="F20" s="7">
        <v>122</v>
      </c>
      <c r="G20" s="7">
        <v>90</v>
      </c>
      <c r="H20" s="7">
        <v>165</v>
      </c>
      <c r="I20" s="7">
        <v>113</v>
      </c>
      <c r="J20" s="7">
        <v>52</v>
      </c>
    </row>
    <row r="21" spans="1:10" ht="36.75" customHeight="1">
      <c r="A21" s="152" t="s">
        <v>203</v>
      </c>
      <c r="B21" s="7">
        <v>194</v>
      </c>
      <c r="C21" s="7">
        <v>107</v>
      </c>
      <c r="D21" s="7">
        <v>87</v>
      </c>
      <c r="E21" s="7">
        <v>112</v>
      </c>
      <c r="F21" s="7">
        <v>55</v>
      </c>
      <c r="G21" s="7">
        <v>57</v>
      </c>
      <c r="H21" s="7">
        <v>82</v>
      </c>
      <c r="I21" s="7">
        <v>52</v>
      </c>
      <c r="J21" s="7">
        <v>30</v>
      </c>
    </row>
    <row r="22" spans="1:10" ht="36.75" customHeight="1">
      <c r="A22" s="152" t="s">
        <v>204</v>
      </c>
      <c r="B22" s="7">
        <v>100</v>
      </c>
      <c r="C22" s="7">
        <v>46</v>
      </c>
      <c r="D22" s="7">
        <v>54</v>
      </c>
      <c r="E22" s="7">
        <v>102</v>
      </c>
      <c r="F22" s="7">
        <v>48</v>
      </c>
      <c r="G22" s="7">
        <v>54</v>
      </c>
      <c r="H22" s="7">
        <v>-2</v>
      </c>
      <c r="I22" s="7">
        <v>-2</v>
      </c>
      <c r="J22" s="155" t="s">
        <v>179</v>
      </c>
    </row>
    <row r="23" spans="1:10" ht="36.75" customHeight="1">
      <c r="A23" s="152" t="s">
        <v>205</v>
      </c>
      <c r="B23" s="7">
        <v>79</v>
      </c>
      <c r="C23" s="7">
        <v>37</v>
      </c>
      <c r="D23" s="7">
        <v>42</v>
      </c>
      <c r="E23" s="7">
        <v>113</v>
      </c>
      <c r="F23" s="7">
        <v>38</v>
      </c>
      <c r="G23" s="7">
        <v>75</v>
      </c>
      <c r="H23" s="7">
        <v>-34</v>
      </c>
      <c r="I23" s="7">
        <v>-1</v>
      </c>
      <c r="J23" s="7">
        <v>-33</v>
      </c>
    </row>
    <row r="24" spans="1:10" ht="36.75" customHeight="1">
      <c r="A24" s="152" t="s">
        <v>206</v>
      </c>
      <c r="B24" s="7">
        <v>65</v>
      </c>
      <c r="C24" s="7">
        <v>14</v>
      </c>
      <c r="D24" s="7">
        <v>51</v>
      </c>
      <c r="E24" s="7">
        <v>91</v>
      </c>
      <c r="F24" s="7">
        <v>21</v>
      </c>
      <c r="G24" s="7">
        <v>70</v>
      </c>
      <c r="H24" s="7">
        <v>-26</v>
      </c>
      <c r="I24" s="7">
        <v>-7</v>
      </c>
      <c r="J24" s="7">
        <v>-19</v>
      </c>
    </row>
    <row r="25" spans="1:10" ht="36.75" customHeight="1">
      <c r="A25" s="152" t="s">
        <v>207</v>
      </c>
      <c r="B25" s="7">
        <v>36</v>
      </c>
      <c r="C25" s="7">
        <v>7</v>
      </c>
      <c r="D25" s="7">
        <v>29</v>
      </c>
      <c r="E25" s="7">
        <v>56</v>
      </c>
      <c r="F25" s="7">
        <v>12</v>
      </c>
      <c r="G25" s="7">
        <v>44</v>
      </c>
      <c r="H25" s="7">
        <v>-20</v>
      </c>
      <c r="I25" s="7">
        <v>-5</v>
      </c>
      <c r="J25" s="7">
        <v>-15</v>
      </c>
    </row>
    <row r="26" spans="1:10" ht="36.75" customHeight="1">
      <c r="A26" s="152" t="s">
        <v>208</v>
      </c>
      <c r="B26" s="7">
        <v>16</v>
      </c>
      <c r="C26" s="7">
        <v>5</v>
      </c>
      <c r="D26" s="7">
        <v>11</v>
      </c>
      <c r="E26" s="7">
        <v>32</v>
      </c>
      <c r="F26" s="7">
        <v>8</v>
      </c>
      <c r="G26" s="7">
        <v>24</v>
      </c>
      <c r="H26" s="7">
        <v>-16</v>
      </c>
      <c r="I26" s="7">
        <v>-3</v>
      </c>
      <c r="J26" s="7">
        <v>-13</v>
      </c>
    </row>
    <row r="27" spans="1:10" ht="36.75" customHeight="1">
      <c r="A27" s="152" t="s">
        <v>209</v>
      </c>
      <c r="B27" s="7">
        <v>6</v>
      </c>
      <c r="C27" s="6">
        <v>1</v>
      </c>
      <c r="D27" s="153">
        <v>5</v>
      </c>
      <c r="E27" s="154">
        <v>3</v>
      </c>
      <c r="F27" s="155">
        <v>1</v>
      </c>
      <c r="G27" s="7">
        <v>2</v>
      </c>
      <c r="H27" s="7">
        <v>3</v>
      </c>
      <c r="I27" s="155" t="s">
        <v>179</v>
      </c>
      <c r="J27" s="7">
        <v>3</v>
      </c>
    </row>
    <row r="28" spans="1:10" ht="36.75" customHeight="1">
      <c r="A28" s="156" t="s">
        <v>210</v>
      </c>
      <c r="B28" s="157">
        <v>1</v>
      </c>
      <c r="C28" s="157" t="s">
        <v>179</v>
      </c>
      <c r="D28" s="157">
        <v>1</v>
      </c>
      <c r="E28" s="157" t="s">
        <v>179</v>
      </c>
      <c r="F28" s="157" t="s">
        <v>179</v>
      </c>
      <c r="G28" s="157" t="s">
        <v>179</v>
      </c>
      <c r="H28" s="157">
        <v>1</v>
      </c>
      <c r="I28" s="157" t="s">
        <v>179</v>
      </c>
      <c r="J28" s="157">
        <v>1</v>
      </c>
    </row>
    <row r="29" spans="1:10" ht="24" customHeight="1">
      <c r="A29" s="158" t="s">
        <v>211</v>
      </c>
      <c r="B29" s="159"/>
      <c r="C29" s="159"/>
      <c r="D29" s="159"/>
      <c r="E29" s="159"/>
      <c r="F29" s="159"/>
      <c r="G29" s="159"/>
      <c r="H29" s="159"/>
      <c r="I29" s="159"/>
      <c r="J29" s="159"/>
    </row>
    <row r="30" spans="12:26" ht="15" customHeight="1">
      <c r="L30" s="160"/>
      <c r="M30" s="161" t="s">
        <v>212</v>
      </c>
      <c r="N30" s="161" t="s">
        <v>213</v>
      </c>
      <c r="O30" s="161" t="s">
        <v>214</v>
      </c>
      <c r="P30" s="161" t="s">
        <v>215</v>
      </c>
      <c r="Q30" s="161" t="s">
        <v>216</v>
      </c>
      <c r="R30" s="161" t="s">
        <v>217</v>
      </c>
      <c r="S30" s="161" t="s">
        <v>218</v>
      </c>
      <c r="T30" s="161" t="s">
        <v>219</v>
      </c>
      <c r="U30" s="161" t="s">
        <v>220</v>
      </c>
      <c r="V30" s="161" t="s">
        <v>221</v>
      </c>
      <c r="W30" s="161" t="s">
        <v>222</v>
      </c>
      <c r="X30" s="161" t="s">
        <v>223</v>
      </c>
      <c r="Y30" s="161" t="s">
        <v>224</v>
      </c>
      <c r="Z30" s="161" t="s">
        <v>225</v>
      </c>
    </row>
    <row r="31" spans="12:36" ht="15" customHeight="1">
      <c r="L31" s="162" t="s">
        <v>226</v>
      </c>
      <c r="M31" s="163">
        <v>831</v>
      </c>
      <c r="N31" s="163">
        <v>580</v>
      </c>
      <c r="O31" s="163">
        <v>356</v>
      </c>
      <c r="P31" s="163">
        <v>907</v>
      </c>
      <c r="Q31" s="163">
        <v>2475</v>
      </c>
      <c r="R31" s="163">
        <v>2103</v>
      </c>
      <c r="S31" s="163">
        <v>1596</v>
      </c>
      <c r="T31" s="163">
        <v>935</v>
      </c>
      <c r="U31" s="163">
        <v>617</v>
      </c>
      <c r="V31" s="163">
        <v>427</v>
      </c>
      <c r="W31" s="163">
        <v>575</v>
      </c>
      <c r="X31" s="163">
        <v>461</v>
      </c>
      <c r="Y31" s="163">
        <v>377</v>
      </c>
      <c r="Z31" s="163">
        <v>194</v>
      </c>
      <c r="AA31">
        <v>100</v>
      </c>
      <c r="AB31">
        <v>79</v>
      </c>
      <c r="AC31">
        <v>65</v>
      </c>
      <c r="AD31">
        <v>36</v>
      </c>
      <c r="AE31">
        <v>16</v>
      </c>
      <c r="AF31">
        <v>6</v>
      </c>
      <c r="AG31">
        <v>1</v>
      </c>
      <c r="AH31">
        <v>16</v>
      </c>
      <c r="AI31">
        <v>6</v>
      </c>
      <c r="AJ31">
        <v>1</v>
      </c>
    </row>
    <row r="32" spans="12:36" ht="15" customHeight="1">
      <c r="L32" s="162" t="s">
        <v>227</v>
      </c>
      <c r="M32" s="163">
        <v>824</v>
      </c>
      <c r="N32" s="163">
        <v>596</v>
      </c>
      <c r="O32" s="163">
        <v>334</v>
      </c>
      <c r="P32" s="163">
        <v>1609</v>
      </c>
      <c r="Q32" s="163">
        <v>3324</v>
      </c>
      <c r="R32" s="163">
        <v>2205</v>
      </c>
      <c r="S32" s="163">
        <v>1584</v>
      </c>
      <c r="T32" s="163">
        <v>949</v>
      </c>
      <c r="U32" s="163">
        <v>592</v>
      </c>
      <c r="V32" s="163">
        <v>414</v>
      </c>
      <c r="W32" s="163">
        <v>517</v>
      </c>
      <c r="X32" s="163">
        <v>344</v>
      </c>
      <c r="Y32" s="163">
        <v>212</v>
      </c>
      <c r="Z32" s="163">
        <v>112</v>
      </c>
      <c r="AA32">
        <v>102</v>
      </c>
      <c r="AB32">
        <v>113</v>
      </c>
      <c r="AC32">
        <v>91</v>
      </c>
      <c r="AD32">
        <v>56</v>
      </c>
      <c r="AE32">
        <v>32</v>
      </c>
      <c r="AF32">
        <v>3</v>
      </c>
      <c r="AG32" t="s">
        <v>179</v>
      </c>
      <c r="AH32">
        <v>32</v>
      </c>
      <c r="AI32">
        <v>3</v>
      </c>
      <c r="AJ32" t="s">
        <v>179</v>
      </c>
    </row>
    <row r="33" spans="12:26" ht="15" customHeight="1">
      <c r="L33" s="162" t="s">
        <v>228</v>
      </c>
      <c r="M33" s="163">
        <f>M31-M32</f>
        <v>7</v>
      </c>
      <c r="N33" s="163">
        <f aca="true" t="shared" si="0" ref="N33:Z33">N31-N32</f>
        <v>-16</v>
      </c>
      <c r="O33" s="163">
        <f t="shared" si="0"/>
        <v>22</v>
      </c>
      <c r="P33" s="163">
        <f t="shared" si="0"/>
        <v>-702</v>
      </c>
      <c r="Q33" s="163">
        <f t="shared" si="0"/>
        <v>-849</v>
      </c>
      <c r="R33" s="163">
        <f t="shared" si="0"/>
        <v>-102</v>
      </c>
      <c r="S33" s="163">
        <f t="shared" si="0"/>
        <v>12</v>
      </c>
      <c r="T33" s="163">
        <f t="shared" si="0"/>
        <v>-14</v>
      </c>
      <c r="U33" s="163">
        <f t="shared" si="0"/>
        <v>25</v>
      </c>
      <c r="V33" s="163">
        <f t="shared" si="0"/>
        <v>13</v>
      </c>
      <c r="W33" s="163">
        <f t="shared" si="0"/>
        <v>58</v>
      </c>
      <c r="X33" s="163">
        <f t="shared" si="0"/>
        <v>117</v>
      </c>
      <c r="Y33" s="163">
        <f t="shared" si="0"/>
        <v>165</v>
      </c>
      <c r="Z33" s="163">
        <f t="shared" si="0"/>
        <v>82</v>
      </c>
    </row>
    <row r="35" ht="14.25">
      <c r="P35" t="s">
        <v>298</v>
      </c>
    </row>
  </sheetData>
  <mergeCells count="2">
    <mergeCell ref="B1:H1"/>
    <mergeCell ref="A2:A3"/>
  </mergeCells>
  <printOptions/>
  <pageMargins left="0.984251968503937" right="0.7874015748031497" top="0.8661417322834646" bottom="0.7086614173228347" header="0.5118110236220472" footer="0.5118110236220472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4"/>
  <sheetViews>
    <sheetView zoomScaleSheetLayoutView="75" workbookViewId="0" topLeftCell="A1">
      <selection activeCell="A1" sqref="A1"/>
    </sheetView>
  </sheetViews>
  <sheetFormatPr defaultColWidth="9.00390625" defaultRowHeight="14.25"/>
  <cols>
    <col min="1" max="1" width="14.75390625" style="206" customWidth="1"/>
    <col min="2" max="2" width="12.00390625" style="206" customWidth="1"/>
    <col min="3" max="10" width="10.00390625" style="206" customWidth="1"/>
    <col min="11" max="16384" width="9.00390625" style="206" customWidth="1"/>
  </cols>
  <sheetData>
    <row r="1" spans="1:7" ht="17.25" customHeight="1">
      <c r="A1" s="142" t="s">
        <v>171</v>
      </c>
      <c r="B1" s="142" t="s">
        <v>172</v>
      </c>
      <c r="G1" s="174" t="s">
        <v>288</v>
      </c>
    </row>
    <row r="2" spans="1:10" ht="25.5" customHeight="1">
      <c r="A2" s="207"/>
      <c r="B2" s="323" t="s">
        <v>173</v>
      </c>
      <c r="C2" s="208"/>
      <c r="D2" s="208" t="s">
        <v>174</v>
      </c>
      <c r="E2" s="208"/>
      <c r="F2" s="209"/>
      <c r="G2" s="208"/>
      <c r="H2" s="208" t="s">
        <v>175</v>
      </c>
      <c r="I2" s="208"/>
      <c r="J2" s="210"/>
    </row>
    <row r="3" spans="1:10" ht="5.25" customHeight="1">
      <c r="A3" s="211"/>
      <c r="B3" s="324"/>
      <c r="C3" s="212"/>
      <c r="D3" s="212"/>
      <c r="E3" s="213"/>
      <c r="F3" s="209"/>
      <c r="G3" s="212"/>
      <c r="H3" s="212"/>
      <c r="I3" s="213"/>
      <c r="J3" s="214"/>
    </row>
    <row r="4" spans="1:10" ht="22.5" customHeight="1">
      <c r="A4" s="215"/>
      <c r="B4" s="325"/>
      <c r="C4" s="216" t="s">
        <v>323</v>
      </c>
      <c r="D4" s="216" t="s">
        <v>324</v>
      </c>
      <c r="E4" s="216" t="s">
        <v>325</v>
      </c>
      <c r="F4" s="217" t="s">
        <v>147</v>
      </c>
      <c r="G4" s="216" t="s">
        <v>323</v>
      </c>
      <c r="H4" s="216" t="s">
        <v>326</v>
      </c>
      <c r="I4" s="216" t="s">
        <v>327</v>
      </c>
      <c r="J4" s="217" t="s">
        <v>147</v>
      </c>
    </row>
    <row r="5" spans="1:11" s="200" customFormat="1" ht="13.5">
      <c r="A5" s="320" t="s">
        <v>176</v>
      </c>
      <c r="B5" s="143" t="s">
        <v>328</v>
      </c>
      <c r="C5" s="201">
        <v>29678</v>
      </c>
      <c r="D5" s="201">
        <v>13589</v>
      </c>
      <c r="E5" s="201">
        <v>16089</v>
      </c>
      <c r="F5" s="201">
        <v>5214</v>
      </c>
      <c r="G5" s="201">
        <v>28370</v>
      </c>
      <c r="H5" s="201">
        <v>12281</v>
      </c>
      <c r="I5" s="201">
        <v>16089</v>
      </c>
      <c r="J5" s="201">
        <v>4920</v>
      </c>
      <c r="K5" s="200" t="s">
        <v>148</v>
      </c>
    </row>
    <row r="6" spans="1:11" s="200" customFormat="1" ht="13.5">
      <c r="A6" s="321"/>
      <c r="B6" s="202" t="s">
        <v>329</v>
      </c>
      <c r="C6" s="203">
        <v>1948</v>
      </c>
      <c r="D6" s="203">
        <v>1442</v>
      </c>
      <c r="E6" s="203">
        <v>506</v>
      </c>
      <c r="F6" s="203">
        <v>213</v>
      </c>
      <c r="G6" s="203">
        <v>1180</v>
      </c>
      <c r="H6" s="203">
        <v>674</v>
      </c>
      <c r="I6" s="203">
        <v>506</v>
      </c>
      <c r="J6" s="203">
        <v>127</v>
      </c>
      <c r="K6" s="200" t="s">
        <v>148</v>
      </c>
    </row>
    <row r="7" spans="1:11" s="200" customFormat="1" ht="13.5">
      <c r="A7" s="321"/>
      <c r="B7" s="202" t="s">
        <v>149</v>
      </c>
      <c r="C7" s="203">
        <v>5419</v>
      </c>
      <c r="D7" s="203">
        <v>3285</v>
      </c>
      <c r="E7" s="203">
        <v>2134</v>
      </c>
      <c r="F7" s="203">
        <v>859</v>
      </c>
      <c r="G7" s="203">
        <v>4570</v>
      </c>
      <c r="H7" s="203">
        <v>2436</v>
      </c>
      <c r="I7" s="203">
        <v>2134</v>
      </c>
      <c r="J7" s="203">
        <v>610</v>
      </c>
      <c r="K7" s="200" t="s">
        <v>148</v>
      </c>
    </row>
    <row r="8" spans="1:10" s="200" customFormat="1" ht="13.5">
      <c r="A8" s="322"/>
      <c r="B8" s="204" t="s">
        <v>330</v>
      </c>
      <c r="C8" s="205">
        <v>1541</v>
      </c>
      <c r="D8" s="205">
        <v>490</v>
      </c>
      <c r="E8" s="205">
        <v>1051</v>
      </c>
      <c r="F8" s="205">
        <v>292</v>
      </c>
      <c r="G8" s="205">
        <v>1521</v>
      </c>
      <c r="H8" s="205">
        <v>470</v>
      </c>
      <c r="I8" s="205">
        <v>1051</v>
      </c>
      <c r="J8" s="205">
        <v>267</v>
      </c>
    </row>
    <row r="9" spans="1:11" s="200" customFormat="1" ht="13.5">
      <c r="A9" s="320" t="s">
        <v>331</v>
      </c>
      <c r="B9" s="143" t="s">
        <v>328</v>
      </c>
      <c r="C9" s="203">
        <v>21215</v>
      </c>
      <c r="D9" s="203">
        <v>10859</v>
      </c>
      <c r="E9" s="203">
        <v>10356</v>
      </c>
      <c r="F9" s="203">
        <v>2710</v>
      </c>
      <c r="G9" s="203">
        <v>19864</v>
      </c>
      <c r="H9" s="203">
        <v>9673</v>
      </c>
      <c r="I9" s="203">
        <v>10191</v>
      </c>
      <c r="J9" s="203">
        <v>2325</v>
      </c>
      <c r="K9" s="200" t="s">
        <v>148</v>
      </c>
    </row>
    <row r="10" spans="1:11" s="200" customFormat="1" ht="13.5">
      <c r="A10" s="321"/>
      <c r="B10" s="202" t="s">
        <v>329</v>
      </c>
      <c r="C10" s="203">
        <v>1394</v>
      </c>
      <c r="D10" s="203">
        <v>1051</v>
      </c>
      <c r="E10" s="203">
        <v>343</v>
      </c>
      <c r="F10" s="203">
        <v>129</v>
      </c>
      <c r="G10" s="203">
        <v>887</v>
      </c>
      <c r="H10" s="203">
        <v>537</v>
      </c>
      <c r="I10" s="203">
        <v>350</v>
      </c>
      <c r="J10" s="203">
        <v>67</v>
      </c>
      <c r="K10" s="200" t="s">
        <v>148</v>
      </c>
    </row>
    <row r="11" spans="1:11" s="200" customFormat="1" ht="13.5">
      <c r="A11" s="321"/>
      <c r="B11" s="202" t="s">
        <v>149</v>
      </c>
      <c r="C11" s="203">
        <v>3710</v>
      </c>
      <c r="D11" s="203">
        <v>2406</v>
      </c>
      <c r="E11" s="203">
        <v>1304</v>
      </c>
      <c r="F11" s="203">
        <v>422</v>
      </c>
      <c r="G11" s="203">
        <v>3424</v>
      </c>
      <c r="H11" s="203">
        <v>1925</v>
      </c>
      <c r="I11" s="203">
        <v>1499</v>
      </c>
      <c r="J11" s="203">
        <v>321</v>
      </c>
      <c r="K11" s="200" t="s">
        <v>148</v>
      </c>
    </row>
    <row r="12" spans="1:10" s="200" customFormat="1" ht="13.5">
      <c r="A12" s="322"/>
      <c r="B12" s="204" t="s">
        <v>330</v>
      </c>
      <c r="C12" s="205">
        <v>864</v>
      </c>
      <c r="D12" s="205">
        <v>335</v>
      </c>
      <c r="E12" s="205">
        <v>529</v>
      </c>
      <c r="F12" s="205">
        <v>108</v>
      </c>
      <c r="G12" s="205">
        <v>823</v>
      </c>
      <c r="H12" s="205">
        <v>302</v>
      </c>
      <c r="I12" s="205">
        <v>521</v>
      </c>
      <c r="J12" s="205">
        <v>92</v>
      </c>
    </row>
    <row r="13" spans="1:11" s="200" customFormat="1" ht="13.5">
      <c r="A13" s="320" t="s">
        <v>332</v>
      </c>
      <c r="B13" s="143" t="s">
        <v>328</v>
      </c>
      <c r="C13" s="203">
        <v>8463</v>
      </c>
      <c r="D13" s="203">
        <v>2730</v>
      </c>
      <c r="E13" s="203">
        <v>5733</v>
      </c>
      <c r="F13" s="203">
        <v>2504</v>
      </c>
      <c r="G13" s="203">
        <v>8506</v>
      </c>
      <c r="H13" s="203">
        <v>2608</v>
      </c>
      <c r="I13" s="203">
        <v>5898</v>
      </c>
      <c r="J13" s="203">
        <v>2595</v>
      </c>
      <c r="K13" s="200" t="s">
        <v>148</v>
      </c>
    </row>
    <row r="14" spans="1:11" s="200" customFormat="1" ht="13.5">
      <c r="A14" s="321"/>
      <c r="B14" s="202" t="s">
        <v>329</v>
      </c>
      <c r="C14" s="203">
        <v>554</v>
      </c>
      <c r="D14" s="203">
        <v>391</v>
      </c>
      <c r="E14" s="203">
        <v>163</v>
      </c>
      <c r="F14" s="203">
        <v>84</v>
      </c>
      <c r="G14" s="203">
        <v>293</v>
      </c>
      <c r="H14" s="203">
        <v>137</v>
      </c>
      <c r="I14" s="203">
        <v>156</v>
      </c>
      <c r="J14" s="203">
        <v>60</v>
      </c>
      <c r="K14" s="200" t="s">
        <v>148</v>
      </c>
    </row>
    <row r="15" spans="1:11" s="200" customFormat="1" ht="13.5">
      <c r="A15" s="321"/>
      <c r="B15" s="202" t="s">
        <v>149</v>
      </c>
      <c r="C15" s="203">
        <v>1709</v>
      </c>
      <c r="D15" s="203">
        <v>879</v>
      </c>
      <c r="E15" s="203">
        <v>830</v>
      </c>
      <c r="F15" s="203">
        <v>437</v>
      </c>
      <c r="G15" s="203">
        <v>1146</v>
      </c>
      <c r="H15" s="203">
        <v>511</v>
      </c>
      <c r="I15" s="203">
        <v>635</v>
      </c>
      <c r="J15" s="203">
        <v>289</v>
      </c>
      <c r="K15" s="200" t="s">
        <v>148</v>
      </c>
    </row>
    <row r="16" spans="1:10" s="200" customFormat="1" ht="13.5">
      <c r="A16" s="322"/>
      <c r="B16" s="204" t="s">
        <v>330</v>
      </c>
      <c r="C16" s="205">
        <v>677</v>
      </c>
      <c r="D16" s="205">
        <v>155</v>
      </c>
      <c r="E16" s="205">
        <v>522</v>
      </c>
      <c r="F16" s="205">
        <v>184</v>
      </c>
      <c r="G16" s="205">
        <v>698</v>
      </c>
      <c r="H16" s="205">
        <v>168</v>
      </c>
      <c r="I16" s="205">
        <v>530</v>
      </c>
      <c r="J16" s="205">
        <v>175</v>
      </c>
    </row>
    <row r="17" spans="1:11" ht="13.5">
      <c r="A17" s="317" t="s">
        <v>333</v>
      </c>
      <c r="B17" s="218" t="s">
        <v>328</v>
      </c>
      <c r="C17" s="221">
        <v>12477</v>
      </c>
      <c r="D17" s="221">
        <v>7557</v>
      </c>
      <c r="E17" s="221">
        <v>4920</v>
      </c>
      <c r="F17" s="224" t="s">
        <v>334</v>
      </c>
      <c r="G17" s="221">
        <v>11802</v>
      </c>
      <c r="H17" s="221">
        <v>6588</v>
      </c>
      <c r="I17" s="221">
        <v>5214</v>
      </c>
      <c r="J17" s="224" t="s">
        <v>334</v>
      </c>
      <c r="K17" s="206" t="s">
        <v>148</v>
      </c>
    </row>
    <row r="18" spans="1:11" ht="13.5">
      <c r="A18" s="318"/>
      <c r="B18" s="220" t="s">
        <v>329</v>
      </c>
      <c r="C18" s="221">
        <v>696</v>
      </c>
      <c r="D18" s="221">
        <v>569</v>
      </c>
      <c r="E18" s="221">
        <v>127</v>
      </c>
      <c r="F18" s="224" t="s">
        <v>334</v>
      </c>
      <c r="G18" s="221">
        <v>637</v>
      </c>
      <c r="H18" s="221">
        <v>424</v>
      </c>
      <c r="I18" s="221">
        <v>213</v>
      </c>
      <c r="J18" s="224" t="s">
        <v>334</v>
      </c>
      <c r="K18" s="206" t="s">
        <v>148</v>
      </c>
    </row>
    <row r="19" spans="1:11" ht="13.5">
      <c r="A19" s="318"/>
      <c r="B19" s="220" t="s">
        <v>149</v>
      </c>
      <c r="C19" s="221">
        <v>2140</v>
      </c>
      <c r="D19" s="221">
        <v>1530</v>
      </c>
      <c r="E19" s="221">
        <v>610</v>
      </c>
      <c r="F19" s="224" t="s">
        <v>334</v>
      </c>
      <c r="G19" s="221">
        <v>2144</v>
      </c>
      <c r="H19" s="221">
        <v>1285</v>
      </c>
      <c r="I19" s="221">
        <v>859</v>
      </c>
      <c r="J19" s="224" t="s">
        <v>334</v>
      </c>
      <c r="K19" s="206" t="s">
        <v>148</v>
      </c>
    </row>
    <row r="20" spans="1:10" ht="13.5">
      <c r="A20" s="319"/>
      <c r="B20" s="222" t="s">
        <v>330</v>
      </c>
      <c r="C20" s="223">
        <v>465</v>
      </c>
      <c r="D20" s="223">
        <v>198</v>
      </c>
      <c r="E20" s="223">
        <v>267</v>
      </c>
      <c r="F20" s="225" t="s">
        <v>334</v>
      </c>
      <c r="G20" s="223">
        <v>458</v>
      </c>
      <c r="H20" s="223">
        <v>166</v>
      </c>
      <c r="I20" s="223">
        <v>292</v>
      </c>
      <c r="J20" s="225" t="s">
        <v>334</v>
      </c>
    </row>
    <row r="21" spans="1:11" ht="13.5">
      <c r="A21" s="317" t="s">
        <v>335</v>
      </c>
      <c r="B21" s="218" t="s">
        <v>328</v>
      </c>
      <c r="C21" s="221">
        <v>739</v>
      </c>
      <c r="D21" s="221">
        <v>240</v>
      </c>
      <c r="E21" s="221">
        <v>499</v>
      </c>
      <c r="F21" s="221">
        <v>273</v>
      </c>
      <c r="G21" s="221">
        <v>535</v>
      </c>
      <c r="H21" s="221">
        <v>229</v>
      </c>
      <c r="I21" s="221">
        <v>306</v>
      </c>
      <c r="J21" s="221">
        <v>171</v>
      </c>
      <c r="K21" s="206" t="s">
        <v>148</v>
      </c>
    </row>
    <row r="22" spans="1:11" ht="13.5">
      <c r="A22" s="318"/>
      <c r="B22" s="220" t="s">
        <v>329</v>
      </c>
      <c r="C22" s="221">
        <v>65</v>
      </c>
      <c r="D22" s="221">
        <v>30</v>
      </c>
      <c r="E22" s="221">
        <v>35</v>
      </c>
      <c r="F22" s="221">
        <v>20</v>
      </c>
      <c r="G22" s="221">
        <v>17</v>
      </c>
      <c r="H22" s="221">
        <v>8</v>
      </c>
      <c r="I22" s="221">
        <v>9</v>
      </c>
      <c r="J22" s="221">
        <v>5</v>
      </c>
      <c r="K22" s="206" t="s">
        <v>148</v>
      </c>
    </row>
    <row r="23" spans="1:11" ht="13.5">
      <c r="A23" s="318"/>
      <c r="B23" s="220" t="s">
        <v>149</v>
      </c>
      <c r="C23" s="221">
        <v>162</v>
      </c>
      <c r="D23" s="221">
        <v>64</v>
      </c>
      <c r="E23" s="221">
        <v>98</v>
      </c>
      <c r="F23" s="221">
        <v>73</v>
      </c>
      <c r="G23" s="221">
        <v>91</v>
      </c>
      <c r="H23" s="221">
        <v>49</v>
      </c>
      <c r="I23" s="221">
        <v>42</v>
      </c>
      <c r="J23" s="221">
        <v>24</v>
      </c>
      <c r="K23" s="206" t="s">
        <v>148</v>
      </c>
    </row>
    <row r="24" spans="1:10" ht="13.5">
      <c r="A24" s="319"/>
      <c r="B24" s="222" t="s">
        <v>330</v>
      </c>
      <c r="C24" s="223">
        <v>36</v>
      </c>
      <c r="D24" s="223">
        <v>15</v>
      </c>
      <c r="E24" s="223">
        <v>21</v>
      </c>
      <c r="F24" s="223">
        <v>10</v>
      </c>
      <c r="G24" s="223">
        <v>27</v>
      </c>
      <c r="H24" s="223">
        <v>14</v>
      </c>
      <c r="I24" s="223">
        <v>13</v>
      </c>
      <c r="J24" s="223">
        <v>7</v>
      </c>
    </row>
    <row r="25" spans="1:11" ht="13.5">
      <c r="A25" s="317" t="s">
        <v>336</v>
      </c>
      <c r="B25" s="218" t="s">
        <v>328</v>
      </c>
      <c r="C25" s="221">
        <v>732</v>
      </c>
      <c r="D25" s="221">
        <v>241</v>
      </c>
      <c r="E25" s="221">
        <v>491</v>
      </c>
      <c r="F25" s="221">
        <v>206</v>
      </c>
      <c r="G25" s="221">
        <v>647</v>
      </c>
      <c r="H25" s="221">
        <v>204</v>
      </c>
      <c r="I25" s="221">
        <v>443</v>
      </c>
      <c r="J25" s="221">
        <v>152</v>
      </c>
      <c r="K25" s="206" t="s">
        <v>148</v>
      </c>
    </row>
    <row r="26" spans="1:11" ht="13.5">
      <c r="A26" s="318"/>
      <c r="B26" s="220" t="s">
        <v>329</v>
      </c>
      <c r="C26" s="221">
        <v>30</v>
      </c>
      <c r="D26" s="221">
        <v>22</v>
      </c>
      <c r="E26" s="221">
        <v>8</v>
      </c>
      <c r="F26" s="221">
        <v>5</v>
      </c>
      <c r="G26" s="221">
        <v>21</v>
      </c>
      <c r="H26" s="221">
        <v>10</v>
      </c>
      <c r="I26" s="221">
        <v>11</v>
      </c>
      <c r="J26" s="221">
        <v>6</v>
      </c>
      <c r="K26" s="206" t="s">
        <v>148</v>
      </c>
    </row>
    <row r="27" spans="1:11" ht="13.5">
      <c r="A27" s="318"/>
      <c r="B27" s="220" t="s">
        <v>149</v>
      </c>
      <c r="C27" s="221">
        <v>108</v>
      </c>
      <c r="D27" s="221">
        <v>68</v>
      </c>
      <c r="E27" s="221">
        <v>40</v>
      </c>
      <c r="F27" s="221">
        <v>24</v>
      </c>
      <c r="G27" s="221">
        <v>118</v>
      </c>
      <c r="H27" s="221">
        <v>61</v>
      </c>
      <c r="I27" s="221">
        <v>57</v>
      </c>
      <c r="J27" s="221">
        <v>25</v>
      </c>
      <c r="K27" s="206" t="s">
        <v>148</v>
      </c>
    </row>
    <row r="28" spans="1:10" ht="13.5">
      <c r="A28" s="319"/>
      <c r="B28" s="222" t="s">
        <v>330</v>
      </c>
      <c r="C28" s="223">
        <v>50</v>
      </c>
      <c r="D28" s="223">
        <v>16</v>
      </c>
      <c r="E28" s="223">
        <v>34</v>
      </c>
      <c r="F28" s="223">
        <v>4</v>
      </c>
      <c r="G28" s="223">
        <v>37</v>
      </c>
      <c r="H28" s="223">
        <v>11</v>
      </c>
      <c r="I28" s="223">
        <v>26</v>
      </c>
      <c r="J28" s="223">
        <v>2</v>
      </c>
    </row>
    <row r="29" spans="1:11" ht="13.5">
      <c r="A29" s="317" t="s">
        <v>337</v>
      </c>
      <c r="B29" s="218" t="s">
        <v>328</v>
      </c>
      <c r="C29" s="221">
        <v>2296</v>
      </c>
      <c r="D29" s="221">
        <v>761</v>
      </c>
      <c r="E29" s="221">
        <v>1535</v>
      </c>
      <c r="F29" s="221">
        <v>852</v>
      </c>
      <c r="G29" s="221">
        <v>2386</v>
      </c>
      <c r="H29" s="221">
        <v>766</v>
      </c>
      <c r="I29" s="221">
        <v>1620</v>
      </c>
      <c r="J29" s="221">
        <v>888</v>
      </c>
      <c r="K29" s="206" t="s">
        <v>148</v>
      </c>
    </row>
    <row r="30" spans="1:11" ht="13.5">
      <c r="A30" s="318"/>
      <c r="B30" s="220" t="s">
        <v>329</v>
      </c>
      <c r="C30" s="221">
        <v>110</v>
      </c>
      <c r="D30" s="221">
        <v>56</v>
      </c>
      <c r="E30" s="221">
        <v>54</v>
      </c>
      <c r="F30" s="221">
        <v>26</v>
      </c>
      <c r="G30" s="221">
        <v>72</v>
      </c>
      <c r="H30" s="221">
        <v>27</v>
      </c>
      <c r="I30" s="221">
        <v>45</v>
      </c>
      <c r="J30" s="221">
        <v>23</v>
      </c>
      <c r="K30" s="206" t="s">
        <v>148</v>
      </c>
    </row>
    <row r="31" spans="1:11" ht="13.5">
      <c r="A31" s="318"/>
      <c r="B31" s="220" t="s">
        <v>149</v>
      </c>
      <c r="C31" s="221">
        <v>499</v>
      </c>
      <c r="D31" s="221">
        <v>258</v>
      </c>
      <c r="E31" s="221">
        <v>241</v>
      </c>
      <c r="F31" s="221">
        <v>139</v>
      </c>
      <c r="G31" s="221">
        <v>445</v>
      </c>
      <c r="H31" s="221">
        <v>196</v>
      </c>
      <c r="I31" s="221">
        <v>249</v>
      </c>
      <c r="J31" s="221">
        <v>141</v>
      </c>
      <c r="K31" s="206" t="s">
        <v>148</v>
      </c>
    </row>
    <row r="32" spans="1:10" ht="13.5">
      <c r="A32" s="319"/>
      <c r="B32" s="222" t="s">
        <v>330</v>
      </c>
      <c r="C32" s="223">
        <v>84</v>
      </c>
      <c r="D32" s="223">
        <v>24</v>
      </c>
      <c r="E32" s="223">
        <v>60</v>
      </c>
      <c r="F32" s="223">
        <v>40</v>
      </c>
      <c r="G32" s="223">
        <v>116</v>
      </c>
      <c r="H32" s="223">
        <v>36</v>
      </c>
      <c r="I32" s="223">
        <v>80</v>
      </c>
      <c r="J32" s="223">
        <v>50</v>
      </c>
    </row>
    <row r="33" spans="1:11" ht="13.5">
      <c r="A33" s="317" t="s">
        <v>150</v>
      </c>
      <c r="B33" s="218" t="s">
        <v>328</v>
      </c>
      <c r="C33" s="221">
        <v>827</v>
      </c>
      <c r="D33" s="221">
        <v>281</v>
      </c>
      <c r="E33" s="221">
        <v>546</v>
      </c>
      <c r="F33" s="221">
        <v>339</v>
      </c>
      <c r="G33" s="221">
        <v>822</v>
      </c>
      <c r="H33" s="221">
        <v>255</v>
      </c>
      <c r="I33" s="221">
        <v>567</v>
      </c>
      <c r="J33" s="221">
        <v>323</v>
      </c>
      <c r="K33" s="206" t="s">
        <v>148</v>
      </c>
    </row>
    <row r="34" spans="1:11" ht="13.5">
      <c r="A34" s="318"/>
      <c r="B34" s="220" t="s">
        <v>329</v>
      </c>
      <c r="C34" s="221">
        <v>66</v>
      </c>
      <c r="D34" s="221">
        <v>53</v>
      </c>
      <c r="E34" s="221">
        <v>13</v>
      </c>
      <c r="F34" s="221">
        <v>9</v>
      </c>
      <c r="G34" s="221">
        <v>31</v>
      </c>
      <c r="H34" s="221">
        <v>14</v>
      </c>
      <c r="I34" s="221">
        <v>17</v>
      </c>
      <c r="J34" s="221">
        <v>10</v>
      </c>
      <c r="K34" s="206" t="s">
        <v>148</v>
      </c>
    </row>
    <row r="35" spans="1:11" ht="13.5">
      <c r="A35" s="318"/>
      <c r="B35" s="220" t="s">
        <v>149</v>
      </c>
      <c r="C35" s="221">
        <v>149</v>
      </c>
      <c r="D35" s="221">
        <v>90</v>
      </c>
      <c r="E35" s="221">
        <v>59</v>
      </c>
      <c r="F35" s="221">
        <v>40</v>
      </c>
      <c r="G35" s="221">
        <v>118</v>
      </c>
      <c r="H35" s="221">
        <v>69</v>
      </c>
      <c r="I35" s="221">
        <v>49</v>
      </c>
      <c r="J35" s="221">
        <v>33</v>
      </c>
      <c r="K35" s="206" t="s">
        <v>148</v>
      </c>
    </row>
    <row r="36" spans="1:10" ht="13.5">
      <c r="A36" s="319"/>
      <c r="B36" s="222" t="s">
        <v>330</v>
      </c>
      <c r="C36" s="223">
        <v>40</v>
      </c>
      <c r="D36" s="223">
        <v>8</v>
      </c>
      <c r="E36" s="223">
        <v>32</v>
      </c>
      <c r="F36" s="223">
        <v>19</v>
      </c>
      <c r="G36" s="223">
        <v>33</v>
      </c>
      <c r="H36" s="223">
        <v>10</v>
      </c>
      <c r="I36" s="223">
        <v>23</v>
      </c>
      <c r="J36" s="223">
        <v>11</v>
      </c>
    </row>
    <row r="37" spans="1:11" ht="13.5">
      <c r="A37" s="317" t="s">
        <v>151</v>
      </c>
      <c r="B37" s="218" t="s">
        <v>328</v>
      </c>
      <c r="C37" s="221">
        <v>1093</v>
      </c>
      <c r="D37" s="221">
        <v>450</v>
      </c>
      <c r="E37" s="221">
        <v>643</v>
      </c>
      <c r="F37" s="221">
        <v>315</v>
      </c>
      <c r="G37" s="221">
        <v>945</v>
      </c>
      <c r="H37" s="221">
        <v>483</v>
      </c>
      <c r="I37" s="221">
        <v>462</v>
      </c>
      <c r="J37" s="221">
        <v>199</v>
      </c>
      <c r="K37" s="206" t="s">
        <v>148</v>
      </c>
    </row>
    <row r="38" spans="1:11" ht="13.5">
      <c r="A38" s="318"/>
      <c r="B38" s="220" t="s">
        <v>329</v>
      </c>
      <c r="C38" s="221">
        <v>214</v>
      </c>
      <c r="D38" s="221">
        <v>159</v>
      </c>
      <c r="E38" s="221">
        <v>55</v>
      </c>
      <c r="F38" s="221">
        <v>33</v>
      </c>
      <c r="G38" s="221">
        <v>18</v>
      </c>
      <c r="H38" s="221">
        <v>8</v>
      </c>
      <c r="I38" s="221">
        <v>10</v>
      </c>
      <c r="J38" s="221">
        <v>2</v>
      </c>
      <c r="K38" s="206" t="s">
        <v>148</v>
      </c>
    </row>
    <row r="39" spans="1:11" ht="13.5">
      <c r="A39" s="318"/>
      <c r="B39" s="220" t="s">
        <v>149</v>
      </c>
      <c r="C39" s="221">
        <v>164</v>
      </c>
      <c r="D39" s="221">
        <v>91</v>
      </c>
      <c r="E39" s="221">
        <v>73</v>
      </c>
      <c r="F39" s="221">
        <v>49</v>
      </c>
      <c r="G39" s="221">
        <v>134</v>
      </c>
      <c r="H39" s="221">
        <v>76</v>
      </c>
      <c r="I39" s="221">
        <v>58</v>
      </c>
      <c r="J39" s="221">
        <v>30</v>
      </c>
      <c r="K39" s="206" t="s">
        <v>148</v>
      </c>
    </row>
    <row r="40" spans="1:10" ht="13.5">
      <c r="A40" s="319"/>
      <c r="B40" s="222" t="s">
        <v>330</v>
      </c>
      <c r="C40" s="223">
        <v>53</v>
      </c>
      <c r="D40" s="223">
        <v>14</v>
      </c>
      <c r="E40" s="223">
        <v>39</v>
      </c>
      <c r="F40" s="223">
        <v>8</v>
      </c>
      <c r="G40" s="223">
        <v>41</v>
      </c>
      <c r="H40" s="223">
        <v>5</v>
      </c>
      <c r="I40" s="223">
        <v>36</v>
      </c>
      <c r="J40" s="223">
        <v>10</v>
      </c>
    </row>
    <row r="41" spans="1:11" ht="13.5">
      <c r="A41" s="317" t="s">
        <v>152</v>
      </c>
      <c r="B41" s="218" t="s">
        <v>328</v>
      </c>
      <c r="C41" s="221">
        <v>1538</v>
      </c>
      <c r="D41" s="221">
        <v>613</v>
      </c>
      <c r="E41" s="221">
        <v>925</v>
      </c>
      <c r="F41" s="221">
        <v>424</v>
      </c>
      <c r="G41" s="221">
        <v>1442</v>
      </c>
      <c r="H41" s="221">
        <v>564</v>
      </c>
      <c r="I41" s="221">
        <v>878</v>
      </c>
      <c r="J41" s="221">
        <v>318</v>
      </c>
      <c r="K41" s="206" t="s">
        <v>148</v>
      </c>
    </row>
    <row r="42" spans="1:11" ht="13.5">
      <c r="A42" s="318"/>
      <c r="B42" s="220" t="s">
        <v>329</v>
      </c>
      <c r="C42" s="221">
        <v>110</v>
      </c>
      <c r="D42" s="221">
        <v>82</v>
      </c>
      <c r="E42" s="221">
        <v>28</v>
      </c>
      <c r="F42" s="221">
        <v>18</v>
      </c>
      <c r="G42" s="221">
        <v>40</v>
      </c>
      <c r="H42" s="221">
        <v>16</v>
      </c>
      <c r="I42" s="221">
        <v>24</v>
      </c>
      <c r="J42" s="221">
        <v>11</v>
      </c>
      <c r="K42" s="206" t="s">
        <v>148</v>
      </c>
    </row>
    <row r="43" spans="1:11" ht="13.5">
      <c r="A43" s="318"/>
      <c r="B43" s="220" t="s">
        <v>149</v>
      </c>
      <c r="C43" s="221">
        <v>202</v>
      </c>
      <c r="D43" s="221">
        <v>121</v>
      </c>
      <c r="E43" s="221">
        <v>81</v>
      </c>
      <c r="F43" s="221">
        <v>41</v>
      </c>
      <c r="G43" s="221">
        <v>194</v>
      </c>
      <c r="H43" s="221">
        <v>92</v>
      </c>
      <c r="I43" s="221">
        <v>102</v>
      </c>
      <c r="J43" s="221">
        <v>38</v>
      </c>
      <c r="K43" s="206" t="s">
        <v>148</v>
      </c>
    </row>
    <row r="44" spans="1:10" ht="13.5">
      <c r="A44" s="319"/>
      <c r="B44" s="222" t="s">
        <v>330</v>
      </c>
      <c r="C44" s="223">
        <v>55</v>
      </c>
      <c r="D44" s="223">
        <v>24</v>
      </c>
      <c r="E44" s="223">
        <v>31</v>
      </c>
      <c r="F44" s="223">
        <v>10</v>
      </c>
      <c r="G44" s="223">
        <v>49</v>
      </c>
      <c r="H44" s="223">
        <v>20</v>
      </c>
      <c r="I44" s="223">
        <v>29</v>
      </c>
      <c r="J44" s="223">
        <v>8</v>
      </c>
    </row>
    <row r="45" spans="1:11" ht="13.5">
      <c r="A45" s="317" t="s">
        <v>153</v>
      </c>
      <c r="B45" s="218" t="s">
        <v>328</v>
      </c>
      <c r="C45" s="221">
        <v>885</v>
      </c>
      <c r="D45" s="221">
        <v>422</v>
      </c>
      <c r="E45" s="221">
        <v>463</v>
      </c>
      <c r="F45" s="221">
        <v>165</v>
      </c>
      <c r="G45" s="221">
        <v>755</v>
      </c>
      <c r="H45" s="221">
        <v>303</v>
      </c>
      <c r="I45" s="221">
        <v>452</v>
      </c>
      <c r="J45" s="221">
        <v>167</v>
      </c>
      <c r="K45" s="206" t="s">
        <v>148</v>
      </c>
    </row>
    <row r="46" spans="1:11" ht="13.5">
      <c r="A46" s="318"/>
      <c r="B46" s="220" t="s">
        <v>329</v>
      </c>
      <c r="C46" s="221">
        <v>64</v>
      </c>
      <c r="D46" s="221">
        <v>51</v>
      </c>
      <c r="E46" s="221">
        <v>13</v>
      </c>
      <c r="F46" s="221">
        <v>9</v>
      </c>
      <c r="G46" s="221">
        <v>31</v>
      </c>
      <c r="H46" s="221">
        <v>23</v>
      </c>
      <c r="I46" s="221">
        <v>8</v>
      </c>
      <c r="J46" s="221">
        <v>4</v>
      </c>
      <c r="K46" s="206" t="s">
        <v>148</v>
      </c>
    </row>
    <row r="47" spans="1:11" ht="13.5">
      <c r="A47" s="318"/>
      <c r="B47" s="220" t="s">
        <v>149</v>
      </c>
      <c r="C47" s="221">
        <v>153</v>
      </c>
      <c r="D47" s="221">
        <v>102</v>
      </c>
      <c r="E47" s="221">
        <v>51</v>
      </c>
      <c r="F47" s="221">
        <v>25</v>
      </c>
      <c r="G47" s="221">
        <v>112</v>
      </c>
      <c r="H47" s="221">
        <v>58</v>
      </c>
      <c r="I47" s="221">
        <v>54</v>
      </c>
      <c r="J47" s="221">
        <v>17</v>
      </c>
      <c r="K47" s="206" t="s">
        <v>148</v>
      </c>
    </row>
    <row r="48" spans="1:10" ht="13.5">
      <c r="A48" s="319"/>
      <c r="B48" s="222" t="s">
        <v>330</v>
      </c>
      <c r="C48" s="223">
        <v>42</v>
      </c>
      <c r="D48" s="223">
        <v>14</v>
      </c>
      <c r="E48" s="223">
        <v>28</v>
      </c>
      <c r="F48" s="223">
        <v>7</v>
      </c>
      <c r="G48" s="223">
        <v>34</v>
      </c>
      <c r="H48" s="223">
        <v>22</v>
      </c>
      <c r="I48" s="223">
        <v>12</v>
      </c>
      <c r="J48" s="223">
        <v>3</v>
      </c>
    </row>
    <row r="49" spans="1:11" ht="13.5">
      <c r="A49" s="317" t="s">
        <v>20</v>
      </c>
      <c r="B49" s="218" t="s">
        <v>328</v>
      </c>
      <c r="C49" s="221">
        <v>628</v>
      </c>
      <c r="D49" s="221">
        <v>294</v>
      </c>
      <c r="E49" s="221">
        <v>334</v>
      </c>
      <c r="F49" s="221">
        <v>136</v>
      </c>
      <c r="G49" s="221">
        <v>530</v>
      </c>
      <c r="H49" s="221">
        <v>281</v>
      </c>
      <c r="I49" s="221">
        <v>249</v>
      </c>
      <c r="J49" s="221">
        <v>107</v>
      </c>
      <c r="K49" s="206" t="s">
        <v>148</v>
      </c>
    </row>
    <row r="50" spans="1:11" ht="13.5">
      <c r="A50" s="318"/>
      <c r="B50" s="220" t="s">
        <v>329</v>
      </c>
      <c r="C50" s="221">
        <v>39</v>
      </c>
      <c r="D50" s="221">
        <v>29</v>
      </c>
      <c r="E50" s="221">
        <v>10</v>
      </c>
      <c r="F50" s="221">
        <v>9</v>
      </c>
      <c r="G50" s="221">
        <v>20</v>
      </c>
      <c r="H50" s="221">
        <v>7</v>
      </c>
      <c r="I50" s="221">
        <v>13</v>
      </c>
      <c r="J50" s="221">
        <v>6</v>
      </c>
      <c r="K50" s="206" t="s">
        <v>148</v>
      </c>
    </row>
    <row r="51" spans="1:11" ht="13.5">
      <c r="A51" s="318"/>
      <c r="B51" s="220" t="s">
        <v>149</v>
      </c>
      <c r="C51" s="221">
        <v>133</v>
      </c>
      <c r="D51" s="221">
        <v>82</v>
      </c>
      <c r="E51" s="221">
        <v>51</v>
      </c>
      <c r="F51" s="221">
        <v>31</v>
      </c>
      <c r="G51" s="221">
        <v>68</v>
      </c>
      <c r="H51" s="221">
        <v>39</v>
      </c>
      <c r="I51" s="221">
        <v>29</v>
      </c>
      <c r="J51" s="221">
        <v>13</v>
      </c>
      <c r="K51" s="206" t="s">
        <v>148</v>
      </c>
    </row>
    <row r="52" spans="1:10" ht="13.5">
      <c r="A52" s="319"/>
      <c r="B52" s="222" t="s">
        <v>330</v>
      </c>
      <c r="C52" s="223">
        <v>39</v>
      </c>
      <c r="D52" s="223">
        <v>22</v>
      </c>
      <c r="E52" s="223">
        <v>17</v>
      </c>
      <c r="F52" s="223">
        <v>10</v>
      </c>
      <c r="G52" s="223">
        <v>28</v>
      </c>
      <c r="H52" s="223">
        <v>18</v>
      </c>
      <c r="I52" s="223">
        <v>10</v>
      </c>
      <c r="J52" s="223">
        <v>1</v>
      </c>
    </row>
    <row r="53" spans="1:11" s="200" customFormat="1" ht="13.5">
      <c r="A53" s="320" t="s">
        <v>361</v>
      </c>
      <c r="B53" s="143" t="s">
        <v>347</v>
      </c>
      <c r="C53" s="203">
        <v>753</v>
      </c>
      <c r="D53" s="203">
        <v>257</v>
      </c>
      <c r="E53" s="203">
        <v>496</v>
      </c>
      <c r="F53" s="203">
        <v>158</v>
      </c>
      <c r="G53" s="203">
        <v>676</v>
      </c>
      <c r="H53" s="203">
        <v>236</v>
      </c>
      <c r="I53" s="203">
        <v>440</v>
      </c>
      <c r="J53" s="203">
        <v>140</v>
      </c>
      <c r="K53" s="200" t="s">
        <v>148</v>
      </c>
    </row>
    <row r="54" spans="1:11" s="200" customFormat="1" ht="13.5">
      <c r="A54" s="321"/>
      <c r="B54" s="202" t="s">
        <v>348</v>
      </c>
      <c r="C54" s="203">
        <v>47</v>
      </c>
      <c r="D54" s="203">
        <v>41</v>
      </c>
      <c r="E54" s="203">
        <v>6</v>
      </c>
      <c r="F54" s="203">
        <v>2</v>
      </c>
      <c r="G54" s="203">
        <v>21</v>
      </c>
      <c r="H54" s="203">
        <v>6</v>
      </c>
      <c r="I54" s="203">
        <v>15</v>
      </c>
      <c r="J54" s="203">
        <v>5</v>
      </c>
      <c r="K54" s="200" t="s">
        <v>148</v>
      </c>
    </row>
    <row r="55" spans="1:11" s="200" customFormat="1" ht="13.5">
      <c r="A55" s="321"/>
      <c r="B55" s="202" t="s">
        <v>149</v>
      </c>
      <c r="C55" s="203">
        <v>115</v>
      </c>
      <c r="D55" s="203">
        <v>71</v>
      </c>
      <c r="E55" s="203">
        <v>44</v>
      </c>
      <c r="F55" s="203">
        <v>20</v>
      </c>
      <c r="G55" s="203">
        <v>98</v>
      </c>
      <c r="H55" s="203">
        <v>43</v>
      </c>
      <c r="I55" s="203">
        <v>55</v>
      </c>
      <c r="J55" s="203">
        <v>14</v>
      </c>
      <c r="K55" s="200" t="s">
        <v>148</v>
      </c>
    </row>
    <row r="56" spans="1:10" s="200" customFormat="1" ht="13.5">
      <c r="A56" s="322"/>
      <c r="B56" s="204" t="s">
        <v>349</v>
      </c>
      <c r="C56" s="205">
        <v>82</v>
      </c>
      <c r="D56" s="205">
        <v>28</v>
      </c>
      <c r="E56" s="205">
        <v>54</v>
      </c>
      <c r="F56" s="205">
        <v>9</v>
      </c>
      <c r="G56" s="205">
        <v>73</v>
      </c>
      <c r="H56" s="205">
        <v>23</v>
      </c>
      <c r="I56" s="205">
        <v>50</v>
      </c>
      <c r="J56" s="205">
        <v>8</v>
      </c>
    </row>
    <row r="57" spans="1:11" ht="13.5">
      <c r="A57" s="317" t="s">
        <v>154</v>
      </c>
      <c r="B57" s="218" t="s">
        <v>328</v>
      </c>
      <c r="C57" s="221">
        <v>119</v>
      </c>
      <c r="D57" s="221">
        <v>85</v>
      </c>
      <c r="E57" s="221">
        <v>34</v>
      </c>
      <c r="F57" s="221">
        <v>12</v>
      </c>
      <c r="G57" s="221">
        <v>95</v>
      </c>
      <c r="H57" s="221">
        <v>68</v>
      </c>
      <c r="I57" s="221">
        <v>27</v>
      </c>
      <c r="J57" s="219">
        <v>12</v>
      </c>
      <c r="K57" s="206" t="s">
        <v>148</v>
      </c>
    </row>
    <row r="58" spans="1:11" ht="13.5">
      <c r="A58" s="318"/>
      <c r="B58" s="220" t="s">
        <v>329</v>
      </c>
      <c r="C58" s="221">
        <v>9</v>
      </c>
      <c r="D58" s="221">
        <v>9</v>
      </c>
      <c r="E58" s="224" t="s">
        <v>334</v>
      </c>
      <c r="F58" s="224" t="s">
        <v>334</v>
      </c>
      <c r="G58" s="221">
        <v>3</v>
      </c>
      <c r="H58" s="221">
        <v>3</v>
      </c>
      <c r="I58" s="226" t="s">
        <v>334</v>
      </c>
      <c r="J58" s="224" t="s">
        <v>334</v>
      </c>
      <c r="K58" s="206" t="s">
        <v>148</v>
      </c>
    </row>
    <row r="59" spans="1:11" ht="13.5">
      <c r="A59" s="318"/>
      <c r="B59" s="220" t="s">
        <v>149</v>
      </c>
      <c r="C59" s="221">
        <v>24</v>
      </c>
      <c r="D59" s="221">
        <v>19</v>
      </c>
      <c r="E59" s="221">
        <v>5</v>
      </c>
      <c r="F59" s="221">
        <v>4</v>
      </c>
      <c r="G59" s="221">
        <v>18</v>
      </c>
      <c r="H59" s="221">
        <v>12</v>
      </c>
      <c r="I59" s="221">
        <v>6</v>
      </c>
      <c r="J59" s="221">
        <v>2</v>
      </c>
      <c r="K59" s="206" t="s">
        <v>148</v>
      </c>
    </row>
    <row r="60" spans="1:10" ht="13.5">
      <c r="A60" s="319"/>
      <c r="B60" s="222" t="s">
        <v>330</v>
      </c>
      <c r="C60" s="223">
        <v>16</v>
      </c>
      <c r="D60" s="223">
        <v>14</v>
      </c>
      <c r="E60" s="223">
        <v>2</v>
      </c>
      <c r="F60" s="225" t="s">
        <v>334</v>
      </c>
      <c r="G60" s="223">
        <v>10</v>
      </c>
      <c r="H60" s="223">
        <v>7</v>
      </c>
      <c r="I60" s="223">
        <v>3</v>
      </c>
      <c r="J60" s="223">
        <v>1</v>
      </c>
    </row>
    <row r="61" spans="1:11" ht="13.5">
      <c r="A61" s="317" t="s">
        <v>155</v>
      </c>
      <c r="B61" s="218" t="s">
        <v>328</v>
      </c>
      <c r="C61" s="221">
        <v>128</v>
      </c>
      <c r="D61" s="221">
        <v>43</v>
      </c>
      <c r="E61" s="221">
        <v>85</v>
      </c>
      <c r="F61" s="221">
        <v>44</v>
      </c>
      <c r="G61" s="221">
        <v>159</v>
      </c>
      <c r="H61" s="221">
        <v>45</v>
      </c>
      <c r="I61" s="221">
        <v>114</v>
      </c>
      <c r="J61" s="221">
        <v>26</v>
      </c>
      <c r="K61" s="206" t="s">
        <v>148</v>
      </c>
    </row>
    <row r="62" spans="1:11" ht="13.5">
      <c r="A62" s="318"/>
      <c r="B62" s="220" t="s">
        <v>329</v>
      </c>
      <c r="C62" s="221">
        <v>6</v>
      </c>
      <c r="D62" s="221">
        <v>4</v>
      </c>
      <c r="E62" s="221">
        <v>2</v>
      </c>
      <c r="F62" s="221">
        <v>1</v>
      </c>
      <c r="G62" s="221">
        <v>4</v>
      </c>
      <c r="H62" s="221">
        <v>2</v>
      </c>
      <c r="I62" s="221">
        <v>2</v>
      </c>
      <c r="J62" s="224" t="s">
        <v>334</v>
      </c>
      <c r="K62" s="206" t="s">
        <v>148</v>
      </c>
    </row>
    <row r="63" spans="1:11" ht="13.5">
      <c r="A63" s="318"/>
      <c r="B63" s="220" t="s">
        <v>149</v>
      </c>
      <c r="C63" s="221">
        <v>29</v>
      </c>
      <c r="D63" s="221">
        <v>16</v>
      </c>
      <c r="E63" s="221">
        <v>13</v>
      </c>
      <c r="F63" s="221">
        <v>10</v>
      </c>
      <c r="G63" s="221">
        <v>13</v>
      </c>
      <c r="H63" s="221">
        <v>6</v>
      </c>
      <c r="I63" s="221">
        <v>7</v>
      </c>
      <c r="J63" s="224" t="s">
        <v>334</v>
      </c>
      <c r="K63" s="206" t="s">
        <v>148</v>
      </c>
    </row>
    <row r="64" spans="1:10" ht="13.5">
      <c r="A64" s="319"/>
      <c r="B64" s="222" t="s">
        <v>330</v>
      </c>
      <c r="C64" s="223">
        <v>15</v>
      </c>
      <c r="D64" s="223">
        <v>8</v>
      </c>
      <c r="E64" s="223">
        <v>7</v>
      </c>
      <c r="F64" s="223">
        <v>3</v>
      </c>
      <c r="G64" s="223">
        <v>33</v>
      </c>
      <c r="H64" s="223">
        <v>8</v>
      </c>
      <c r="I64" s="223">
        <v>25</v>
      </c>
      <c r="J64" s="223">
        <v>1</v>
      </c>
    </row>
    <row r="65" spans="1:11" ht="13.5">
      <c r="A65" s="317" t="s">
        <v>156</v>
      </c>
      <c r="B65" s="218" t="s">
        <v>328</v>
      </c>
      <c r="C65" s="221">
        <v>159</v>
      </c>
      <c r="D65" s="221">
        <v>38</v>
      </c>
      <c r="E65" s="221">
        <v>121</v>
      </c>
      <c r="F65" s="221">
        <v>41</v>
      </c>
      <c r="G65" s="221">
        <v>122</v>
      </c>
      <c r="H65" s="221">
        <v>29</v>
      </c>
      <c r="I65" s="221">
        <v>93</v>
      </c>
      <c r="J65" s="221">
        <v>29</v>
      </c>
      <c r="K65" s="206" t="s">
        <v>148</v>
      </c>
    </row>
    <row r="66" spans="1:11" ht="13.5">
      <c r="A66" s="318"/>
      <c r="B66" s="220" t="s">
        <v>329</v>
      </c>
      <c r="C66" s="221">
        <v>9</v>
      </c>
      <c r="D66" s="221">
        <v>6</v>
      </c>
      <c r="E66" s="227">
        <v>3</v>
      </c>
      <c r="F66" s="221">
        <v>1</v>
      </c>
      <c r="G66" s="228">
        <v>3</v>
      </c>
      <c r="H66" s="224" t="s">
        <v>334</v>
      </c>
      <c r="I66" s="228">
        <v>3</v>
      </c>
      <c r="J66" s="221">
        <v>2</v>
      </c>
      <c r="K66" s="206" t="s">
        <v>148</v>
      </c>
    </row>
    <row r="67" spans="1:11" ht="13.5">
      <c r="A67" s="318"/>
      <c r="B67" s="220" t="s">
        <v>149</v>
      </c>
      <c r="C67" s="221">
        <v>15</v>
      </c>
      <c r="D67" s="221">
        <v>9</v>
      </c>
      <c r="E67" s="221">
        <v>6</v>
      </c>
      <c r="F67" s="221">
        <v>2</v>
      </c>
      <c r="G67" s="221">
        <v>18</v>
      </c>
      <c r="H67" s="221">
        <v>7</v>
      </c>
      <c r="I67" s="221">
        <v>11</v>
      </c>
      <c r="J67" s="221">
        <v>2</v>
      </c>
      <c r="K67" s="206" t="s">
        <v>148</v>
      </c>
    </row>
    <row r="68" spans="1:10" ht="13.5">
      <c r="A68" s="319"/>
      <c r="B68" s="222" t="s">
        <v>330</v>
      </c>
      <c r="C68" s="223">
        <v>14</v>
      </c>
      <c r="D68" s="223">
        <v>1</v>
      </c>
      <c r="E68" s="223">
        <v>13</v>
      </c>
      <c r="F68" s="223">
        <v>4</v>
      </c>
      <c r="G68" s="223">
        <v>4</v>
      </c>
      <c r="H68" s="223">
        <v>1</v>
      </c>
      <c r="I68" s="223">
        <v>3</v>
      </c>
      <c r="J68" s="223">
        <v>1</v>
      </c>
    </row>
    <row r="69" spans="1:10" ht="18.75" customHeight="1">
      <c r="A69" s="229" t="s">
        <v>177</v>
      </c>
      <c r="B69" s="230"/>
      <c r="C69" s="231"/>
      <c r="D69" s="231"/>
      <c r="E69" s="231"/>
      <c r="F69" s="231"/>
      <c r="G69" s="231"/>
      <c r="H69" s="231"/>
      <c r="I69" s="231"/>
      <c r="J69" s="231"/>
    </row>
    <row r="70" spans="1:10" ht="15.75" customHeight="1">
      <c r="A70" s="229"/>
      <c r="B70" s="230"/>
      <c r="C70" s="231"/>
      <c r="D70" s="231"/>
      <c r="E70" s="231"/>
      <c r="F70" s="231"/>
      <c r="G70" s="231"/>
      <c r="H70" s="231"/>
      <c r="I70" s="231"/>
      <c r="J70" s="231"/>
    </row>
    <row r="71" spans="1:10" ht="25.5" customHeight="1">
      <c r="A71" s="232"/>
      <c r="B71" s="323" t="s">
        <v>173</v>
      </c>
      <c r="C71" s="233"/>
      <c r="D71" s="208" t="s">
        <v>174</v>
      </c>
      <c r="E71" s="208"/>
      <c r="F71" s="209"/>
      <c r="G71" s="208"/>
      <c r="H71" s="208" t="s">
        <v>175</v>
      </c>
      <c r="I71" s="208"/>
      <c r="J71" s="234"/>
    </row>
    <row r="72" spans="1:10" ht="5.25" customHeight="1">
      <c r="A72" s="235"/>
      <c r="B72" s="324"/>
      <c r="C72" s="236"/>
      <c r="D72" s="212" t="s">
        <v>338</v>
      </c>
      <c r="E72" s="208"/>
      <c r="F72" s="209"/>
      <c r="G72" s="208"/>
      <c r="H72" s="212" t="s">
        <v>338</v>
      </c>
      <c r="I72" s="208"/>
      <c r="J72" s="237"/>
    </row>
    <row r="73" spans="1:10" ht="22.5" customHeight="1">
      <c r="A73" s="238"/>
      <c r="B73" s="325"/>
      <c r="C73" s="239" t="s">
        <v>323</v>
      </c>
      <c r="D73" s="239" t="s">
        <v>324</v>
      </c>
      <c r="E73" s="239" t="s">
        <v>325</v>
      </c>
      <c r="F73" s="240" t="s">
        <v>147</v>
      </c>
      <c r="G73" s="239" t="s">
        <v>323</v>
      </c>
      <c r="H73" s="239" t="s">
        <v>326</v>
      </c>
      <c r="I73" s="239" t="s">
        <v>327</v>
      </c>
      <c r="J73" s="240" t="s">
        <v>147</v>
      </c>
    </row>
    <row r="74" spans="1:11" ht="13.5">
      <c r="A74" s="317" t="s">
        <v>157</v>
      </c>
      <c r="B74" s="218" t="s">
        <v>339</v>
      </c>
      <c r="C74" s="219">
        <v>130</v>
      </c>
      <c r="D74" s="219">
        <v>31</v>
      </c>
      <c r="E74" s="219">
        <v>99</v>
      </c>
      <c r="F74" s="219">
        <v>29</v>
      </c>
      <c r="G74" s="219">
        <v>85</v>
      </c>
      <c r="H74" s="219">
        <v>27</v>
      </c>
      <c r="I74" s="219">
        <v>58</v>
      </c>
      <c r="J74" s="219">
        <v>14</v>
      </c>
      <c r="K74" s="206" t="s">
        <v>148</v>
      </c>
    </row>
    <row r="75" spans="1:11" ht="13.5">
      <c r="A75" s="318"/>
      <c r="B75" s="220" t="s">
        <v>340</v>
      </c>
      <c r="C75" s="221">
        <v>5</v>
      </c>
      <c r="D75" s="221">
        <v>5</v>
      </c>
      <c r="E75" s="224" t="s">
        <v>341</v>
      </c>
      <c r="F75" s="224" t="s">
        <v>341</v>
      </c>
      <c r="G75" s="221">
        <v>2</v>
      </c>
      <c r="H75" s="224" t="s">
        <v>341</v>
      </c>
      <c r="I75" s="221">
        <v>2</v>
      </c>
      <c r="J75" s="224" t="s">
        <v>341</v>
      </c>
      <c r="K75" s="206" t="s">
        <v>148</v>
      </c>
    </row>
    <row r="76" spans="1:11" ht="13.5">
      <c r="A76" s="318"/>
      <c r="B76" s="220" t="s">
        <v>149</v>
      </c>
      <c r="C76" s="221">
        <v>14</v>
      </c>
      <c r="D76" s="221">
        <v>8</v>
      </c>
      <c r="E76" s="221">
        <v>6</v>
      </c>
      <c r="F76" s="221">
        <v>2</v>
      </c>
      <c r="G76" s="221">
        <v>11</v>
      </c>
      <c r="H76" s="221">
        <v>5</v>
      </c>
      <c r="I76" s="221">
        <v>6</v>
      </c>
      <c r="J76" s="221">
        <v>3</v>
      </c>
      <c r="K76" s="206" t="s">
        <v>148</v>
      </c>
    </row>
    <row r="77" spans="1:10" ht="13.5">
      <c r="A77" s="319"/>
      <c r="B77" s="222" t="s">
        <v>342</v>
      </c>
      <c r="C77" s="223">
        <v>17</v>
      </c>
      <c r="D77" s="223">
        <v>2</v>
      </c>
      <c r="E77" s="223">
        <v>15</v>
      </c>
      <c r="F77" s="223">
        <v>1</v>
      </c>
      <c r="G77" s="223">
        <v>8</v>
      </c>
      <c r="H77" s="223">
        <v>2</v>
      </c>
      <c r="I77" s="223">
        <v>6</v>
      </c>
      <c r="J77" s="223">
        <v>2</v>
      </c>
    </row>
    <row r="78" spans="1:11" ht="13.5">
      <c r="A78" s="317" t="s">
        <v>158</v>
      </c>
      <c r="B78" s="218" t="s">
        <v>339</v>
      </c>
      <c r="C78" s="221">
        <v>47</v>
      </c>
      <c r="D78" s="221">
        <v>14</v>
      </c>
      <c r="E78" s="221">
        <v>33</v>
      </c>
      <c r="F78" s="221">
        <v>4</v>
      </c>
      <c r="G78" s="219">
        <v>34</v>
      </c>
      <c r="H78" s="219">
        <v>13</v>
      </c>
      <c r="I78" s="219">
        <v>21</v>
      </c>
      <c r="J78" s="219">
        <v>3</v>
      </c>
      <c r="K78" s="206" t="s">
        <v>148</v>
      </c>
    </row>
    <row r="79" spans="1:11" ht="13.5">
      <c r="A79" s="318"/>
      <c r="B79" s="220" t="s">
        <v>340</v>
      </c>
      <c r="C79" s="221">
        <v>1</v>
      </c>
      <c r="D79" s="221">
        <v>1</v>
      </c>
      <c r="E79" s="224" t="s">
        <v>341</v>
      </c>
      <c r="F79" s="224" t="s">
        <v>341</v>
      </c>
      <c r="G79" s="224" t="s">
        <v>341</v>
      </c>
      <c r="H79" s="224" t="s">
        <v>341</v>
      </c>
      <c r="I79" s="224" t="s">
        <v>341</v>
      </c>
      <c r="J79" s="224" t="s">
        <v>341</v>
      </c>
      <c r="K79" s="206" t="s">
        <v>148</v>
      </c>
    </row>
    <row r="80" spans="1:11" ht="13.5">
      <c r="A80" s="318"/>
      <c r="B80" s="220" t="s">
        <v>149</v>
      </c>
      <c r="C80" s="221">
        <v>7</v>
      </c>
      <c r="D80" s="221">
        <v>5</v>
      </c>
      <c r="E80" s="221">
        <v>2</v>
      </c>
      <c r="F80" s="221">
        <v>1</v>
      </c>
      <c r="G80" s="221">
        <v>8</v>
      </c>
      <c r="H80" s="221">
        <v>3</v>
      </c>
      <c r="I80" s="221">
        <v>5</v>
      </c>
      <c r="J80" s="221">
        <v>1</v>
      </c>
      <c r="K80" s="206" t="s">
        <v>148</v>
      </c>
    </row>
    <row r="81" spans="1:10" ht="13.5">
      <c r="A81" s="319"/>
      <c r="B81" s="222" t="s">
        <v>342</v>
      </c>
      <c r="C81" s="223">
        <v>3</v>
      </c>
      <c r="D81" s="225" t="s">
        <v>341</v>
      </c>
      <c r="E81" s="223">
        <v>3</v>
      </c>
      <c r="F81" s="223">
        <v>1</v>
      </c>
      <c r="G81" s="225" t="s">
        <v>341</v>
      </c>
      <c r="H81" s="225" t="s">
        <v>341</v>
      </c>
      <c r="I81" s="225" t="s">
        <v>341</v>
      </c>
      <c r="J81" s="225" t="s">
        <v>341</v>
      </c>
    </row>
    <row r="82" spans="1:11" ht="13.5">
      <c r="A82" s="317" t="s">
        <v>159</v>
      </c>
      <c r="B82" s="218" t="s">
        <v>339</v>
      </c>
      <c r="C82" s="221">
        <v>60</v>
      </c>
      <c r="D82" s="221">
        <v>11</v>
      </c>
      <c r="E82" s="221">
        <v>49</v>
      </c>
      <c r="F82" s="221">
        <v>7</v>
      </c>
      <c r="G82" s="221">
        <v>53</v>
      </c>
      <c r="H82" s="221">
        <v>23</v>
      </c>
      <c r="I82" s="221">
        <v>30</v>
      </c>
      <c r="J82" s="221">
        <v>15</v>
      </c>
      <c r="K82" s="206" t="s">
        <v>148</v>
      </c>
    </row>
    <row r="83" spans="1:11" ht="13.5">
      <c r="A83" s="318"/>
      <c r="B83" s="220" t="s">
        <v>340</v>
      </c>
      <c r="C83" s="221">
        <v>2</v>
      </c>
      <c r="D83" s="221">
        <v>1</v>
      </c>
      <c r="E83" s="221">
        <v>1</v>
      </c>
      <c r="F83" s="224" t="s">
        <v>341</v>
      </c>
      <c r="G83" s="221">
        <v>1</v>
      </c>
      <c r="H83" s="224" t="s">
        <v>341</v>
      </c>
      <c r="I83" s="221">
        <v>1</v>
      </c>
      <c r="J83" s="221">
        <v>1</v>
      </c>
      <c r="K83" s="206" t="s">
        <v>148</v>
      </c>
    </row>
    <row r="84" spans="1:11" ht="13.5">
      <c r="A84" s="318"/>
      <c r="B84" s="220" t="s">
        <v>149</v>
      </c>
      <c r="C84" s="221">
        <v>8</v>
      </c>
      <c r="D84" s="221">
        <v>4</v>
      </c>
      <c r="E84" s="221">
        <v>4</v>
      </c>
      <c r="F84" s="224" t="s">
        <v>341</v>
      </c>
      <c r="G84" s="221">
        <v>10</v>
      </c>
      <c r="H84" s="221">
        <v>5</v>
      </c>
      <c r="I84" s="221">
        <v>5</v>
      </c>
      <c r="J84" s="221">
        <v>2</v>
      </c>
      <c r="K84" s="206" t="s">
        <v>148</v>
      </c>
    </row>
    <row r="85" spans="1:11" ht="13.5">
      <c r="A85" s="319"/>
      <c r="B85" s="222" t="s">
        <v>342</v>
      </c>
      <c r="C85" s="223">
        <v>8</v>
      </c>
      <c r="D85" s="223">
        <v>1</v>
      </c>
      <c r="E85" s="223">
        <v>7</v>
      </c>
      <c r="F85" s="225" t="s">
        <v>341</v>
      </c>
      <c r="G85" s="223">
        <v>4</v>
      </c>
      <c r="H85" s="223">
        <v>2</v>
      </c>
      <c r="I85" s="223">
        <v>2</v>
      </c>
      <c r="J85" s="223">
        <v>1</v>
      </c>
      <c r="K85" s="206" t="s">
        <v>148</v>
      </c>
    </row>
    <row r="86" spans="1:11" ht="13.5">
      <c r="A86" s="317" t="s">
        <v>160</v>
      </c>
      <c r="B86" s="218" t="s">
        <v>339</v>
      </c>
      <c r="C86" s="221">
        <v>110</v>
      </c>
      <c r="D86" s="221">
        <v>35</v>
      </c>
      <c r="E86" s="221">
        <v>75</v>
      </c>
      <c r="F86" s="221">
        <v>21</v>
      </c>
      <c r="G86" s="221">
        <v>128</v>
      </c>
      <c r="H86" s="221">
        <v>31</v>
      </c>
      <c r="I86" s="221">
        <v>97</v>
      </c>
      <c r="J86" s="221">
        <v>41</v>
      </c>
      <c r="K86" s="206" t="s">
        <v>148</v>
      </c>
    </row>
    <row r="87" spans="1:11" ht="13.5">
      <c r="A87" s="318"/>
      <c r="B87" s="220" t="s">
        <v>340</v>
      </c>
      <c r="C87" s="221">
        <v>15</v>
      </c>
      <c r="D87" s="221">
        <v>15</v>
      </c>
      <c r="E87" s="224" t="s">
        <v>341</v>
      </c>
      <c r="F87" s="224" t="s">
        <v>341</v>
      </c>
      <c r="G87" s="221">
        <v>8</v>
      </c>
      <c r="H87" s="221">
        <v>1</v>
      </c>
      <c r="I87" s="221">
        <v>7</v>
      </c>
      <c r="J87" s="221">
        <v>2</v>
      </c>
      <c r="K87" s="206" t="s">
        <v>148</v>
      </c>
    </row>
    <row r="88" spans="1:10" ht="13.5">
      <c r="A88" s="318"/>
      <c r="B88" s="220" t="s">
        <v>149</v>
      </c>
      <c r="C88" s="221">
        <v>18</v>
      </c>
      <c r="D88" s="221">
        <v>10</v>
      </c>
      <c r="E88" s="221">
        <v>8</v>
      </c>
      <c r="F88" s="221">
        <v>1</v>
      </c>
      <c r="G88" s="221">
        <v>20</v>
      </c>
      <c r="H88" s="221">
        <v>5</v>
      </c>
      <c r="I88" s="221">
        <v>15</v>
      </c>
      <c r="J88" s="221">
        <v>4</v>
      </c>
    </row>
    <row r="89" spans="1:11" ht="13.5">
      <c r="A89" s="319"/>
      <c r="B89" s="222" t="s">
        <v>342</v>
      </c>
      <c r="C89" s="223">
        <v>9</v>
      </c>
      <c r="D89" s="223">
        <v>2</v>
      </c>
      <c r="E89" s="223">
        <v>7</v>
      </c>
      <c r="F89" s="225" t="s">
        <v>341</v>
      </c>
      <c r="G89" s="223">
        <v>14</v>
      </c>
      <c r="H89" s="223">
        <v>3</v>
      </c>
      <c r="I89" s="223">
        <v>11</v>
      </c>
      <c r="J89" s="223">
        <v>2</v>
      </c>
      <c r="K89" s="206" t="s">
        <v>148</v>
      </c>
    </row>
    <row r="90" spans="1:11" s="200" customFormat="1" ht="13.5">
      <c r="A90" s="320" t="s">
        <v>362</v>
      </c>
      <c r="B90" s="143" t="s">
        <v>347</v>
      </c>
      <c r="C90" s="203">
        <v>2333</v>
      </c>
      <c r="D90" s="203">
        <v>866</v>
      </c>
      <c r="E90" s="203">
        <v>1467</v>
      </c>
      <c r="F90" s="203">
        <v>514</v>
      </c>
      <c r="G90" s="203">
        <v>2699</v>
      </c>
      <c r="H90" s="203">
        <v>811</v>
      </c>
      <c r="I90" s="203">
        <v>1888</v>
      </c>
      <c r="J90" s="203">
        <v>724</v>
      </c>
      <c r="K90" s="200" t="s">
        <v>148</v>
      </c>
    </row>
    <row r="91" spans="1:11" s="200" customFormat="1" ht="13.5">
      <c r="A91" s="321"/>
      <c r="B91" s="202" t="s">
        <v>348</v>
      </c>
      <c r="C91" s="203">
        <v>133</v>
      </c>
      <c r="D91" s="203">
        <v>103</v>
      </c>
      <c r="E91" s="203">
        <v>30</v>
      </c>
      <c r="F91" s="203">
        <v>16</v>
      </c>
      <c r="G91" s="203">
        <v>138</v>
      </c>
      <c r="H91" s="203">
        <v>83</v>
      </c>
      <c r="I91" s="203">
        <v>55</v>
      </c>
      <c r="J91" s="203">
        <v>19</v>
      </c>
      <c r="K91" s="200" t="s">
        <v>148</v>
      </c>
    </row>
    <row r="92" spans="1:10" s="200" customFormat="1" ht="13.5">
      <c r="A92" s="321"/>
      <c r="B92" s="202" t="s">
        <v>149</v>
      </c>
      <c r="C92" s="203">
        <v>544</v>
      </c>
      <c r="D92" s="203">
        <v>318</v>
      </c>
      <c r="E92" s="203">
        <v>226</v>
      </c>
      <c r="F92" s="203">
        <v>95</v>
      </c>
      <c r="G92" s="203">
        <v>398</v>
      </c>
      <c r="H92" s="203">
        <v>189</v>
      </c>
      <c r="I92" s="203">
        <v>209</v>
      </c>
      <c r="J92" s="203">
        <v>89</v>
      </c>
    </row>
    <row r="93" spans="1:11" s="200" customFormat="1" ht="13.5">
      <c r="A93" s="322"/>
      <c r="B93" s="204" t="s">
        <v>349</v>
      </c>
      <c r="C93" s="205">
        <v>158</v>
      </c>
      <c r="D93" s="205">
        <v>23</v>
      </c>
      <c r="E93" s="205">
        <v>135</v>
      </c>
      <c r="F93" s="205">
        <v>38</v>
      </c>
      <c r="G93" s="205">
        <v>204</v>
      </c>
      <c r="H93" s="205">
        <v>29</v>
      </c>
      <c r="I93" s="205">
        <v>175</v>
      </c>
      <c r="J93" s="205">
        <v>62</v>
      </c>
      <c r="K93" s="200" t="s">
        <v>148</v>
      </c>
    </row>
    <row r="94" spans="1:11" ht="13.5">
      <c r="A94" s="317" t="s">
        <v>161</v>
      </c>
      <c r="B94" s="218" t="s">
        <v>339</v>
      </c>
      <c r="C94" s="221">
        <v>141</v>
      </c>
      <c r="D94" s="221">
        <v>35</v>
      </c>
      <c r="E94" s="221">
        <v>106</v>
      </c>
      <c r="F94" s="221">
        <v>19</v>
      </c>
      <c r="G94" s="221">
        <v>169</v>
      </c>
      <c r="H94" s="221">
        <v>41</v>
      </c>
      <c r="I94" s="221">
        <v>128</v>
      </c>
      <c r="J94" s="221">
        <v>42</v>
      </c>
      <c r="K94" s="206" t="s">
        <v>148</v>
      </c>
    </row>
    <row r="95" spans="1:11" ht="13.5">
      <c r="A95" s="318"/>
      <c r="B95" s="220" t="s">
        <v>340</v>
      </c>
      <c r="C95" s="221">
        <v>2</v>
      </c>
      <c r="D95" s="221">
        <v>2</v>
      </c>
      <c r="E95" s="224" t="s">
        <v>341</v>
      </c>
      <c r="F95" s="224" t="s">
        <v>341</v>
      </c>
      <c r="G95" s="221">
        <v>4</v>
      </c>
      <c r="H95" s="221">
        <v>1</v>
      </c>
      <c r="I95" s="221">
        <v>3</v>
      </c>
      <c r="J95" s="224" t="s">
        <v>341</v>
      </c>
      <c r="K95" s="206" t="s">
        <v>148</v>
      </c>
    </row>
    <row r="96" spans="1:10" ht="13.5">
      <c r="A96" s="318"/>
      <c r="B96" s="220" t="s">
        <v>149</v>
      </c>
      <c r="C96" s="221">
        <v>19</v>
      </c>
      <c r="D96" s="221">
        <v>10</v>
      </c>
      <c r="E96" s="221">
        <v>9</v>
      </c>
      <c r="F96" s="221">
        <v>3</v>
      </c>
      <c r="G96" s="221">
        <v>10</v>
      </c>
      <c r="H96" s="224" t="s">
        <v>341</v>
      </c>
      <c r="I96" s="221">
        <v>10</v>
      </c>
      <c r="J96" s="221">
        <v>3</v>
      </c>
    </row>
    <row r="97" spans="1:11" ht="13.5">
      <c r="A97" s="319"/>
      <c r="B97" s="222" t="s">
        <v>342</v>
      </c>
      <c r="C97" s="223">
        <v>13</v>
      </c>
      <c r="D97" s="223">
        <v>1</v>
      </c>
      <c r="E97" s="223">
        <v>12</v>
      </c>
      <c r="F97" s="223">
        <v>2</v>
      </c>
      <c r="G97" s="223">
        <v>29</v>
      </c>
      <c r="H97" s="223">
        <v>1</v>
      </c>
      <c r="I97" s="223">
        <v>28</v>
      </c>
      <c r="J97" s="223">
        <v>8</v>
      </c>
      <c r="K97" s="206" t="s">
        <v>148</v>
      </c>
    </row>
    <row r="98" spans="1:11" ht="13.5">
      <c r="A98" s="317" t="s">
        <v>162</v>
      </c>
      <c r="B98" s="218" t="s">
        <v>339</v>
      </c>
      <c r="C98" s="221">
        <v>263</v>
      </c>
      <c r="D98" s="221">
        <v>117</v>
      </c>
      <c r="E98" s="221">
        <v>146</v>
      </c>
      <c r="F98" s="221">
        <v>49</v>
      </c>
      <c r="G98" s="221">
        <v>296</v>
      </c>
      <c r="H98" s="221">
        <v>93</v>
      </c>
      <c r="I98" s="221">
        <v>203</v>
      </c>
      <c r="J98" s="221">
        <v>74</v>
      </c>
      <c r="K98" s="206" t="s">
        <v>148</v>
      </c>
    </row>
    <row r="99" spans="1:11" ht="13.5">
      <c r="A99" s="318"/>
      <c r="B99" s="220" t="s">
        <v>340</v>
      </c>
      <c r="C99" s="221">
        <v>17</v>
      </c>
      <c r="D99" s="221">
        <v>12</v>
      </c>
      <c r="E99" s="221">
        <v>5</v>
      </c>
      <c r="F99" s="221">
        <v>4</v>
      </c>
      <c r="G99" s="221">
        <v>25</v>
      </c>
      <c r="H99" s="221">
        <v>16</v>
      </c>
      <c r="I99" s="221">
        <v>9</v>
      </c>
      <c r="J99" s="221">
        <v>1</v>
      </c>
      <c r="K99" s="206" t="s">
        <v>148</v>
      </c>
    </row>
    <row r="100" spans="1:10" ht="13.5">
      <c r="A100" s="318"/>
      <c r="B100" s="220" t="s">
        <v>149</v>
      </c>
      <c r="C100" s="221">
        <v>93</v>
      </c>
      <c r="D100" s="221">
        <v>66</v>
      </c>
      <c r="E100" s="221">
        <v>27</v>
      </c>
      <c r="F100" s="221">
        <v>9</v>
      </c>
      <c r="G100" s="221">
        <v>49</v>
      </c>
      <c r="H100" s="221">
        <v>28</v>
      </c>
      <c r="I100" s="221">
        <v>21</v>
      </c>
      <c r="J100" s="221">
        <v>8</v>
      </c>
    </row>
    <row r="101" spans="1:11" ht="13.5">
      <c r="A101" s="319"/>
      <c r="B101" s="222" t="s">
        <v>342</v>
      </c>
      <c r="C101" s="223">
        <v>11</v>
      </c>
      <c r="D101" s="223">
        <v>3</v>
      </c>
      <c r="E101" s="223">
        <v>8</v>
      </c>
      <c r="F101" s="223">
        <v>1</v>
      </c>
      <c r="G101" s="223">
        <v>13</v>
      </c>
      <c r="H101" s="225" t="s">
        <v>341</v>
      </c>
      <c r="I101" s="223">
        <v>13</v>
      </c>
      <c r="J101" s="223">
        <v>3</v>
      </c>
      <c r="K101" s="206" t="s">
        <v>148</v>
      </c>
    </row>
    <row r="102" spans="1:11" ht="13.5">
      <c r="A102" s="317" t="s">
        <v>32</v>
      </c>
      <c r="B102" s="218" t="s">
        <v>339</v>
      </c>
      <c r="C102" s="221">
        <v>809</v>
      </c>
      <c r="D102" s="221">
        <v>363</v>
      </c>
      <c r="E102" s="221">
        <v>446</v>
      </c>
      <c r="F102" s="221">
        <v>193</v>
      </c>
      <c r="G102" s="221">
        <v>856</v>
      </c>
      <c r="H102" s="221">
        <v>332</v>
      </c>
      <c r="I102" s="221">
        <v>524</v>
      </c>
      <c r="J102" s="221">
        <v>217</v>
      </c>
      <c r="K102" s="206" t="s">
        <v>148</v>
      </c>
    </row>
    <row r="103" spans="1:11" ht="13.5">
      <c r="A103" s="318"/>
      <c r="B103" s="220" t="s">
        <v>340</v>
      </c>
      <c r="C103" s="221">
        <v>54</v>
      </c>
      <c r="D103" s="221">
        <v>40</v>
      </c>
      <c r="E103" s="221">
        <v>14</v>
      </c>
      <c r="F103" s="221">
        <v>6</v>
      </c>
      <c r="G103" s="221">
        <v>66</v>
      </c>
      <c r="H103" s="221">
        <v>51</v>
      </c>
      <c r="I103" s="221">
        <v>15</v>
      </c>
      <c r="J103" s="221">
        <v>5</v>
      </c>
      <c r="K103" s="206" t="s">
        <v>148</v>
      </c>
    </row>
    <row r="104" spans="1:10" ht="13.5">
      <c r="A104" s="318"/>
      <c r="B104" s="220" t="s">
        <v>149</v>
      </c>
      <c r="C104" s="221">
        <v>225</v>
      </c>
      <c r="D104" s="221">
        <v>144</v>
      </c>
      <c r="E104" s="221">
        <v>81</v>
      </c>
      <c r="F104" s="221">
        <v>40</v>
      </c>
      <c r="G104" s="221">
        <v>142</v>
      </c>
      <c r="H104" s="221">
        <v>84</v>
      </c>
      <c r="I104" s="221">
        <v>58</v>
      </c>
      <c r="J104" s="221">
        <v>24</v>
      </c>
    </row>
    <row r="105" spans="1:11" ht="13.5">
      <c r="A105" s="319"/>
      <c r="B105" s="222" t="s">
        <v>342</v>
      </c>
      <c r="C105" s="223">
        <v>39</v>
      </c>
      <c r="D105" s="223">
        <v>8</v>
      </c>
      <c r="E105" s="223">
        <v>31</v>
      </c>
      <c r="F105" s="223">
        <v>14</v>
      </c>
      <c r="G105" s="223">
        <v>41</v>
      </c>
      <c r="H105" s="223">
        <v>11</v>
      </c>
      <c r="I105" s="223">
        <v>30</v>
      </c>
      <c r="J105" s="223">
        <v>15</v>
      </c>
      <c r="K105" s="206" t="s">
        <v>148</v>
      </c>
    </row>
    <row r="106" spans="1:11" ht="13.5">
      <c r="A106" s="317" t="s">
        <v>163</v>
      </c>
      <c r="B106" s="218" t="s">
        <v>339</v>
      </c>
      <c r="C106" s="221">
        <v>677</v>
      </c>
      <c r="D106" s="221">
        <v>239</v>
      </c>
      <c r="E106" s="221">
        <v>438</v>
      </c>
      <c r="F106" s="221">
        <v>149</v>
      </c>
      <c r="G106" s="221">
        <v>905</v>
      </c>
      <c r="H106" s="221">
        <v>237</v>
      </c>
      <c r="I106" s="221">
        <v>668</v>
      </c>
      <c r="J106" s="221">
        <v>257</v>
      </c>
      <c r="K106" s="206" t="s">
        <v>148</v>
      </c>
    </row>
    <row r="107" spans="1:11" ht="13.5">
      <c r="A107" s="318"/>
      <c r="B107" s="220" t="s">
        <v>340</v>
      </c>
      <c r="C107" s="221">
        <v>31</v>
      </c>
      <c r="D107" s="221">
        <v>26</v>
      </c>
      <c r="E107" s="221">
        <v>5</v>
      </c>
      <c r="F107" s="221">
        <v>3</v>
      </c>
      <c r="G107" s="221">
        <v>28</v>
      </c>
      <c r="H107" s="221">
        <v>9</v>
      </c>
      <c r="I107" s="221">
        <v>19</v>
      </c>
      <c r="J107" s="221">
        <v>9</v>
      </c>
      <c r="K107" s="206" t="s">
        <v>148</v>
      </c>
    </row>
    <row r="108" spans="1:10" ht="13.5">
      <c r="A108" s="318"/>
      <c r="B108" s="220" t="s">
        <v>149</v>
      </c>
      <c r="C108" s="221">
        <v>141</v>
      </c>
      <c r="D108" s="221">
        <v>69</v>
      </c>
      <c r="E108" s="221">
        <v>72</v>
      </c>
      <c r="F108" s="221">
        <v>31</v>
      </c>
      <c r="G108" s="221">
        <v>141</v>
      </c>
      <c r="H108" s="221">
        <v>61</v>
      </c>
      <c r="I108" s="221">
        <v>80</v>
      </c>
      <c r="J108" s="221">
        <v>39</v>
      </c>
    </row>
    <row r="109" spans="1:11" ht="13.5">
      <c r="A109" s="319"/>
      <c r="B109" s="222" t="s">
        <v>342</v>
      </c>
      <c r="C109" s="223">
        <v>43</v>
      </c>
      <c r="D109" s="223">
        <v>5</v>
      </c>
      <c r="E109" s="223">
        <v>38</v>
      </c>
      <c r="F109" s="223">
        <v>12</v>
      </c>
      <c r="G109" s="223">
        <v>75</v>
      </c>
      <c r="H109" s="223">
        <v>8</v>
      </c>
      <c r="I109" s="223">
        <v>67</v>
      </c>
      <c r="J109" s="223">
        <v>23</v>
      </c>
      <c r="K109" s="206" t="s">
        <v>148</v>
      </c>
    </row>
    <row r="110" spans="1:12" ht="13.5">
      <c r="A110" s="317" t="s">
        <v>164</v>
      </c>
      <c r="B110" s="218" t="s">
        <v>339</v>
      </c>
      <c r="C110" s="221">
        <v>137</v>
      </c>
      <c r="D110" s="221">
        <v>46</v>
      </c>
      <c r="E110" s="221">
        <v>91</v>
      </c>
      <c r="F110" s="221">
        <v>36</v>
      </c>
      <c r="G110" s="221">
        <v>148</v>
      </c>
      <c r="H110" s="221">
        <v>32</v>
      </c>
      <c r="I110" s="221">
        <v>116</v>
      </c>
      <c r="J110" s="221">
        <v>38</v>
      </c>
      <c r="L110" s="206" t="s">
        <v>148</v>
      </c>
    </row>
    <row r="111" spans="1:12" ht="13.5">
      <c r="A111" s="318"/>
      <c r="B111" s="220" t="s">
        <v>340</v>
      </c>
      <c r="C111" s="221">
        <v>18</v>
      </c>
      <c r="D111" s="221">
        <v>16</v>
      </c>
      <c r="E111" s="221">
        <v>2</v>
      </c>
      <c r="F111" s="221">
        <v>2</v>
      </c>
      <c r="G111" s="221">
        <v>6</v>
      </c>
      <c r="H111" s="221">
        <v>3</v>
      </c>
      <c r="I111" s="221">
        <v>3</v>
      </c>
      <c r="J111" s="224" t="s">
        <v>341</v>
      </c>
      <c r="L111" s="206" t="s">
        <v>148</v>
      </c>
    </row>
    <row r="112" spans="1:10" ht="13.5">
      <c r="A112" s="318"/>
      <c r="B112" s="220" t="s">
        <v>149</v>
      </c>
      <c r="C112" s="221">
        <v>18</v>
      </c>
      <c r="D112" s="221">
        <v>11</v>
      </c>
      <c r="E112" s="221">
        <v>7</v>
      </c>
      <c r="F112" s="221">
        <v>2</v>
      </c>
      <c r="G112" s="221">
        <v>15</v>
      </c>
      <c r="H112" s="221">
        <v>6</v>
      </c>
      <c r="I112" s="221">
        <v>9</v>
      </c>
      <c r="J112" s="221">
        <v>5</v>
      </c>
    </row>
    <row r="113" spans="1:10" ht="13.5">
      <c r="A113" s="319"/>
      <c r="B113" s="222" t="s">
        <v>342</v>
      </c>
      <c r="C113" s="223">
        <v>17</v>
      </c>
      <c r="D113" s="223">
        <v>4</v>
      </c>
      <c r="E113" s="223">
        <v>13</v>
      </c>
      <c r="F113" s="223">
        <v>1</v>
      </c>
      <c r="G113" s="223">
        <v>16</v>
      </c>
      <c r="H113" s="223">
        <v>2</v>
      </c>
      <c r="I113" s="223">
        <v>14</v>
      </c>
      <c r="J113" s="221">
        <v>5</v>
      </c>
    </row>
    <row r="114" spans="1:11" ht="13.5">
      <c r="A114" s="318" t="s">
        <v>165</v>
      </c>
      <c r="B114" s="218" t="s">
        <v>339</v>
      </c>
      <c r="C114" s="221">
        <v>136</v>
      </c>
      <c r="D114" s="221">
        <v>35</v>
      </c>
      <c r="E114" s="221">
        <v>101</v>
      </c>
      <c r="F114" s="221">
        <v>31</v>
      </c>
      <c r="G114" s="221">
        <v>153</v>
      </c>
      <c r="H114" s="221">
        <v>33</v>
      </c>
      <c r="I114" s="221">
        <v>120</v>
      </c>
      <c r="J114" s="219">
        <v>60</v>
      </c>
      <c r="K114" s="206" t="s">
        <v>148</v>
      </c>
    </row>
    <row r="115" spans="1:11" ht="13.5">
      <c r="A115" s="318"/>
      <c r="B115" s="220" t="s">
        <v>340</v>
      </c>
      <c r="C115" s="221">
        <v>4</v>
      </c>
      <c r="D115" s="221">
        <v>3</v>
      </c>
      <c r="E115" s="221">
        <v>1</v>
      </c>
      <c r="F115" s="224" t="s">
        <v>341</v>
      </c>
      <c r="G115" s="221">
        <v>5</v>
      </c>
      <c r="H115" s="221">
        <v>2</v>
      </c>
      <c r="I115" s="221">
        <v>3</v>
      </c>
      <c r="J115" s="221">
        <v>2</v>
      </c>
      <c r="K115" s="206" t="s">
        <v>148</v>
      </c>
    </row>
    <row r="116" spans="1:10" ht="13.5">
      <c r="A116" s="318"/>
      <c r="B116" s="220" t="s">
        <v>149</v>
      </c>
      <c r="C116" s="221">
        <v>26</v>
      </c>
      <c r="D116" s="221">
        <v>11</v>
      </c>
      <c r="E116" s="221">
        <v>15</v>
      </c>
      <c r="F116" s="221">
        <v>6</v>
      </c>
      <c r="G116" s="221">
        <v>17</v>
      </c>
      <c r="H116" s="221">
        <v>5</v>
      </c>
      <c r="I116" s="221">
        <v>12</v>
      </c>
      <c r="J116" s="221">
        <v>6</v>
      </c>
    </row>
    <row r="117" spans="1:11" ht="13.5">
      <c r="A117" s="319"/>
      <c r="B117" s="222" t="s">
        <v>342</v>
      </c>
      <c r="C117" s="223">
        <v>14</v>
      </c>
      <c r="D117" s="223">
        <v>2</v>
      </c>
      <c r="E117" s="223">
        <v>12</v>
      </c>
      <c r="F117" s="223">
        <v>2</v>
      </c>
      <c r="G117" s="223">
        <v>21</v>
      </c>
      <c r="H117" s="223">
        <v>6</v>
      </c>
      <c r="I117" s="223">
        <v>15</v>
      </c>
      <c r="J117" s="223">
        <v>5</v>
      </c>
      <c r="K117" s="206" t="s">
        <v>148</v>
      </c>
    </row>
    <row r="118" spans="1:11" ht="13.5">
      <c r="A118" s="317" t="s">
        <v>166</v>
      </c>
      <c r="B118" s="218" t="s">
        <v>339</v>
      </c>
      <c r="C118" s="221">
        <v>84</v>
      </c>
      <c r="D118" s="221">
        <v>22</v>
      </c>
      <c r="E118" s="221">
        <v>62</v>
      </c>
      <c r="F118" s="221">
        <v>18</v>
      </c>
      <c r="G118" s="221">
        <v>91</v>
      </c>
      <c r="H118" s="219">
        <v>18</v>
      </c>
      <c r="I118" s="221">
        <v>73</v>
      </c>
      <c r="J118" s="221">
        <v>21</v>
      </c>
      <c r="K118" s="206" t="s">
        <v>148</v>
      </c>
    </row>
    <row r="119" spans="1:11" ht="13.5">
      <c r="A119" s="318"/>
      <c r="B119" s="220" t="s">
        <v>340</v>
      </c>
      <c r="C119" s="221">
        <v>4</v>
      </c>
      <c r="D119" s="221">
        <v>3</v>
      </c>
      <c r="E119" s="221">
        <v>1</v>
      </c>
      <c r="F119" s="224" t="s">
        <v>341</v>
      </c>
      <c r="G119" s="221">
        <v>1</v>
      </c>
      <c r="H119" s="224" t="s">
        <v>341</v>
      </c>
      <c r="I119" s="221">
        <v>1</v>
      </c>
      <c r="J119" s="221">
        <v>1</v>
      </c>
      <c r="K119" s="206" t="s">
        <v>148</v>
      </c>
    </row>
    <row r="120" spans="1:10" ht="13.5">
      <c r="A120" s="318"/>
      <c r="B120" s="220" t="s">
        <v>149</v>
      </c>
      <c r="C120" s="221">
        <v>16</v>
      </c>
      <c r="D120" s="221">
        <v>6</v>
      </c>
      <c r="E120" s="221">
        <v>10</v>
      </c>
      <c r="F120" s="221">
        <v>3</v>
      </c>
      <c r="G120" s="221">
        <v>11</v>
      </c>
      <c r="H120" s="221">
        <v>4</v>
      </c>
      <c r="I120" s="221">
        <v>7</v>
      </c>
      <c r="J120" s="224" t="s">
        <v>341</v>
      </c>
    </row>
    <row r="121" spans="1:11" ht="13.5">
      <c r="A121" s="319"/>
      <c r="B121" s="222" t="s">
        <v>342</v>
      </c>
      <c r="C121" s="223">
        <v>7</v>
      </c>
      <c r="D121" s="225" t="s">
        <v>341</v>
      </c>
      <c r="E121" s="223">
        <v>7</v>
      </c>
      <c r="F121" s="223">
        <v>3</v>
      </c>
      <c r="G121" s="223">
        <v>4</v>
      </c>
      <c r="H121" s="225" t="s">
        <v>341</v>
      </c>
      <c r="I121" s="223">
        <v>4</v>
      </c>
      <c r="J121" s="223">
        <v>2</v>
      </c>
      <c r="K121" s="206" t="s">
        <v>148</v>
      </c>
    </row>
    <row r="122" spans="1:11" ht="13.5">
      <c r="A122" s="317" t="s">
        <v>167</v>
      </c>
      <c r="B122" s="218" t="s">
        <v>339</v>
      </c>
      <c r="C122" s="221">
        <v>86</v>
      </c>
      <c r="D122" s="221">
        <v>9</v>
      </c>
      <c r="E122" s="221">
        <v>77</v>
      </c>
      <c r="F122" s="221">
        <v>19</v>
      </c>
      <c r="G122" s="221">
        <v>81</v>
      </c>
      <c r="H122" s="221">
        <v>25</v>
      </c>
      <c r="I122" s="221">
        <v>56</v>
      </c>
      <c r="J122" s="221">
        <v>15</v>
      </c>
      <c r="K122" s="206" t="s">
        <v>148</v>
      </c>
    </row>
    <row r="123" spans="1:11" ht="13.5">
      <c r="A123" s="318"/>
      <c r="B123" s="220" t="s">
        <v>340</v>
      </c>
      <c r="C123" s="221">
        <v>3</v>
      </c>
      <c r="D123" s="221">
        <v>1</v>
      </c>
      <c r="E123" s="221">
        <v>2</v>
      </c>
      <c r="F123" s="221">
        <v>1</v>
      </c>
      <c r="G123" s="221">
        <v>3</v>
      </c>
      <c r="H123" s="221">
        <v>1</v>
      </c>
      <c r="I123" s="221">
        <v>2</v>
      </c>
      <c r="J123" s="221">
        <v>1</v>
      </c>
      <c r="K123" s="206" t="s">
        <v>148</v>
      </c>
    </row>
    <row r="124" spans="1:10" ht="13.5">
      <c r="A124" s="318"/>
      <c r="B124" s="220" t="s">
        <v>149</v>
      </c>
      <c r="C124" s="221">
        <v>6</v>
      </c>
      <c r="D124" s="221">
        <v>1</v>
      </c>
      <c r="E124" s="221">
        <v>5</v>
      </c>
      <c r="F124" s="221">
        <v>1</v>
      </c>
      <c r="G124" s="221">
        <v>13</v>
      </c>
      <c r="H124" s="221">
        <v>1</v>
      </c>
      <c r="I124" s="221">
        <v>12</v>
      </c>
      <c r="J124" s="221">
        <v>4</v>
      </c>
    </row>
    <row r="125" spans="1:11" ht="13.5">
      <c r="A125" s="319"/>
      <c r="B125" s="222" t="s">
        <v>342</v>
      </c>
      <c r="C125" s="223">
        <v>14</v>
      </c>
      <c r="D125" s="225" t="s">
        <v>341</v>
      </c>
      <c r="E125" s="223">
        <v>14</v>
      </c>
      <c r="F125" s="223">
        <v>3</v>
      </c>
      <c r="G125" s="223">
        <v>5</v>
      </c>
      <c r="H125" s="223">
        <v>1</v>
      </c>
      <c r="I125" s="223">
        <v>4</v>
      </c>
      <c r="J125" s="223">
        <v>1</v>
      </c>
      <c r="K125" s="206" t="s">
        <v>148</v>
      </c>
    </row>
    <row r="126" spans="1:11" s="200" customFormat="1" ht="13.5">
      <c r="A126" s="320" t="s">
        <v>363</v>
      </c>
      <c r="B126" s="143" t="s">
        <v>347</v>
      </c>
      <c r="C126" s="203">
        <v>355</v>
      </c>
      <c r="D126" s="203">
        <v>94</v>
      </c>
      <c r="E126" s="203">
        <v>261</v>
      </c>
      <c r="F126" s="203">
        <v>150</v>
      </c>
      <c r="G126" s="203">
        <v>284</v>
      </c>
      <c r="H126" s="203">
        <v>102</v>
      </c>
      <c r="I126" s="203">
        <v>182</v>
      </c>
      <c r="J126" s="203">
        <v>101</v>
      </c>
      <c r="K126" s="200" t="s">
        <v>148</v>
      </c>
    </row>
    <row r="127" spans="1:11" s="200" customFormat="1" ht="13.5">
      <c r="A127" s="321"/>
      <c r="B127" s="202" t="s">
        <v>348</v>
      </c>
      <c r="C127" s="203">
        <v>22</v>
      </c>
      <c r="D127" s="203">
        <v>13</v>
      </c>
      <c r="E127" s="203">
        <v>9</v>
      </c>
      <c r="F127" s="203">
        <v>6</v>
      </c>
      <c r="G127" s="203">
        <v>14</v>
      </c>
      <c r="H127" s="203">
        <v>4</v>
      </c>
      <c r="I127" s="203">
        <v>10</v>
      </c>
      <c r="J127" s="203">
        <v>6</v>
      </c>
      <c r="K127" s="200" t="s">
        <v>148</v>
      </c>
    </row>
    <row r="128" spans="1:10" s="200" customFormat="1" ht="13.5">
      <c r="A128" s="321"/>
      <c r="B128" s="202" t="s">
        <v>149</v>
      </c>
      <c r="C128" s="203">
        <v>48</v>
      </c>
      <c r="D128" s="203">
        <v>16</v>
      </c>
      <c r="E128" s="203">
        <v>32</v>
      </c>
      <c r="F128" s="203">
        <v>17</v>
      </c>
      <c r="G128" s="203">
        <v>40</v>
      </c>
      <c r="H128" s="203">
        <v>18</v>
      </c>
      <c r="I128" s="203">
        <v>22</v>
      </c>
      <c r="J128" s="203">
        <v>13</v>
      </c>
    </row>
    <row r="129" spans="1:11" s="200" customFormat="1" ht="13.5">
      <c r="A129" s="322"/>
      <c r="B129" s="204" t="s">
        <v>349</v>
      </c>
      <c r="C129" s="205">
        <v>45</v>
      </c>
      <c r="D129" s="205">
        <v>8</v>
      </c>
      <c r="E129" s="205">
        <v>37</v>
      </c>
      <c r="F129" s="205">
        <v>19</v>
      </c>
      <c r="G129" s="205">
        <v>29</v>
      </c>
      <c r="H129" s="205">
        <v>8</v>
      </c>
      <c r="I129" s="205">
        <v>21</v>
      </c>
      <c r="J129" s="205">
        <v>7</v>
      </c>
      <c r="K129" s="200" t="s">
        <v>148</v>
      </c>
    </row>
    <row r="130" spans="1:11" ht="13.5">
      <c r="A130" s="317" t="s">
        <v>168</v>
      </c>
      <c r="B130" s="218" t="s">
        <v>339</v>
      </c>
      <c r="C130" s="221">
        <v>169</v>
      </c>
      <c r="D130" s="221">
        <v>44</v>
      </c>
      <c r="E130" s="221">
        <v>125</v>
      </c>
      <c r="F130" s="221">
        <v>74</v>
      </c>
      <c r="G130" s="221">
        <v>161</v>
      </c>
      <c r="H130" s="221">
        <v>63</v>
      </c>
      <c r="I130" s="221">
        <v>98</v>
      </c>
      <c r="J130" s="221">
        <v>49</v>
      </c>
      <c r="K130" s="206" t="s">
        <v>148</v>
      </c>
    </row>
    <row r="131" spans="1:11" ht="13.5">
      <c r="A131" s="318"/>
      <c r="B131" s="220" t="s">
        <v>340</v>
      </c>
      <c r="C131" s="221">
        <v>12</v>
      </c>
      <c r="D131" s="221">
        <v>8</v>
      </c>
      <c r="E131" s="221">
        <v>4</v>
      </c>
      <c r="F131" s="221">
        <v>3</v>
      </c>
      <c r="G131" s="221">
        <v>7</v>
      </c>
      <c r="H131" s="221">
        <v>2</v>
      </c>
      <c r="I131" s="221">
        <v>5</v>
      </c>
      <c r="J131" s="221">
        <v>3</v>
      </c>
      <c r="K131" s="206" t="s">
        <v>148</v>
      </c>
    </row>
    <row r="132" spans="1:10" ht="13.5">
      <c r="A132" s="318"/>
      <c r="B132" s="220" t="s">
        <v>149</v>
      </c>
      <c r="C132" s="221">
        <v>18</v>
      </c>
      <c r="D132" s="221">
        <v>5</v>
      </c>
      <c r="E132" s="221">
        <v>13</v>
      </c>
      <c r="F132" s="221">
        <v>7</v>
      </c>
      <c r="G132" s="221">
        <v>21</v>
      </c>
      <c r="H132" s="221">
        <v>8</v>
      </c>
      <c r="I132" s="221">
        <v>13</v>
      </c>
      <c r="J132" s="221">
        <v>7</v>
      </c>
    </row>
    <row r="133" spans="1:11" ht="13.5">
      <c r="A133" s="319"/>
      <c r="B133" s="222" t="s">
        <v>342</v>
      </c>
      <c r="C133" s="223">
        <v>13</v>
      </c>
      <c r="D133" s="225" t="s">
        <v>341</v>
      </c>
      <c r="E133" s="223">
        <v>13</v>
      </c>
      <c r="F133" s="223">
        <v>4</v>
      </c>
      <c r="G133" s="223">
        <v>13</v>
      </c>
      <c r="H133" s="223">
        <v>3</v>
      </c>
      <c r="I133" s="223">
        <v>10</v>
      </c>
      <c r="J133" s="223">
        <v>3</v>
      </c>
      <c r="K133" s="206" t="s">
        <v>148</v>
      </c>
    </row>
    <row r="134" spans="1:11" ht="13.5">
      <c r="A134" s="317" t="s">
        <v>169</v>
      </c>
      <c r="B134" s="218" t="s">
        <v>339</v>
      </c>
      <c r="C134" s="221">
        <v>186</v>
      </c>
      <c r="D134" s="221">
        <v>50</v>
      </c>
      <c r="E134" s="221">
        <v>136</v>
      </c>
      <c r="F134" s="221">
        <v>76</v>
      </c>
      <c r="G134" s="221">
        <v>123</v>
      </c>
      <c r="H134" s="221">
        <v>39</v>
      </c>
      <c r="I134" s="221">
        <v>84</v>
      </c>
      <c r="J134" s="221">
        <v>52</v>
      </c>
      <c r="K134" s="206" t="s">
        <v>148</v>
      </c>
    </row>
    <row r="135" spans="1:11" ht="13.5">
      <c r="A135" s="318"/>
      <c r="B135" s="220" t="s">
        <v>340</v>
      </c>
      <c r="C135" s="221">
        <v>10</v>
      </c>
      <c r="D135" s="221">
        <v>5</v>
      </c>
      <c r="E135" s="221">
        <v>5</v>
      </c>
      <c r="F135" s="221">
        <v>3</v>
      </c>
      <c r="G135" s="221">
        <v>7</v>
      </c>
      <c r="H135" s="221">
        <v>2</v>
      </c>
      <c r="I135" s="221">
        <v>5</v>
      </c>
      <c r="J135" s="221">
        <v>3</v>
      </c>
      <c r="K135" s="206" t="s">
        <v>148</v>
      </c>
    </row>
    <row r="136" spans="1:10" ht="13.5">
      <c r="A136" s="318"/>
      <c r="B136" s="220" t="s">
        <v>149</v>
      </c>
      <c r="C136" s="221">
        <v>30</v>
      </c>
      <c r="D136" s="221">
        <v>11</v>
      </c>
      <c r="E136" s="221">
        <v>19</v>
      </c>
      <c r="F136" s="221">
        <v>10</v>
      </c>
      <c r="G136" s="221">
        <v>19</v>
      </c>
      <c r="H136" s="221">
        <v>10</v>
      </c>
      <c r="I136" s="221">
        <v>9</v>
      </c>
      <c r="J136" s="221">
        <v>6</v>
      </c>
    </row>
    <row r="137" spans="1:11" ht="13.5">
      <c r="A137" s="319"/>
      <c r="B137" s="222" t="s">
        <v>342</v>
      </c>
      <c r="C137" s="223">
        <v>32</v>
      </c>
      <c r="D137" s="223">
        <v>8</v>
      </c>
      <c r="E137" s="223">
        <v>24</v>
      </c>
      <c r="F137" s="223">
        <v>15</v>
      </c>
      <c r="G137" s="223">
        <v>16</v>
      </c>
      <c r="H137" s="223">
        <v>5</v>
      </c>
      <c r="I137" s="223">
        <v>11</v>
      </c>
      <c r="J137" s="223">
        <v>4</v>
      </c>
      <c r="K137" s="206" t="s">
        <v>148</v>
      </c>
    </row>
    <row r="138" spans="1:10" ht="15.75" customHeight="1">
      <c r="A138" s="241"/>
      <c r="C138" s="231"/>
      <c r="D138" s="231"/>
      <c r="E138" s="231"/>
      <c r="F138" s="231"/>
      <c r="G138" s="231"/>
      <c r="H138" s="231"/>
      <c r="I138" s="231"/>
      <c r="J138" s="231"/>
    </row>
    <row r="139" spans="1:11" ht="25.5" customHeight="1">
      <c r="A139" s="232"/>
      <c r="B139" s="323" t="s">
        <v>173</v>
      </c>
      <c r="C139" s="233"/>
      <c r="D139" s="208" t="s">
        <v>174</v>
      </c>
      <c r="E139" s="208"/>
      <c r="F139" s="209"/>
      <c r="G139" s="208"/>
      <c r="H139" s="208" t="s">
        <v>175</v>
      </c>
      <c r="I139" s="208"/>
      <c r="J139" s="234"/>
      <c r="K139" s="326" t="s">
        <v>343</v>
      </c>
    </row>
    <row r="140" spans="1:11" ht="5.25" customHeight="1">
      <c r="A140" s="235"/>
      <c r="B140" s="324"/>
      <c r="C140" s="236"/>
      <c r="D140" s="236"/>
      <c r="E140" s="242"/>
      <c r="F140" s="243"/>
      <c r="G140" s="236"/>
      <c r="H140" s="236"/>
      <c r="I140" s="242"/>
      <c r="J140" s="237"/>
      <c r="K140" s="326"/>
    </row>
    <row r="141" spans="1:11" ht="22.5" customHeight="1">
      <c r="A141" s="238"/>
      <c r="B141" s="325"/>
      <c r="C141" s="239" t="s">
        <v>323</v>
      </c>
      <c r="D141" s="239" t="s">
        <v>324</v>
      </c>
      <c r="E141" s="239" t="s">
        <v>325</v>
      </c>
      <c r="F141" s="240" t="s">
        <v>147</v>
      </c>
      <c r="G141" s="239" t="s">
        <v>323</v>
      </c>
      <c r="H141" s="239" t="s">
        <v>326</v>
      </c>
      <c r="I141" s="239" t="s">
        <v>327</v>
      </c>
      <c r="J141" s="240" t="s">
        <v>147</v>
      </c>
      <c r="K141" s="326"/>
    </row>
    <row r="142" spans="1:11" s="200" customFormat="1" ht="13.5">
      <c r="A142" s="320" t="s">
        <v>364</v>
      </c>
      <c r="B142" s="143" t="s">
        <v>347</v>
      </c>
      <c r="C142" s="201">
        <v>324</v>
      </c>
      <c r="D142" s="201">
        <v>87</v>
      </c>
      <c r="E142" s="201">
        <v>237</v>
      </c>
      <c r="F142" s="201">
        <v>140</v>
      </c>
      <c r="G142" s="201">
        <v>263</v>
      </c>
      <c r="H142" s="201">
        <v>77</v>
      </c>
      <c r="I142" s="201">
        <v>186</v>
      </c>
      <c r="J142" s="201">
        <v>99</v>
      </c>
      <c r="K142" s="200" t="s">
        <v>148</v>
      </c>
    </row>
    <row r="143" spans="1:11" s="200" customFormat="1" ht="13.5">
      <c r="A143" s="321"/>
      <c r="B143" s="202" t="s">
        <v>348</v>
      </c>
      <c r="C143" s="203">
        <v>21</v>
      </c>
      <c r="D143" s="203">
        <v>14</v>
      </c>
      <c r="E143" s="203">
        <v>7</v>
      </c>
      <c r="F143" s="203">
        <v>5</v>
      </c>
      <c r="G143" s="203">
        <v>1</v>
      </c>
      <c r="H143" s="176" t="s">
        <v>293</v>
      </c>
      <c r="I143" s="203">
        <v>1</v>
      </c>
      <c r="J143" s="176" t="s">
        <v>293</v>
      </c>
      <c r="K143" s="200" t="s">
        <v>148</v>
      </c>
    </row>
    <row r="144" spans="1:10" s="200" customFormat="1" ht="13.5">
      <c r="A144" s="321"/>
      <c r="B144" s="202" t="s">
        <v>149</v>
      </c>
      <c r="C144" s="203">
        <v>65</v>
      </c>
      <c r="D144" s="203">
        <v>23</v>
      </c>
      <c r="E144" s="203">
        <v>42</v>
      </c>
      <c r="F144" s="203">
        <v>30</v>
      </c>
      <c r="G144" s="203">
        <v>31</v>
      </c>
      <c r="H144" s="203">
        <v>17</v>
      </c>
      <c r="I144" s="203">
        <v>14</v>
      </c>
      <c r="J144" s="203">
        <v>9</v>
      </c>
    </row>
    <row r="145" spans="1:11" s="200" customFormat="1" ht="13.5">
      <c r="A145" s="322"/>
      <c r="B145" s="204" t="s">
        <v>349</v>
      </c>
      <c r="C145" s="205">
        <v>24</v>
      </c>
      <c r="D145" s="205">
        <v>4</v>
      </c>
      <c r="E145" s="205">
        <v>20</v>
      </c>
      <c r="F145" s="205">
        <v>7</v>
      </c>
      <c r="G145" s="205">
        <v>23</v>
      </c>
      <c r="H145" s="205">
        <v>4</v>
      </c>
      <c r="I145" s="205">
        <v>19</v>
      </c>
      <c r="J145" s="205">
        <v>4</v>
      </c>
      <c r="K145" s="200" t="s">
        <v>148</v>
      </c>
    </row>
    <row r="146" spans="1:11" ht="13.5">
      <c r="A146" s="317" t="s">
        <v>42</v>
      </c>
      <c r="B146" s="218" t="s">
        <v>339</v>
      </c>
      <c r="C146" s="221">
        <v>35</v>
      </c>
      <c r="D146" s="221">
        <v>8</v>
      </c>
      <c r="E146" s="221">
        <v>27</v>
      </c>
      <c r="F146" s="221">
        <v>19</v>
      </c>
      <c r="G146" s="221">
        <v>50</v>
      </c>
      <c r="H146" s="221">
        <v>7</v>
      </c>
      <c r="I146" s="221">
        <v>43</v>
      </c>
      <c r="J146" s="219">
        <v>30</v>
      </c>
      <c r="K146" s="206" t="s">
        <v>148</v>
      </c>
    </row>
    <row r="147" spans="1:11" ht="13.5">
      <c r="A147" s="318"/>
      <c r="B147" s="220" t="s">
        <v>340</v>
      </c>
      <c r="C147" s="221">
        <v>3</v>
      </c>
      <c r="D147" s="221">
        <v>3</v>
      </c>
      <c r="E147" s="224" t="s">
        <v>341</v>
      </c>
      <c r="F147" s="224" t="s">
        <v>341</v>
      </c>
      <c r="G147" s="224" t="s">
        <v>341</v>
      </c>
      <c r="H147" s="224" t="s">
        <v>341</v>
      </c>
      <c r="I147" s="224" t="s">
        <v>341</v>
      </c>
      <c r="J147" s="224" t="s">
        <v>341</v>
      </c>
      <c r="K147" s="206" t="s">
        <v>148</v>
      </c>
    </row>
    <row r="148" spans="1:10" ht="13.5">
      <c r="A148" s="318"/>
      <c r="B148" s="220" t="s">
        <v>149</v>
      </c>
      <c r="C148" s="221">
        <v>8</v>
      </c>
      <c r="D148" s="221">
        <v>5</v>
      </c>
      <c r="E148" s="221">
        <v>3</v>
      </c>
      <c r="F148" s="221">
        <v>3</v>
      </c>
      <c r="G148" s="221">
        <v>3</v>
      </c>
      <c r="H148" s="221">
        <v>3</v>
      </c>
      <c r="I148" s="226" t="s">
        <v>341</v>
      </c>
      <c r="J148" s="224" t="s">
        <v>341</v>
      </c>
    </row>
    <row r="149" spans="1:11" ht="13.5">
      <c r="A149" s="319"/>
      <c r="B149" s="222" t="s">
        <v>342</v>
      </c>
      <c r="C149" s="223">
        <v>1</v>
      </c>
      <c r="D149" s="225" t="s">
        <v>341</v>
      </c>
      <c r="E149" s="223">
        <v>1</v>
      </c>
      <c r="F149" s="223">
        <v>1</v>
      </c>
      <c r="G149" s="223">
        <v>1</v>
      </c>
      <c r="H149" s="225" t="s">
        <v>341</v>
      </c>
      <c r="I149" s="223">
        <v>1</v>
      </c>
      <c r="J149" s="225" t="s">
        <v>341</v>
      </c>
      <c r="K149" s="206" t="s">
        <v>148</v>
      </c>
    </row>
    <row r="150" spans="1:11" ht="13.5">
      <c r="A150" s="317" t="s">
        <v>43</v>
      </c>
      <c r="B150" s="218" t="s">
        <v>339</v>
      </c>
      <c r="C150" s="221">
        <v>42</v>
      </c>
      <c r="D150" s="221">
        <v>7</v>
      </c>
      <c r="E150" s="221">
        <v>35</v>
      </c>
      <c r="F150" s="221">
        <v>23</v>
      </c>
      <c r="G150" s="221">
        <v>28</v>
      </c>
      <c r="H150" s="221">
        <v>3</v>
      </c>
      <c r="I150" s="221">
        <v>25</v>
      </c>
      <c r="J150" s="221">
        <v>21</v>
      </c>
      <c r="K150" s="206" t="s">
        <v>148</v>
      </c>
    </row>
    <row r="151" spans="1:11" ht="13.5">
      <c r="A151" s="318"/>
      <c r="B151" s="220" t="s">
        <v>340</v>
      </c>
      <c r="C151" s="221">
        <v>1</v>
      </c>
      <c r="D151" s="221">
        <v>1</v>
      </c>
      <c r="E151" s="224" t="s">
        <v>341</v>
      </c>
      <c r="F151" s="224" t="s">
        <v>341</v>
      </c>
      <c r="G151" s="224" t="s">
        <v>341</v>
      </c>
      <c r="H151" s="224" t="s">
        <v>341</v>
      </c>
      <c r="I151" s="224" t="s">
        <v>341</v>
      </c>
      <c r="J151" s="224" t="s">
        <v>341</v>
      </c>
      <c r="K151" s="206" t="s">
        <v>148</v>
      </c>
    </row>
    <row r="152" spans="1:10" ht="13.5">
      <c r="A152" s="318"/>
      <c r="B152" s="220" t="s">
        <v>149</v>
      </c>
      <c r="C152" s="221">
        <v>6</v>
      </c>
      <c r="D152" s="221">
        <v>2</v>
      </c>
      <c r="E152" s="221">
        <v>4</v>
      </c>
      <c r="F152" s="221">
        <v>4</v>
      </c>
      <c r="G152" s="221">
        <v>1</v>
      </c>
      <c r="H152" s="224" t="s">
        <v>341</v>
      </c>
      <c r="I152" s="221">
        <v>1</v>
      </c>
      <c r="J152" s="221">
        <v>1</v>
      </c>
    </row>
    <row r="153" spans="1:11" ht="13.5">
      <c r="A153" s="319"/>
      <c r="B153" s="222" t="s">
        <v>342</v>
      </c>
      <c r="C153" s="223">
        <v>1</v>
      </c>
      <c r="D153" s="223">
        <v>1</v>
      </c>
      <c r="E153" s="225" t="s">
        <v>341</v>
      </c>
      <c r="F153" s="225" t="s">
        <v>341</v>
      </c>
      <c r="G153" s="223">
        <v>1</v>
      </c>
      <c r="H153" s="225" t="s">
        <v>341</v>
      </c>
      <c r="I153" s="223">
        <v>1</v>
      </c>
      <c r="J153" s="223">
        <v>1</v>
      </c>
      <c r="K153" s="206" t="s">
        <v>148</v>
      </c>
    </row>
    <row r="154" spans="1:11" ht="13.5">
      <c r="A154" s="317" t="s">
        <v>44</v>
      </c>
      <c r="B154" s="218" t="s">
        <v>339</v>
      </c>
      <c r="C154" s="221">
        <v>161</v>
      </c>
      <c r="D154" s="221">
        <v>54</v>
      </c>
      <c r="E154" s="221">
        <v>107</v>
      </c>
      <c r="F154" s="221">
        <v>69</v>
      </c>
      <c r="G154" s="221">
        <v>114</v>
      </c>
      <c r="H154" s="221">
        <v>41</v>
      </c>
      <c r="I154" s="221">
        <v>73</v>
      </c>
      <c r="J154" s="221">
        <v>30</v>
      </c>
      <c r="K154" s="206" t="s">
        <v>148</v>
      </c>
    </row>
    <row r="155" spans="1:11" ht="13.5">
      <c r="A155" s="318"/>
      <c r="B155" s="220" t="s">
        <v>340</v>
      </c>
      <c r="C155" s="221">
        <v>13</v>
      </c>
      <c r="D155" s="221">
        <v>8</v>
      </c>
      <c r="E155" s="221">
        <v>5</v>
      </c>
      <c r="F155" s="221">
        <v>3</v>
      </c>
      <c r="G155" s="224" t="s">
        <v>341</v>
      </c>
      <c r="H155" s="224" t="s">
        <v>341</v>
      </c>
      <c r="I155" s="224" t="s">
        <v>341</v>
      </c>
      <c r="J155" s="224" t="s">
        <v>341</v>
      </c>
      <c r="K155" s="206" t="s">
        <v>148</v>
      </c>
    </row>
    <row r="156" spans="1:10" ht="13.5">
      <c r="A156" s="318"/>
      <c r="B156" s="220" t="s">
        <v>149</v>
      </c>
      <c r="C156" s="221">
        <v>42</v>
      </c>
      <c r="D156" s="221">
        <v>14</v>
      </c>
      <c r="E156" s="221">
        <v>28</v>
      </c>
      <c r="F156" s="221">
        <v>19</v>
      </c>
      <c r="G156" s="221">
        <v>22</v>
      </c>
      <c r="H156" s="221">
        <v>12</v>
      </c>
      <c r="I156" s="221">
        <v>10</v>
      </c>
      <c r="J156" s="221">
        <v>7</v>
      </c>
    </row>
    <row r="157" spans="1:11" ht="13.5">
      <c r="A157" s="319"/>
      <c r="B157" s="222" t="s">
        <v>342</v>
      </c>
      <c r="C157" s="223">
        <v>8</v>
      </c>
      <c r="D157" s="223">
        <v>2</v>
      </c>
      <c r="E157" s="223">
        <v>6</v>
      </c>
      <c r="F157" s="223">
        <v>3</v>
      </c>
      <c r="G157" s="223">
        <v>17</v>
      </c>
      <c r="H157" s="223">
        <v>2</v>
      </c>
      <c r="I157" s="223">
        <v>15</v>
      </c>
      <c r="J157" s="223">
        <v>1</v>
      </c>
      <c r="K157" s="206" t="s">
        <v>148</v>
      </c>
    </row>
    <row r="158" spans="1:11" ht="13.5">
      <c r="A158" s="317" t="s">
        <v>45</v>
      </c>
      <c r="B158" s="218" t="s">
        <v>339</v>
      </c>
      <c r="C158" s="221">
        <v>37</v>
      </c>
      <c r="D158" s="221">
        <v>6</v>
      </c>
      <c r="E158" s="221">
        <v>31</v>
      </c>
      <c r="F158" s="221">
        <v>13</v>
      </c>
      <c r="G158" s="221">
        <v>16</v>
      </c>
      <c r="H158" s="221">
        <v>3</v>
      </c>
      <c r="I158" s="221">
        <v>13</v>
      </c>
      <c r="J158" s="221">
        <v>3</v>
      </c>
      <c r="K158" s="206" t="s">
        <v>148</v>
      </c>
    </row>
    <row r="159" spans="1:11" ht="13.5">
      <c r="A159" s="318"/>
      <c r="B159" s="220" t="s">
        <v>340</v>
      </c>
      <c r="C159" s="221">
        <v>2</v>
      </c>
      <c r="D159" s="221">
        <v>1</v>
      </c>
      <c r="E159" s="221">
        <v>1</v>
      </c>
      <c r="F159" s="221">
        <v>1</v>
      </c>
      <c r="G159" s="224" t="s">
        <v>341</v>
      </c>
      <c r="H159" s="224" t="s">
        <v>341</v>
      </c>
      <c r="I159" s="224" t="s">
        <v>341</v>
      </c>
      <c r="J159" s="224" t="s">
        <v>341</v>
      </c>
      <c r="K159" s="206" t="s">
        <v>148</v>
      </c>
    </row>
    <row r="160" spans="1:10" ht="13.5">
      <c r="A160" s="318"/>
      <c r="B160" s="220" t="s">
        <v>149</v>
      </c>
      <c r="C160" s="221">
        <v>6</v>
      </c>
      <c r="D160" s="221">
        <v>1</v>
      </c>
      <c r="E160" s="221">
        <v>5</v>
      </c>
      <c r="F160" s="221">
        <v>4</v>
      </c>
      <c r="G160" s="221">
        <v>2</v>
      </c>
      <c r="H160" s="221">
        <v>1</v>
      </c>
      <c r="I160" s="221">
        <v>1</v>
      </c>
      <c r="J160" s="224" t="s">
        <v>341</v>
      </c>
    </row>
    <row r="161" spans="1:11" ht="13.5">
      <c r="A161" s="319"/>
      <c r="B161" s="222" t="s">
        <v>342</v>
      </c>
      <c r="C161" s="223">
        <v>8</v>
      </c>
      <c r="D161" s="223">
        <v>1</v>
      </c>
      <c r="E161" s="223">
        <v>7</v>
      </c>
      <c r="F161" s="223">
        <v>1</v>
      </c>
      <c r="G161" s="225" t="s">
        <v>341</v>
      </c>
      <c r="H161" s="225" t="s">
        <v>341</v>
      </c>
      <c r="I161" s="225" t="s">
        <v>341</v>
      </c>
      <c r="J161" s="225" t="s">
        <v>341</v>
      </c>
      <c r="K161" s="206" t="s">
        <v>148</v>
      </c>
    </row>
    <row r="162" spans="1:11" ht="13.5">
      <c r="A162" s="317" t="s">
        <v>46</v>
      </c>
      <c r="B162" s="218" t="s">
        <v>339</v>
      </c>
      <c r="C162" s="221">
        <v>49</v>
      </c>
      <c r="D162" s="221">
        <v>12</v>
      </c>
      <c r="E162" s="221">
        <v>37</v>
      </c>
      <c r="F162" s="221">
        <v>16</v>
      </c>
      <c r="G162" s="221">
        <v>55</v>
      </c>
      <c r="H162" s="221">
        <v>23</v>
      </c>
      <c r="I162" s="221">
        <v>32</v>
      </c>
      <c r="J162" s="221">
        <v>15</v>
      </c>
      <c r="K162" s="206" t="s">
        <v>148</v>
      </c>
    </row>
    <row r="163" spans="1:11" ht="13.5">
      <c r="A163" s="318"/>
      <c r="B163" s="220" t="s">
        <v>340</v>
      </c>
      <c r="C163" s="221">
        <v>2</v>
      </c>
      <c r="D163" s="221">
        <v>1</v>
      </c>
      <c r="E163" s="221">
        <v>1</v>
      </c>
      <c r="F163" s="221">
        <v>1</v>
      </c>
      <c r="G163" s="221">
        <v>1</v>
      </c>
      <c r="H163" s="224" t="s">
        <v>341</v>
      </c>
      <c r="I163" s="221">
        <v>1</v>
      </c>
      <c r="J163" s="224" t="s">
        <v>341</v>
      </c>
      <c r="K163" s="206" t="s">
        <v>148</v>
      </c>
    </row>
    <row r="164" spans="1:10" ht="13.5">
      <c r="A164" s="318"/>
      <c r="B164" s="220" t="s">
        <v>149</v>
      </c>
      <c r="C164" s="221">
        <v>3</v>
      </c>
      <c r="D164" s="221">
        <v>1</v>
      </c>
      <c r="E164" s="221">
        <v>2</v>
      </c>
      <c r="F164" s="224" t="s">
        <v>341</v>
      </c>
      <c r="G164" s="221">
        <v>3</v>
      </c>
      <c r="H164" s="221">
        <v>1</v>
      </c>
      <c r="I164" s="221">
        <v>2</v>
      </c>
      <c r="J164" s="221">
        <v>1</v>
      </c>
    </row>
    <row r="165" spans="1:11" ht="13.5">
      <c r="A165" s="319"/>
      <c r="B165" s="222" t="s">
        <v>342</v>
      </c>
      <c r="C165" s="223">
        <v>6</v>
      </c>
      <c r="D165" s="225" t="s">
        <v>341</v>
      </c>
      <c r="E165" s="223">
        <v>6</v>
      </c>
      <c r="F165" s="223">
        <v>2</v>
      </c>
      <c r="G165" s="223">
        <v>4</v>
      </c>
      <c r="H165" s="223">
        <v>2</v>
      </c>
      <c r="I165" s="223">
        <v>2</v>
      </c>
      <c r="J165" s="223">
        <v>2</v>
      </c>
      <c r="K165" s="206" t="s">
        <v>148</v>
      </c>
    </row>
    <row r="166" spans="1:11" s="200" customFormat="1" ht="13.5">
      <c r="A166" s="320" t="s">
        <v>346</v>
      </c>
      <c r="B166" s="143" t="s">
        <v>347</v>
      </c>
      <c r="C166" s="203">
        <v>1637</v>
      </c>
      <c r="D166" s="203">
        <v>483</v>
      </c>
      <c r="E166" s="203">
        <v>1154</v>
      </c>
      <c r="F166" s="203">
        <v>713</v>
      </c>
      <c r="G166" s="203">
        <v>1716</v>
      </c>
      <c r="H166" s="203">
        <v>503</v>
      </c>
      <c r="I166" s="203">
        <v>1213</v>
      </c>
      <c r="J166" s="203">
        <v>818</v>
      </c>
      <c r="K166" s="200" t="s">
        <v>148</v>
      </c>
    </row>
    <row r="167" spans="1:11" s="200" customFormat="1" ht="13.5">
      <c r="A167" s="321"/>
      <c r="B167" s="202" t="s">
        <v>348</v>
      </c>
      <c r="C167" s="203">
        <v>98</v>
      </c>
      <c r="D167" s="203">
        <v>64</v>
      </c>
      <c r="E167" s="203">
        <v>34</v>
      </c>
      <c r="F167" s="203">
        <v>22</v>
      </c>
      <c r="G167" s="203">
        <v>37</v>
      </c>
      <c r="H167" s="203">
        <v>13</v>
      </c>
      <c r="I167" s="203">
        <v>24</v>
      </c>
      <c r="J167" s="203">
        <v>12</v>
      </c>
      <c r="K167" s="200" t="s">
        <v>148</v>
      </c>
    </row>
    <row r="168" spans="1:10" s="200" customFormat="1" ht="13.5">
      <c r="A168" s="321"/>
      <c r="B168" s="202" t="s">
        <v>149</v>
      </c>
      <c r="C168" s="203">
        <v>328</v>
      </c>
      <c r="D168" s="203">
        <v>178</v>
      </c>
      <c r="E168" s="203">
        <v>150</v>
      </c>
      <c r="F168" s="203">
        <v>103</v>
      </c>
      <c r="G168" s="203">
        <v>185</v>
      </c>
      <c r="H168" s="203">
        <v>97</v>
      </c>
      <c r="I168" s="203">
        <v>88</v>
      </c>
      <c r="J168" s="203">
        <v>58</v>
      </c>
    </row>
    <row r="169" spans="1:11" s="200" customFormat="1" ht="13.5">
      <c r="A169" s="322"/>
      <c r="B169" s="204" t="s">
        <v>349</v>
      </c>
      <c r="C169" s="205">
        <v>119</v>
      </c>
      <c r="D169" s="205">
        <v>24</v>
      </c>
      <c r="E169" s="205">
        <v>95</v>
      </c>
      <c r="F169" s="205">
        <v>57</v>
      </c>
      <c r="G169" s="205">
        <v>122</v>
      </c>
      <c r="H169" s="205">
        <v>23</v>
      </c>
      <c r="I169" s="205">
        <v>99</v>
      </c>
      <c r="J169" s="205">
        <v>61</v>
      </c>
      <c r="K169" s="200" t="s">
        <v>148</v>
      </c>
    </row>
    <row r="170" spans="1:11" ht="13.5">
      <c r="A170" s="317" t="s">
        <v>48</v>
      </c>
      <c r="B170" s="218" t="s">
        <v>339</v>
      </c>
      <c r="C170" s="221">
        <v>870</v>
      </c>
      <c r="D170" s="221">
        <v>275</v>
      </c>
      <c r="E170" s="221">
        <v>595</v>
      </c>
      <c r="F170" s="221">
        <v>378</v>
      </c>
      <c r="G170" s="221">
        <v>861</v>
      </c>
      <c r="H170" s="221">
        <v>267</v>
      </c>
      <c r="I170" s="221">
        <v>594</v>
      </c>
      <c r="J170" s="221">
        <v>384</v>
      </c>
      <c r="K170" s="206" t="s">
        <v>148</v>
      </c>
    </row>
    <row r="171" spans="1:11" ht="13.5">
      <c r="A171" s="318"/>
      <c r="B171" s="220" t="s">
        <v>340</v>
      </c>
      <c r="C171" s="221">
        <v>45</v>
      </c>
      <c r="D171" s="221">
        <v>31</v>
      </c>
      <c r="E171" s="221">
        <v>14</v>
      </c>
      <c r="F171" s="221">
        <v>9</v>
      </c>
      <c r="G171" s="221">
        <v>21</v>
      </c>
      <c r="H171" s="221">
        <v>8</v>
      </c>
      <c r="I171" s="221">
        <v>13</v>
      </c>
      <c r="J171" s="221">
        <v>7</v>
      </c>
      <c r="K171" s="206" t="s">
        <v>148</v>
      </c>
    </row>
    <row r="172" spans="1:10" ht="13.5">
      <c r="A172" s="318"/>
      <c r="B172" s="220" t="s">
        <v>149</v>
      </c>
      <c r="C172" s="221">
        <v>183</v>
      </c>
      <c r="D172" s="221">
        <v>103</v>
      </c>
      <c r="E172" s="221">
        <v>80</v>
      </c>
      <c r="F172" s="221">
        <v>56</v>
      </c>
      <c r="G172" s="221">
        <v>101</v>
      </c>
      <c r="H172" s="221">
        <v>55</v>
      </c>
      <c r="I172" s="221">
        <v>46</v>
      </c>
      <c r="J172" s="221">
        <v>28</v>
      </c>
    </row>
    <row r="173" spans="1:11" ht="13.5">
      <c r="A173" s="319"/>
      <c r="B173" s="222" t="s">
        <v>342</v>
      </c>
      <c r="C173" s="223">
        <v>56</v>
      </c>
      <c r="D173" s="223">
        <v>8</v>
      </c>
      <c r="E173" s="223">
        <v>48</v>
      </c>
      <c r="F173" s="223">
        <v>28</v>
      </c>
      <c r="G173" s="223">
        <v>46</v>
      </c>
      <c r="H173" s="223">
        <v>6</v>
      </c>
      <c r="I173" s="223">
        <v>40</v>
      </c>
      <c r="J173" s="223">
        <v>24</v>
      </c>
      <c r="K173" s="206" t="s">
        <v>148</v>
      </c>
    </row>
    <row r="174" spans="1:11" ht="13.5">
      <c r="A174" s="317" t="s">
        <v>49</v>
      </c>
      <c r="B174" s="218" t="s">
        <v>339</v>
      </c>
      <c r="C174" s="221">
        <v>56</v>
      </c>
      <c r="D174" s="221">
        <v>15</v>
      </c>
      <c r="E174" s="221">
        <v>41</v>
      </c>
      <c r="F174" s="221">
        <v>12</v>
      </c>
      <c r="G174" s="221">
        <v>63</v>
      </c>
      <c r="H174" s="221">
        <v>24</v>
      </c>
      <c r="I174" s="221">
        <v>39</v>
      </c>
      <c r="J174" s="221">
        <v>21</v>
      </c>
      <c r="K174" s="206" t="s">
        <v>148</v>
      </c>
    </row>
    <row r="175" spans="1:11" ht="13.5">
      <c r="A175" s="318"/>
      <c r="B175" s="220" t="s">
        <v>340</v>
      </c>
      <c r="C175" s="221">
        <v>8</v>
      </c>
      <c r="D175" s="221">
        <v>4</v>
      </c>
      <c r="E175" s="221">
        <v>4</v>
      </c>
      <c r="F175" s="221">
        <v>2</v>
      </c>
      <c r="G175" s="221">
        <v>3</v>
      </c>
      <c r="H175" s="221">
        <v>1</v>
      </c>
      <c r="I175" s="221">
        <v>2</v>
      </c>
      <c r="J175" s="221">
        <v>1</v>
      </c>
      <c r="K175" s="206" t="s">
        <v>148</v>
      </c>
    </row>
    <row r="176" spans="1:10" ht="13.5">
      <c r="A176" s="318"/>
      <c r="B176" s="220" t="s">
        <v>149</v>
      </c>
      <c r="C176" s="221">
        <v>7</v>
      </c>
      <c r="D176" s="221">
        <v>1</v>
      </c>
      <c r="E176" s="221">
        <v>6</v>
      </c>
      <c r="F176" s="221">
        <v>2</v>
      </c>
      <c r="G176" s="221">
        <v>10</v>
      </c>
      <c r="H176" s="221">
        <v>4</v>
      </c>
      <c r="I176" s="221">
        <v>6</v>
      </c>
      <c r="J176" s="221">
        <v>3</v>
      </c>
    </row>
    <row r="177" spans="1:11" ht="13.5">
      <c r="A177" s="319"/>
      <c r="B177" s="222" t="s">
        <v>342</v>
      </c>
      <c r="C177" s="223">
        <v>9</v>
      </c>
      <c r="D177" s="223">
        <v>6</v>
      </c>
      <c r="E177" s="223">
        <v>3</v>
      </c>
      <c r="F177" s="223">
        <v>1</v>
      </c>
      <c r="G177" s="223">
        <v>7</v>
      </c>
      <c r="H177" s="223">
        <v>4</v>
      </c>
      <c r="I177" s="223">
        <v>3</v>
      </c>
      <c r="J177" s="223">
        <v>2</v>
      </c>
      <c r="K177" s="206" t="s">
        <v>148</v>
      </c>
    </row>
    <row r="178" spans="1:11" ht="13.5">
      <c r="A178" s="317" t="s">
        <v>50</v>
      </c>
      <c r="B178" s="218" t="s">
        <v>339</v>
      </c>
      <c r="C178" s="221">
        <v>516</v>
      </c>
      <c r="D178" s="221">
        <v>148</v>
      </c>
      <c r="E178" s="221">
        <v>368</v>
      </c>
      <c r="F178" s="221">
        <v>244</v>
      </c>
      <c r="G178" s="221">
        <v>624</v>
      </c>
      <c r="H178" s="221">
        <v>158</v>
      </c>
      <c r="I178" s="221">
        <v>466</v>
      </c>
      <c r="J178" s="221">
        <v>352</v>
      </c>
      <c r="K178" s="206" t="s">
        <v>148</v>
      </c>
    </row>
    <row r="179" spans="1:11" ht="13.5">
      <c r="A179" s="318"/>
      <c r="B179" s="220" t="s">
        <v>340</v>
      </c>
      <c r="C179" s="221">
        <v>27</v>
      </c>
      <c r="D179" s="221">
        <v>20</v>
      </c>
      <c r="E179" s="221">
        <v>7</v>
      </c>
      <c r="F179" s="221">
        <v>4</v>
      </c>
      <c r="G179" s="221">
        <v>9</v>
      </c>
      <c r="H179" s="221">
        <v>3</v>
      </c>
      <c r="I179" s="221">
        <v>6</v>
      </c>
      <c r="J179" s="221">
        <v>4</v>
      </c>
      <c r="K179" s="206" t="s">
        <v>148</v>
      </c>
    </row>
    <row r="180" spans="1:10" ht="13.5">
      <c r="A180" s="318"/>
      <c r="B180" s="220" t="s">
        <v>149</v>
      </c>
      <c r="C180" s="221">
        <v>95</v>
      </c>
      <c r="D180" s="221">
        <v>59</v>
      </c>
      <c r="E180" s="221">
        <v>36</v>
      </c>
      <c r="F180" s="221">
        <v>25</v>
      </c>
      <c r="G180" s="221">
        <v>56</v>
      </c>
      <c r="H180" s="221">
        <v>30</v>
      </c>
      <c r="I180" s="221">
        <v>26</v>
      </c>
      <c r="J180" s="221">
        <v>20</v>
      </c>
    </row>
    <row r="181" spans="1:11" ht="13.5">
      <c r="A181" s="319"/>
      <c r="B181" s="222" t="s">
        <v>342</v>
      </c>
      <c r="C181" s="223">
        <v>32</v>
      </c>
      <c r="D181" s="223">
        <v>6</v>
      </c>
      <c r="E181" s="223">
        <v>26</v>
      </c>
      <c r="F181" s="223">
        <v>21</v>
      </c>
      <c r="G181" s="223">
        <v>44</v>
      </c>
      <c r="H181" s="223">
        <v>8</v>
      </c>
      <c r="I181" s="223">
        <v>36</v>
      </c>
      <c r="J181" s="223">
        <v>24</v>
      </c>
      <c r="K181" s="206" t="s">
        <v>148</v>
      </c>
    </row>
    <row r="182" spans="1:11" ht="13.5">
      <c r="A182" s="317" t="s">
        <v>51</v>
      </c>
      <c r="B182" s="218" t="s">
        <v>339</v>
      </c>
      <c r="C182" s="221">
        <v>99</v>
      </c>
      <c r="D182" s="221">
        <v>26</v>
      </c>
      <c r="E182" s="221">
        <v>73</v>
      </c>
      <c r="F182" s="221">
        <v>37</v>
      </c>
      <c r="G182" s="221">
        <v>88</v>
      </c>
      <c r="H182" s="221">
        <v>32</v>
      </c>
      <c r="I182" s="221">
        <v>56</v>
      </c>
      <c r="J182" s="221">
        <v>28</v>
      </c>
      <c r="K182" s="206" t="s">
        <v>148</v>
      </c>
    </row>
    <row r="183" spans="1:11" ht="13.5">
      <c r="A183" s="318"/>
      <c r="B183" s="220" t="s">
        <v>340</v>
      </c>
      <c r="C183" s="221">
        <v>12</v>
      </c>
      <c r="D183" s="221">
        <v>5</v>
      </c>
      <c r="E183" s="221">
        <v>7</v>
      </c>
      <c r="F183" s="221">
        <v>5</v>
      </c>
      <c r="G183" s="221">
        <v>2</v>
      </c>
      <c r="H183" s="221">
        <v>1</v>
      </c>
      <c r="I183" s="221">
        <v>1</v>
      </c>
      <c r="J183" s="224" t="s">
        <v>341</v>
      </c>
      <c r="K183" s="206" t="s">
        <v>148</v>
      </c>
    </row>
    <row r="184" spans="1:10" ht="13.5">
      <c r="A184" s="318"/>
      <c r="B184" s="220" t="s">
        <v>149</v>
      </c>
      <c r="C184" s="221">
        <v>28</v>
      </c>
      <c r="D184" s="221">
        <v>9</v>
      </c>
      <c r="E184" s="221">
        <v>19</v>
      </c>
      <c r="F184" s="221">
        <v>11</v>
      </c>
      <c r="G184" s="221">
        <v>7</v>
      </c>
      <c r="H184" s="221">
        <v>3</v>
      </c>
      <c r="I184" s="221">
        <v>4</v>
      </c>
      <c r="J184" s="221">
        <v>4</v>
      </c>
    </row>
    <row r="185" spans="1:11" ht="13.5">
      <c r="A185" s="319"/>
      <c r="B185" s="222" t="s">
        <v>342</v>
      </c>
      <c r="C185" s="223">
        <v>13</v>
      </c>
      <c r="D185" s="223">
        <v>1</v>
      </c>
      <c r="E185" s="223">
        <v>12</v>
      </c>
      <c r="F185" s="223">
        <v>2</v>
      </c>
      <c r="G185" s="223">
        <v>15</v>
      </c>
      <c r="H185" s="223">
        <v>4</v>
      </c>
      <c r="I185" s="223">
        <v>11</v>
      </c>
      <c r="J185" s="223">
        <v>4</v>
      </c>
      <c r="K185" s="206" t="s">
        <v>148</v>
      </c>
    </row>
    <row r="186" spans="1:11" ht="13.5">
      <c r="A186" s="317" t="s">
        <v>52</v>
      </c>
      <c r="B186" s="218" t="s">
        <v>339</v>
      </c>
      <c r="C186" s="221">
        <v>96</v>
      </c>
      <c r="D186" s="221">
        <v>19</v>
      </c>
      <c r="E186" s="221">
        <v>77</v>
      </c>
      <c r="F186" s="221">
        <v>42</v>
      </c>
      <c r="G186" s="221">
        <v>80</v>
      </c>
      <c r="H186" s="221">
        <v>22</v>
      </c>
      <c r="I186" s="221">
        <v>58</v>
      </c>
      <c r="J186" s="221">
        <v>33</v>
      </c>
      <c r="K186" s="206" t="s">
        <v>148</v>
      </c>
    </row>
    <row r="187" spans="1:11" ht="13.5">
      <c r="A187" s="318"/>
      <c r="B187" s="220" t="s">
        <v>340</v>
      </c>
      <c r="C187" s="221">
        <v>6</v>
      </c>
      <c r="D187" s="221">
        <v>4</v>
      </c>
      <c r="E187" s="221">
        <v>2</v>
      </c>
      <c r="F187" s="221">
        <v>2</v>
      </c>
      <c r="G187" s="221">
        <v>2</v>
      </c>
      <c r="H187" s="224" t="s">
        <v>341</v>
      </c>
      <c r="I187" s="221">
        <v>2</v>
      </c>
      <c r="J187" s="224" t="s">
        <v>341</v>
      </c>
      <c r="K187" s="206" t="s">
        <v>148</v>
      </c>
    </row>
    <row r="188" spans="1:10" ht="13.5">
      <c r="A188" s="318"/>
      <c r="B188" s="220" t="s">
        <v>149</v>
      </c>
      <c r="C188" s="221">
        <v>15</v>
      </c>
      <c r="D188" s="221">
        <v>6</v>
      </c>
      <c r="E188" s="221">
        <v>9</v>
      </c>
      <c r="F188" s="221">
        <v>9</v>
      </c>
      <c r="G188" s="221">
        <v>11</v>
      </c>
      <c r="H188" s="221">
        <v>5</v>
      </c>
      <c r="I188" s="221">
        <v>6</v>
      </c>
      <c r="J188" s="221">
        <v>3</v>
      </c>
    </row>
    <row r="189" spans="1:11" ht="13.5">
      <c r="A189" s="319"/>
      <c r="B189" s="222" t="s">
        <v>342</v>
      </c>
      <c r="C189" s="223">
        <v>9</v>
      </c>
      <c r="D189" s="223">
        <v>3</v>
      </c>
      <c r="E189" s="223">
        <v>6</v>
      </c>
      <c r="F189" s="223">
        <v>5</v>
      </c>
      <c r="G189" s="223">
        <v>10</v>
      </c>
      <c r="H189" s="223">
        <v>1</v>
      </c>
      <c r="I189" s="223">
        <v>9</v>
      </c>
      <c r="J189" s="223">
        <v>7</v>
      </c>
      <c r="K189" s="206" t="s">
        <v>148</v>
      </c>
    </row>
    <row r="190" spans="1:11" s="200" customFormat="1" ht="13.5">
      <c r="A190" s="320" t="s">
        <v>365</v>
      </c>
      <c r="B190" s="143" t="s">
        <v>347</v>
      </c>
      <c r="C190" s="203">
        <v>2014</v>
      </c>
      <c r="D190" s="203">
        <v>585</v>
      </c>
      <c r="E190" s="203">
        <v>1429</v>
      </c>
      <c r="F190" s="203">
        <v>624</v>
      </c>
      <c r="G190" s="203">
        <v>1908</v>
      </c>
      <c r="H190" s="203">
        <v>539</v>
      </c>
      <c r="I190" s="203">
        <v>1369</v>
      </c>
      <c r="J190" s="203">
        <v>543</v>
      </c>
      <c r="K190" s="200" t="s">
        <v>148</v>
      </c>
    </row>
    <row r="191" spans="1:11" s="200" customFormat="1" ht="13.5">
      <c r="A191" s="321"/>
      <c r="B191" s="202" t="s">
        <v>348</v>
      </c>
      <c r="C191" s="203">
        <v>139</v>
      </c>
      <c r="D191" s="203">
        <v>87</v>
      </c>
      <c r="E191" s="203">
        <v>52</v>
      </c>
      <c r="F191" s="203">
        <v>18</v>
      </c>
      <c r="G191" s="203">
        <v>52</v>
      </c>
      <c r="H191" s="203">
        <v>17</v>
      </c>
      <c r="I191" s="203">
        <v>35</v>
      </c>
      <c r="J191" s="203">
        <v>11</v>
      </c>
      <c r="K191" s="200" t="s">
        <v>148</v>
      </c>
    </row>
    <row r="192" spans="1:10" s="200" customFormat="1" ht="13.5">
      <c r="A192" s="321"/>
      <c r="B192" s="202" t="s">
        <v>149</v>
      </c>
      <c r="C192" s="203">
        <v>361</v>
      </c>
      <c r="D192" s="203">
        <v>155</v>
      </c>
      <c r="E192" s="203">
        <v>206</v>
      </c>
      <c r="F192" s="203">
        <v>118</v>
      </c>
      <c r="G192" s="203">
        <v>268</v>
      </c>
      <c r="H192" s="203">
        <v>101</v>
      </c>
      <c r="I192" s="203">
        <v>167</v>
      </c>
      <c r="J192" s="203">
        <v>73</v>
      </c>
    </row>
    <row r="193" spans="1:11" s="200" customFormat="1" ht="13.5">
      <c r="A193" s="322"/>
      <c r="B193" s="204" t="s">
        <v>349</v>
      </c>
      <c r="C193" s="205">
        <v>178</v>
      </c>
      <c r="D193" s="205">
        <v>36</v>
      </c>
      <c r="E193" s="205">
        <v>142</v>
      </c>
      <c r="F193" s="205">
        <v>40</v>
      </c>
      <c r="G193" s="205">
        <v>178</v>
      </c>
      <c r="H193" s="205">
        <v>51</v>
      </c>
      <c r="I193" s="205">
        <v>127</v>
      </c>
      <c r="J193" s="205">
        <v>27</v>
      </c>
      <c r="K193" s="200" t="s">
        <v>148</v>
      </c>
    </row>
    <row r="194" spans="1:11" ht="13.5">
      <c r="A194" s="317" t="s">
        <v>54</v>
      </c>
      <c r="B194" s="218" t="s">
        <v>339</v>
      </c>
      <c r="C194" s="221">
        <v>220</v>
      </c>
      <c r="D194" s="221">
        <v>59</v>
      </c>
      <c r="E194" s="221">
        <v>161</v>
      </c>
      <c r="F194" s="221">
        <v>71</v>
      </c>
      <c r="G194" s="221">
        <v>205</v>
      </c>
      <c r="H194" s="221">
        <v>52</v>
      </c>
      <c r="I194" s="221">
        <v>153</v>
      </c>
      <c r="J194" s="221">
        <v>62</v>
      </c>
      <c r="K194" s="206" t="s">
        <v>148</v>
      </c>
    </row>
    <row r="195" spans="1:11" ht="13.5">
      <c r="A195" s="318"/>
      <c r="B195" s="220" t="s">
        <v>340</v>
      </c>
      <c r="C195" s="221">
        <v>18</v>
      </c>
      <c r="D195" s="221">
        <v>11</v>
      </c>
      <c r="E195" s="221">
        <v>7</v>
      </c>
      <c r="F195" s="221">
        <v>3</v>
      </c>
      <c r="G195" s="221">
        <v>4</v>
      </c>
      <c r="H195" s="221">
        <v>1</v>
      </c>
      <c r="I195" s="221">
        <v>3</v>
      </c>
      <c r="J195" s="221">
        <v>1</v>
      </c>
      <c r="K195" s="206" t="s">
        <v>148</v>
      </c>
    </row>
    <row r="196" spans="1:10" ht="13.5">
      <c r="A196" s="318"/>
      <c r="B196" s="220" t="s">
        <v>149</v>
      </c>
      <c r="C196" s="221">
        <v>50</v>
      </c>
      <c r="D196" s="221">
        <v>20</v>
      </c>
      <c r="E196" s="221">
        <v>30</v>
      </c>
      <c r="F196" s="221">
        <v>20</v>
      </c>
      <c r="G196" s="221">
        <v>34</v>
      </c>
      <c r="H196" s="221">
        <v>15</v>
      </c>
      <c r="I196" s="221">
        <v>19</v>
      </c>
      <c r="J196" s="221">
        <v>8</v>
      </c>
    </row>
    <row r="197" spans="1:11" ht="13.5">
      <c r="A197" s="319"/>
      <c r="B197" s="222" t="s">
        <v>342</v>
      </c>
      <c r="C197" s="223">
        <v>22</v>
      </c>
      <c r="D197" s="223">
        <v>4</v>
      </c>
      <c r="E197" s="223">
        <v>18</v>
      </c>
      <c r="F197" s="223">
        <v>4</v>
      </c>
      <c r="G197" s="223">
        <v>27</v>
      </c>
      <c r="H197" s="223">
        <v>7</v>
      </c>
      <c r="I197" s="223">
        <v>20</v>
      </c>
      <c r="J197" s="223">
        <v>6</v>
      </c>
      <c r="K197" s="206" t="s">
        <v>148</v>
      </c>
    </row>
    <row r="198" spans="1:11" ht="13.5">
      <c r="A198" s="317" t="s">
        <v>55</v>
      </c>
      <c r="B198" s="218" t="s">
        <v>339</v>
      </c>
      <c r="C198" s="221">
        <v>446</v>
      </c>
      <c r="D198" s="221">
        <v>122</v>
      </c>
      <c r="E198" s="221">
        <v>324</v>
      </c>
      <c r="F198" s="221">
        <v>143</v>
      </c>
      <c r="G198" s="221">
        <v>469</v>
      </c>
      <c r="H198" s="221">
        <v>112</v>
      </c>
      <c r="I198" s="221">
        <v>357</v>
      </c>
      <c r="J198" s="221">
        <v>147</v>
      </c>
      <c r="K198" s="206" t="s">
        <v>148</v>
      </c>
    </row>
    <row r="199" spans="1:11" ht="13.5">
      <c r="A199" s="318"/>
      <c r="B199" s="220" t="s">
        <v>340</v>
      </c>
      <c r="C199" s="221">
        <v>32</v>
      </c>
      <c r="D199" s="221">
        <v>17</v>
      </c>
      <c r="E199" s="221">
        <v>15</v>
      </c>
      <c r="F199" s="221">
        <v>1</v>
      </c>
      <c r="G199" s="221">
        <v>11</v>
      </c>
      <c r="H199" s="221">
        <v>3</v>
      </c>
      <c r="I199" s="221">
        <v>8</v>
      </c>
      <c r="J199" s="221">
        <v>2</v>
      </c>
      <c r="K199" s="206" t="s">
        <v>148</v>
      </c>
    </row>
    <row r="200" spans="1:10" ht="13.5">
      <c r="A200" s="318"/>
      <c r="B200" s="220" t="s">
        <v>149</v>
      </c>
      <c r="C200" s="221">
        <v>77</v>
      </c>
      <c r="D200" s="221">
        <v>40</v>
      </c>
      <c r="E200" s="221">
        <v>37</v>
      </c>
      <c r="F200" s="221">
        <v>19</v>
      </c>
      <c r="G200" s="221">
        <v>67</v>
      </c>
      <c r="H200" s="221">
        <v>22</v>
      </c>
      <c r="I200" s="221">
        <v>45</v>
      </c>
      <c r="J200" s="221">
        <v>21</v>
      </c>
    </row>
    <row r="201" spans="1:11" ht="13.5">
      <c r="A201" s="319"/>
      <c r="B201" s="222" t="s">
        <v>342</v>
      </c>
      <c r="C201" s="223">
        <v>26</v>
      </c>
      <c r="D201" s="223">
        <v>1</v>
      </c>
      <c r="E201" s="223">
        <v>25</v>
      </c>
      <c r="F201" s="223">
        <v>7</v>
      </c>
      <c r="G201" s="223">
        <v>30</v>
      </c>
      <c r="H201" s="223">
        <v>4</v>
      </c>
      <c r="I201" s="223">
        <v>26</v>
      </c>
      <c r="J201" s="223">
        <v>4</v>
      </c>
      <c r="K201" s="206" t="s">
        <v>148</v>
      </c>
    </row>
    <row r="202" spans="1:11" ht="13.5">
      <c r="A202" s="317" t="s">
        <v>56</v>
      </c>
      <c r="B202" s="218" t="s">
        <v>339</v>
      </c>
      <c r="C202" s="221">
        <v>200</v>
      </c>
      <c r="D202" s="221">
        <v>54</v>
      </c>
      <c r="E202" s="221">
        <v>146</v>
      </c>
      <c r="F202" s="221">
        <v>59</v>
      </c>
      <c r="G202" s="221">
        <v>178</v>
      </c>
      <c r="H202" s="221">
        <v>47</v>
      </c>
      <c r="I202" s="221">
        <v>131</v>
      </c>
      <c r="J202" s="221">
        <v>40</v>
      </c>
      <c r="K202" s="206" t="s">
        <v>148</v>
      </c>
    </row>
    <row r="203" spans="1:11" ht="13.5">
      <c r="A203" s="318"/>
      <c r="B203" s="220" t="s">
        <v>340</v>
      </c>
      <c r="C203" s="221">
        <v>15</v>
      </c>
      <c r="D203" s="221">
        <v>12</v>
      </c>
      <c r="E203" s="221">
        <v>3</v>
      </c>
      <c r="F203" s="221">
        <v>1</v>
      </c>
      <c r="G203" s="221">
        <v>6</v>
      </c>
      <c r="H203" s="221">
        <v>3</v>
      </c>
      <c r="I203" s="221">
        <v>3</v>
      </c>
      <c r="J203" s="221">
        <v>1</v>
      </c>
      <c r="K203" s="206" t="s">
        <v>148</v>
      </c>
    </row>
    <row r="204" spans="1:10" ht="13.5">
      <c r="A204" s="318"/>
      <c r="B204" s="220" t="s">
        <v>149</v>
      </c>
      <c r="C204" s="221">
        <v>33</v>
      </c>
      <c r="D204" s="221">
        <v>12</v>
      </c>
      <c r="E204" s="221">
        <v>21</v>
      </c>
      <c r="F204" s="221">
        <v>14</v>
      </c>
      <c r="G204" s="221">
        <v>31</v>
      </c>
      <c r="H204" s="221">
        <v>12</v>
      </c>
      <c r="I204" s="221">
        <v>19</v>
      </c>
      <c r="J204" s="221">
        <v>10</v>
      </c>
    </row>
    <row r="205" spans="1:11" ht="13.5">
      <c r="A205" s="319"/>
      <c r="B205" s="222" t="s">
        <v>342</v>
      </c>
      <c r="C205" s="223">
        <v>21</v>
      </c>
      <c r="D205" s="223">
        <v>5</v>
      </c>
      <c r="E205" s="223">
        <v>16</v>
      </c>
      <c r="F205" s="223">
        <v>3</v>
      </c>
      <c r="G205" s="223">
        <v>26</v>
      </c>
      <c r="H205" s="223">
        <v>8</v>
      </c>
      <c r="I205" s="223">
        <v>18</v>
      </c>
      <c r="J205" s="223">
        <v>4</v>
      </c>
      <c r="K205" s="206" t="s">
        <v>148</v>
      </c>
    </row>
    <row r="206" spans="1:10" ht="15.75" customHeight="1">
      <c r="A206" s="241"/>
      <c r="C206" s="231"/>
      <c r="D206" s="231"/>
      <c r="E206" s="231"/>
      <c r="F206" s="231"/>
      <c r="G206" s="231"/>
      <c r="H206" s="231"/>
      <c r="I206" s="231"/>
      <c r="J206" s="231"/>
    </row>
    <row r="207" spans="1:10" ht="25.5" customHeight="1">
      <c r="A207" s="232"/>
      <c r="B207" s="323" t="s">
        <v>173</v>
      </c>
      <c r="C207" s="233"/>
      <c r="D207" s="208" t="s">
        <v>174</v>
      </c>
      <c r="E207" s="208"/>
      <c r="F207" s="209"/>
      <c r="G207" s="208"/>
      <c r="H207" s="208" t="s">
        <v>175</v>
      </c>
      <c r="I207" s="208"/>
      <c r="J207" s="234"/>
    </row>
    <row r="208" spans="1:10" ht="5.25" customHeight="1">
      <c r="A208" s="235"/>
      <c r="B208" s="324"/>
      <c r="C208" s="236"/>
      <c r="D208" s="236"/>
      <c r="E208" s="242"/>
      <c r="F208" s="243"/>
      <c r="G208" s="236"/>
      <c r="H208" s="236"/>
      <c r="I208" s="242"/>
      <c r="J208" s="237"/>
    </row>
    <row r="209" spans="1:10" ht="22.5" customHeight="1">
      <c r="A209" s="238"/>
      <c r="B209" s="325"/>
      <c r="C209" s="239" t="s">
        <v>323</v>
      </c>
      <c r="D209" s="239" t="s">
        <v>324</v>
      </c>
      <c r="E209" s="239" t="s">
        <v>325</v>
      </c>
      <c r="F209" s="240" t="s">
        <v>147</v>
      </c>
      <c r="G209" s="239" t="s">
        <v>323</v>
      </c>
      <c r="H209" s="239" t="s">
        <v>326</v>
      </c>
      <c r="I209" s="239" t="s">
        <v>327</v>
      </c>
      <c r="J209" s="240" t="s">
        <v>147</v>
      </c>
    </row>
    <row r="210" spans="1:11" ht="13.5">
      <c r="A210" s="317" t="s">
        <v>57</v>
      </c>
      <c r="B210" s="218" t="s">
        <v>339</v>
      </c>
      <c r="C210" s="219">
        <v>462</v>
      </c>
      <c r="D210" s="219">
        <v>149</v>
      </c>
      <c r="E210" s="219">
        <v>313</v>
      </c>
      <c r="F210" s="219">
        <v>137</v>
      </c>
      <c r="G210" s="219">
        <v>420</v>
      </c>
      <c r="H210" s="219">
        <v>125</v>
      </c>
      <c r="I210" s="219">
        <v>295</v>
      </c>
      <c r="J210" s="219">
        <v>138</v>
      </c>
      <c r="K210" s="206" t="s">
        <v>148</v>
      </c>
    </row>
    <row r="211" spans="1:11" ht="13.5">
      <c r="A211" s="318"/>
      <c r="B211" s="220" t="s">
        <v>340</v>
      </c>
      <c r="C211" s="221">
        <v>36</v>
      </c>
      <c r="D211" s="221">
        <v>26</v>
      </c>
      <c r="E211" s="221">
        <v>10</v>
      </c>
      <c r="F211" s="221">
        <v>6</v>
      </c>
      <c r="G211" s="221">
        <v>13</v>
      </c>
      <c r="H211" s="221">
        <v>5</v>
      </c>
      <c r="I211" s="221">
        <v>8</v>
      </c>
      <c r="J211" s="221">
        <v>5</v>
      </c>
      <c r="K211" s="206" t="s">
        <v>148</v>
      </c>
    </row>
    <row r="212" spans="1:10" ht="13.5">
      <c r="A212" s="318"/>
      <c r="B212" s="220" t="s">
        <v>149</v>
      </c>
      <c r="C212" s="221">
        <v>91</v>
      </c>
      <c r="D212" s="221">
        <v>32</v>
      </c>
      <c r="E212" s="221">
        <v>59</v>
      </c>
      <c r="F212" s="221">
        <v>33</v>
      </c>
      <c r="G212" s="221">
        <v>59</v>
      </c>
      <c r="H212" s="221">
        <v>25</v>
      </c>
      <c r="I212" s="221">
        <v>34</v>
      </c>
      <c r="J212" s="221">
        <v>14</v>
      </c>
    </row>
    <row r="213" spans="1:11" ht="13.5">
      <c r="A213" s="319"/>
      <c r="B213" s="222" t="s">
        <v>342</v>
      </c>
      <c r="C213" s="223">
        <v>35</v>
      </c>
      <c r="D213" s="223">
        <v>12</v>
      </c>
      <c r="E213" s="223">
        <v>23</v>
      </c>
      <c r="F213" s="223">
        <v>9</v>
      </c>
      <c r="G213" s="223">
        <v>29</v>
      </c>
      <c r="H213" s="223">
        <v>8</v>
      </c>
      <c r="I213" s="223">
        <v>21</v>
      </c>
      <c r="J213" s="223">
        <v>6</v>
      </c>
      <c r="K213" s="206" t="s">
        <v>148</v>
      </c>
    </row>
    <row r="214" spans="1:11" ht="13.5">
      <c r="A214" s="317" t="s">
        <v>170</v>
      </c>
      <c r="B214" s="218" t="s">
        <v>339</v>
      </c>
      <c r="C214" s="219">
        <v>142</v>
      </c>
      <c r="D214" s="219">
        <v>50</v>
      </c>
      <c r="E214" s="219">
        <v>92</v>
      </c>
      <c r="F214" s="219">
        <v>48</v>
      </c>
      <c r="G214" s="219">
        <v>129</v>
      </c>
      <c r="H214" s="219">
        <v>49</v>
      </c>
      <c r="I214" s="219">
        <v>80</v>
      </c>
      <c r="J214" s="219">
        <v>31</v>
      </c>
      <c r="K214" s="206" t="s">
        <v>148</v>
      </c>
    </row>
    <row r="215" spans="1:11" ht="13.5">
      <c r="A215" s="318"/>
      <c r="B215" s="220" t="s">
        <v>340</v>
      </c>
      <c r="C215" s="221">
        <v>8</v>
      </c>
      <c r="D215" s="221">
        <v>2</v>
      </c>
      <c r="E215" s="221">
        <v>6</v>
      </c>
      <c r="F215" s="221">
        <v>2</v>
      </c>
      <c r="G215" s="221">
        <v>3</v>
      </c>
      <c r="H215" s="221">
        <v>1</v>
      </c>
      <c r="I215" s="221">
        <v>2</v>
      </c>
      <c r="J215" s="221">
        <v>1</v>
      </c>
      <c r="K215" s="206" t="s">
        <v>148</v>
      </c>
    </row>
    <row r="216" spans="1:10" ht="13.5">
      <c r="A216" s="318"/>
      <c r="B216" s="220" t="s">
        <v>149</v>
      </c>
      <c r="C216" s="221">
        <v>14</v>
      </c>
      <c r="D216" s="221">
        <v>8</v>
      </c>
      <c r="E216" s="221">
        <v>6</v>
      </c>
      <c r="F216" s="221">
        <v>6</v>
      </c>
      <c r="G216" s="221">
        <v>10</v>
      </c>
      <c r="H216" s="221">
        <v>2</v>
      </c>
      <c r="I216" s="221">
        <v>8</v>
      </c>
      <c r="J216" s="221">
        <v>4</v>
      </c>
    </row>
    <row r="217" spans="1:11" ht="13.5">
      <c r="A217" s="319"/>
      <c r="B217" s="222" t="s">
        <v>342</v>
      </c>
      <c r="C217" s="223">
        <v>12</v>
      </c>
      <c r="D217" s="223">
        <v>4</v>
      </c>
      <c r="E217" s="223">
        <v>8</v>
      </c>
      <c r="F217" s="223">
        <v>4</v>
      </c>
      <c r="G217" s="223">
        <v>10</v>
      </c>
      <c r="H217" s="223">
        <v>5</v>
      </c>
      <c r="I217" s="223">
        <v>5</v>
      </c>
      <c r="J217" s="223">
        <v>2</v>
      </c>
      <c r="K217" s="206" t="s">
        <v>148</v>
      </c>
    </row>
    <row r="218" spans="1:11" ht="13.5">
      <c r="A218" s="317" t="s">
        <v>59</v>
      </c>
      <c r="B218" s="218" t="s">
        <v>339</v>
      </c>
      <c r="C218" s="219">
        <v>52</v>
      </c>
      <c r="D218" s="219">
        <v>15</v>
      </c>
      <c r="E218" s="219">
        <v>37</v>
      </c>
      <c r="F218" s="219">
        <v>15</v>
      </c>
      <c r="G218" s="219">
        <v>34</v>
      </c>
      <c r="H218" s="219">
        <v>11</v>
      </c>
      <c r="I218" s="219">
        <v>23</v>
      </c>
      <c r="J218" s="219">
        <v>7</v>
      </c>
      <c r="K218" s="206" t="s">
        <v>148</v>
      </c>
    </row>
    <row r="219" spans="1:11" ht="13.5">
      <c r="A219" s="318"/>
      <c r="B219" s="220" t="s">
        <v>340</v>
      </c>
      <c r="C219" s="221">
        <v>5</v>
      </c>
      <c r="D219" s="221">
        <v>2</v>
      </c>
      <c r="E219" s="221">
        <v>3</v>
      </c>
      <c r="F219" s="221">
        <v>1</v>
      </c>
      <c r="G219" s="221">
        <v>3</v>
      </c>
      <c r="H219" s="224" t="s">
        <v>341</v>
      </c>
      <c r="I219" s="221">
        <v>3</v>
      </c>
      <c r="J219" s="224" t="s">
        <v>341</v>
      </c>
      <c r="K219" s="206" t="s">
        <v>148</v>
      </c>
    </row>
    <row r="220" spans="1:10" ht="13.5">
      <c r="A220" s="318"/>
      <c r="B220" s="220" t="s">
        <v>149</v>
      </c>
      <c r="C220" s="221">
        <v>9</v>
      </c>
      <c r="D220" s="221">
        <v>4</v>
      </c>
      <c r="E220" s="221">
        <v>5</v>
      </c>
      <c r="F220" s="221">
        <v>2</v>
      </c>
      <c r="G220" s="221">
        <v>7</v>
      </c>
      <c r="H220" s="221">
        <v>1</v>
      </c>
      <c r="I220" s="221">
        <v>6</v>
      </c>
      <c r="J220" s="221">
        <v>2</v>
      </c>
    </row>
    <row r="221" spans="1:11" ht="13.5">
      <c r="A221" s="319"/>
      <c r="B221" s="222" t="s">
        <v>342</v>
      </c>
      <c r="C221" s="223">
        <v>3</v>
      </c>
      <c r="D221" s="225" t="s">
        <v>341</v>
      </c>
      <c r="E221" s="223">
        <v>3</v>
      </c>
      <c r="F221" s="225" t="s">
        <v>341</v>
      </c>
      <c r="G221" s="223">
        <v>6</v>
      </c>
      <c r="H221" s="223">
        <v>2</v>
      </c>
      <c r="I221" s="223">
        <v>4</v>
      </c>
      <c r="J221" s="225" t="s">
        <v>341</v>
      </c>
      <c r="K221" s="206" t="s">
        <v>148</v>
      </c>
    </row>
    <row r="222" spans="1:11" ht="13.5">
      <c r="A222" s="317" t="s">
        <v>60</v>
      </c>
      <c r="B222" s="218" t="s">
        <v>339</v>
      </c>
      <c r="C222" s="219">
        <v>88</v>
      </c>
      <c r="D222" s="219">
        <v>23</v>
      </c>
      <c r="E222" s="219">
        <v>65</v>
      </c>
      <c r="F222" s="219">
        <v>46</v>
      </c>
      <c r="G222" s="219">
        <v>69</v>
      </c>
      <c r="H222" s="219">
        <v>24</v>
      </c>
      <c r="I222" s="219">
        <v>45</v>
      </c>
      <c r="J222" s="219">
        <v>15</v>
      </c>
      <c r="K222" s="206" t="s">
        <v>148</v>
      </c>
    </row>
    <row r="223" spans="1:11" ht="13.5">
      <c r="A223" s="318"/>
      <c r="B223" s="220" t="s">
        <v>340</v>
      </c>
      <c r="C223" s="221">
        <v>3</v>
      </c>
      <c r="D223" s="224" t="s">
        <v>341</v>
      </c>
      <c r="E223" s="221">
        <v>3</v>
      </c>
      <c r="F223" s="221">
        <v>2</v>
      </c>
      <c r="G223" s="221">
        <v>3</v>
      </c>
      <c r="H223" s="224" t="s">
        <v>341</v>
      </c>
      <c r="I223" s="221">
        <v>3</v>
      </c>
      <c r="J223" s="224" t="s">
        <v>341</v>
      </c>
      <c r="K223" s="206" t="s">
        <v>148</v>
      </c>
    </row>
    <row r="224" spans="1:12" ht="13.5">
      <c r="A224" s="318"/>
      <c r="B224" s="220" t="s">
        <v>149</v>
      </c>
      <c r="C224" s="221">
        <v>19</v>
      </c>
      <c r="D224" s="221">
        <v>10</v>
      </c>
      <c r="E224" s="221">
        <v>9</v>
      </c>
      <c r="F224" s="221">
        <v>7</v>
      </c>
      <c r="G224" s="221">
        <v>15</v>
      </c>
      <c r="H224" s="221">
        <v>8</v>
      </c>
      <c r="I224" s="221">
        <v>7</v>
      </c>
      <c r="J224" s="221">
        <v>2</v>
      </c>
      <c r="L224" s="244" t="s">
        <v>344</v>
      </c>
    </row>
    <row r="225" spans="1:11" ht="13.5">
      <c r="A225" s="319"/>
      <c r="B225" s="222" t="s">
        <v>342</v>
      </c>
      <c r="C225" s="223">
        <v>13</v>
      </c>
      <c r="D225" s="223">
        <v>3</v>
      </c>
      <c r="E225" s="223">
        <v>10</v>
      </c>
      <c r="F225" s="223">
        <v>3</v>
      </c>
      <c r="G225" s="223">
        <v>9</v>
      </c>
      <c r="H225" s="223">
        <v>3</v>
      </c>
      <c r="I225" s="223">
        <v>6</v>
      </c>
      <c r="J225" s="223">
        <v>1</v>
      </c>
      <c r="K225" s="206" t="s">
        <v>148</v>
      </c>
    </row>
    <row r="226" spans="1:11" ht="13.5">
      <c r="A226" s="317" t="s">
        <v>61</v>
      </c>
      <c r="B226" s="218" t="s">
        <v>339</v>
      </c>
      <c r="C226" s="219">
        <v>112</v>
      </c>
      <c r="D226" s="219">
        <v>28</v>
      </c>
      <c r="E226" s="219">
        <v>84</v>
      </c>
      <c r="F226" s="219">
        <v>23</v>
      </c>
      <c r="G226" s="219">
        <v>130</v>
      </c>
      <c r="H226" s="219">
        <v>30</v>
      </c>
      <c r="I226" s="219">
        <v>100</v>
      </c>
      <c r="J226" s="219">
        <v>29</v>
      </c>
      <c r="K226" s="206" t="s">
        <v>148</v>
      </c>
    </row>
    <row r="227" spans="1:11" ht="13.5">
      <c r="A227" s="318"/>
      <c r="B227" s="220" t="s">
        <v>340</v>
      </c>
      <c r="C227" s="221">
        <v>8</v>
      </c>
      <c r="D227" s="221">
        <v>5</v>
      </c>
      <c r="E227" s="221">
        <v>3</v>
      </c>
      <c r="F227" s="221">
        <v>1</v>
      </c>
      <c r="G227" s="221">
        <v>2</v>
      </c>
      <c r="H227" s="224" t="s">
        <v>341</v>
      </c>
      <c r="I227" s="221">
        <v>2</v>
      </c>
      <c r="J227" s="221">
        <v>1</v>
      </c>
      <c r="K227" s="206" t="s">
        <v>148</v>
      </c>
    </row>
    <row r="228" spans="1:10" ht="13.5">
      <c r="A228" s="318"/>
      <c r="B228" s="220" t="s">
        <v>149</v>
      </c>
      <c r="C228" s="221">
        <v>21</v>
      </c>
      <c r="D228" s="221">
        <v>6</v>
      </c>
      <c r="E228" s="221">
        <v>15</v>
      </c>
      <c r="F228" s="221">
        <v>8</v>
      </c>
      <c r="G228" s="221">
        <v>12</v>
      </c>
      <c r="H228" s="221">
        <v>4</v>
      </c>
      <c r="I228" s="221">
        <v>8</v>
      </c>
      <c r="J228" s="221">
        <v>5</v>
      </c>
    </row>
    <row r="229" spans="1:11" ht="13.5">
      <c r="A229" s="319"/>
      <c r="B229" s="222" t="s">
        <v>342</v>
      </c>
      <c r="C229" s="223">
        <v>10</v>
      </c>
      <c r="D229" s="223">
        <v>1</v>
      </c>
      <c r="E229" s="223">
        <v>9</v>
      </c>
      <c r="F229" s="223">
        <v>1</v>
      </c>
      <c r="G229" s="223">
        <v>13</v>
      </c>
      <c r="H229" s="223">
        <v>4</v>
      </c>
      <c r="I229" s="223">
        <v>9</v>
      </c>
      <c r="J229" s="225" t="s">
        <v>341</v>
      </c>
      <c r="K229" s="206" t="s">
        <v>148</v>
      </c>
    </row>
    <row r="230" spans="1:11" ht="13.5">
      <c r="A230" s="317" t="s">
        <v>62</v>
      </c>
      <c r="B230" s="218" t="s">
        <v>339</v>
      </c>
      <c r="C230" s="219">
        <v>96</v>
      </c>
      <c r="D230" s="219">
        <v>42</v>
      </c>
      <c r="E230" s="219">
        <v>54</v>
      </c>
      <c r="F230" s="219">
        <v>21</v>
      </c>
      <c r="G230" s="219">
        <v>53</v>
      </c>
      <c r="H230" s="219">
        <v>31</v>
      </c>
      <c r="I230" s="219">
        <v>22</v>
      </c>
      <c r="J230" s="219">
        <v>8</v>
      </c>
      <c r="K230" s="206" t="s">
        <v>148</v>
      </c>
    </row>
    <row r="231" spans="1:11" ht="13.5">
      <c r="A231" s="318"/>
      <c r="B231" s="220" t="s">
        <v>340</v>
      </c>
      <c r="C231" s="221">
        <v>5</v>
      </c>
      <c r="D231" s="221">
        <v>4</v>
      </c>
      <c r="E231" s="221">
        <v>1</v>
      </c>
      <c r="F231" s="221">
        <v>1</v>
      </c>
      <c r="G231" s="221">
        <v>1</v>
      </c>
      <c r="H231" s="221">
        <v>1</v>
      </c>
      <c r="I231" s="226" t="s">
        <v>341</v>
      </c>
      <c r="J231" s="224" t="s">
        <v>341</v>
      </c>
      <c r="K231" s="206" t="s">
        <v>148</v>
      </c>
    </row>
    <row r="232" spans="1:10" ht="13.5">
      <c r="A232" s="318"/>
      <c r="B232" s="220" t="s">
        <v>149</v>
      </c>
      <c r="C232" s="221">
        <v>13</v>
      </c>
      <c r="D232" s="221">
        <v>9</v>
      </c>
      <c r="E232" s="221">
        <v>4</v>
      </c>
      <c r="F232" s="221">
        <v>3</v>
      </c>
      <c r="G232" s="221">
        <v>6</v>
      </c>
      <c r="H232" s="221">
        <v>2</v>
      </c>
      <c r="I232" s="221">
        <v>4</v>
      </c>
      <c r="J232" s="221">
        <v>2</v>
      </c>
    </row>
    <row r="233" spans="1:11" ht="13.5">
      <c r="A233" s="319"/>
      <c r="B233" s="222" t="s">
        <v>342</v>
      </c>
      <c r="C233" s="223">
        <v>19</v>
      </c>
      <c r="D233" s="223">
        <v>4</v>
      </c>
      <c r="E233" s="223">
        <v>15</v>
      </c>
      <c r="F233" s="223">
        <v>6</v>
      </c>
      <c r="G233" s="223">
        <v>7</v>
      </c>
      <c r="H233" s="223">
        <v>6</v>
      </c>
      <c r="I233" s="223">
        <v>1</v>
      </c>
      <c r="J233" s="223">
        <v>1</v>
      </c>
      <c r="K233" s="206" t="s">
        <v>148</v>
      </c>
    </row>
    <row r="234" spans="1:11" ht="13.5">
      <c r="A234" s="317" t="s">
        <v>63</v>
      </c>
      <c r="B234" s="218" t="s">
        <v>339</v>
      </c>
      <c r="C234" s="219">
        <v>196</v>
      </c>
      <c r="D234" s="219">
        <v>43</v>
      </c>
      <c r="E234" s="219">
        <v>153</v>
      </c>
      <c r="F234" s="219">
        <v>61</v>
      </c>
      <c r="G234" s="219">
        <v>221</v>
      </c>
      <c r="H234" s="219">
        <v>58</v>
      </c>
      <c r="I234" s="219">
        <v>163</v>
      </c>
      <c r="J234" s="219">
        <v>66</v>
      </c>
      <c r="K234" s="206" t="s">
        <v>148</v>
      </c>
    </row>
    <row r="235" spans="1:11" ht="13.5">
      <c r="A235" s="318"/>
      <c r="B235" s="220" t="s">
        <v>340</v>
      </c>
      <c r="C235" s="221">
        <v>9</v>
      </c>
      <c r="D235" s="221">
        <v>8</v>
      </c>
      <c r="E235" s="221">
        <v>1</v>
      </c>
      <c r="F235" s="224" t="s">
        <v>341</v>
      </c>
      <c r="G235" s="221">
        <v>6</v>
      </c>
      <c r="H235" s="221">
        <v>3</v>
      </c>
      <c r="I235" s="221">
        <v>3</v>
      </c>
      <c r="J235" s="224" t="s">
        <v>341</v>
      </c>
      <c r="K235" s="206" t="s">
        <v>148</v>
      </c>
    </row>
    <row r="236" spans="1:10" ht="13.5">
      <c r="A236" s="318"/>
      <c r="B236" s="220" t="s">
        <v>149</v>
      </c>
      <c r="C236" s="221">
        <v>34</v>
      </c>
      <c r="D236" s="221">
        <v>14</v>
      </c>
      <c r="E236" s="221">
        <v>20</v>
      </c>
      <c r="F236" s="221">
        <v>6</v>
      </c>
      <c r="G236" s="221">
        <v>27</v>
      </c>
      <c r="H236" s="221">
        <v>10</v>
      </c>
      <c r="I236" s="221">
        <v>17</v>
      </c>
      <c r="J236" s="221">
        <v>5</v>
      </c>
    </row>
    <row r="237" spans="1:11" ht="13.5">
      <c r="A237" s="319"/>
      <c r="B237" s="222" t="s">
        <v>342</v>
      </c>
      <c r="C237" s="223">
        <v>17</v>
      </c>
      <c r="D237" s="223">
        <v>2</v>
      </c>
      <c r="E237" s="223">
        <v>15</v>
      </c>
      <c r="F237" s="223">
        <v>3</v>
      </c>
      <c r="G237" s="223">
        <v>21</v>
      </c>
      <c r="H237" s="223">
        <v>4</v>
      </c>
      <c r="I237" s="223">
        <v>17</v>
      </c>
      <c r="J237" s="223">
        <v>3</v>
      </c>
      <c r="K237" s="206" t="s">
        <v>148</v>
      </c>
    </row>
    <row r="238" spans="1:11" s="200" customFormat="1" ht="13.5">
      <c r="A238" s="320" t="s">
        <v>366</v>
      </c>
      <c r="B238" s="143" t="s">
        <v>347</v>
      </c>
      <c r="C238" s="201">
        <v>1047</v>
      </c>
      <c r="D238" s="201">
        <v>358</v>
      </c>
      <c r="E238" s="201">
        <v>689</v>
      </c>
      <c r="F238" s="201">
        <v>205</v>
      </c>
      <c r="G238" s="201">
        <v>960</v>
      </c>
      <c r="H238" s="201">
        <v>340</v>
      </c>
      <c r="I238" s="201">
        <v>620</v>
      </c>
      <c r="J238" s="201">
        <v>170</v>
      </c>
      <c r="K238" s="200" t="s">
        <v>148</v>
      </c>
    </row>
    <row r="239" spans="1:11" s="200" customFormat="1" ht="13.5">
      <c r="A239" s="321"/>
      <c r="B239" s="202" t="s">
        <v>348</v>
      </c>
      <c r="C239" s="203">
        <v>94</v>
      </c>
      <c r="D239" s="203">
        <v>69</v>
      </c>
      <c r="E239" s="203">
        <v>25</v>
      </c>
      <c r="F239" s="203">
        <v>15</v>
      </c>
      <c r="G239" s="203">
        <v>30</v>
      </c>
      <c r="H239" s="203">
        <v>14</v>
      </c>
      <c r="I239" s="203">
        <v>16</v>
      </c>
      <c r="J239" s="203">
        <v>7</v>
      </c>
      <c r="K239" s="200" t="s">
        <v>148</v>
      </c>
    </row>
    <row r="240" spans="1:10" s="200" customFormat="1" ht="13.5">
      <c r="A240" s="321"/>
      <c r="B240" s="202" t="s">
        <v>149</v>
      </c>
      <c r="C240" s="203">
        <v>248</v>
      </c>
      <c r="D240" s="203">
        <v>118</v>
      </c>
      <c r="E240" s="203">
        <v>130</v>
      </c>
      <c r="F240" s="203">
        <v>54</v>
      </c>
      <c r="G240" s="203">
        <v>126</v>
      </c>
      <c r="H240" s="203">
        <v>46</v>
      </c>
      <c r="I240" s="203">
        <v>80</v>
      </c>
      <c r="J240" s="203">
        <v>33</v>
      </c>
    </row>
    <row r="241" spans="1:11" s="200" customFormat="1" ht="13.5">
      <c r="A241" s="322"/>
      <c r="B241" s="204" t="s">
        <v>349</v>
      </c>
      <c r="C241" s="205">
        <v>71</v>
      </c>
      <c r="D241" s="205">
        <v>32</v>
      </c>
      <c r="E241" s="205">
        <v>39</v>
      </c>
      <c r="F241" s="205">
        <v>14</v>
      </c>
      <c r="G241" s="205">
        <v>69</v>
      </c>
      <c r="H241" s="205">
        <v>30</v>
      </c>
      <c r="I241" s="205">
        <v>39</v>
      </c>
      <c r="J241" s="205">
        <v>6</v>
      </c>
      <c r="K241" s="200" t="s">
        <v>148</v>
      </c>
    </row>
    <row r="242" spans="1:11" ht="13.5">
      <c r="A242" s="317" t="s">
        <v>65</v>
      </c>
      <c r="B242" s="218" t="s">
        <v>339</v>
      </c>
      <c r="C242" s="219">
        <v>126</v>
      </c>
      <c r="D242" s="219">
        <v>40</v>
      </c>
      <c r="E242" s="219">
        <v>86</v>
      </c>
      <c r="F242" s="219">
        <v>29</v>
      </c>
      <c r="G242" s="219">
        <v>100</v>
      </c>
      <c r="H242" s="219">
        <v>40</v>
      </c>
      <c r="I242" s="219">
        <v>60</v>
      </c>
      <c r="J242" s="219">
        <v>27</v>
      </c>
      <c r="K242" s="206" t="s">
        <v>148</v>
      </c>
    </row>
    <row r="243" spans="1:11" ht="13.5">
      <c r="A243" s="318"/>
      <c r="B243" s="220" t="s">
        <v>340</v>
      </c>
      <c r="C243" s="221">
        <v>13</v>
      </c>
      <c r="D243" s="221">
        <v>8</v>
      </c>
      <c r="E243" s="221">
        <v>5</v>
      </c>
      <c r="F243" s="221">
        <v>3</v>
      </c>
      <c r="G243" s="221">
        <v>3</v>
      </c>
      <c r="H243" s="221">
        <v>1</v>
      </c>
      <c r="I243" s="221">
        <v>2</v>
      </c>
      <c r="J243" s="221">
        <v>1</v>
      </c>
      <c r="K243" s="206" t="s">
        <v>148</v>
      </c>
    </row>
    <row r="244" spans="1:10" ht="13.5">
      <c r="A244" s="318"/>
      <c r="B244" s="220" t="s">
        <v>149</v>
      </c>
      <c r="C244" s="221">
        <v>39</v>
      </c>
      <c r="D244" s="221">
        <v>17</v>
      </c>
      <c r="E244" s="221">
        <v>22</v>
      </c>
      <c r="F244" s="221">
        <v>8</v>
      </c>
      <c r="G244" s="221">
        <v>13</v>
      </c>
      <c r="H244" s="221">
        <v>2</v>
      </c>
      <c r="I244" s="221">
        <v>11</v>
      </c>
      <c r="J244" s="221">
        <v>8</v>
      </c>
    </row>
    <row r="245" spans="1:11" ht="13.5">
      <c r="A245" s="319"/>
      <c r="B245" s="222" t="s">
        <v>342</v>
      </c>
      <c r="C245" s="223">
        <v>4</v>
      </c>
      <c r="D245" s="225" t="s">
        <v>341</v>
      </c>
      <c r="E245" s="223">
        <v>4</v>
      </c>
      <c r="F245" s="223">
        <v>3</v>
      </c>
      <c r="G245" s="223">
        <v>9</v>
      </c>
      <c r="H245" s="223">
        <v>4</v>
      </c>
      <c r="I245" s="223">
        <v>5</v>
      </c>
      <c r="J245" s="223">
        <v>2</v>
      </c>
      <c r="K245" s="206" t="s">
        <v>148</v>
      </c>
    </row>
    <row r="246" spans="1:11" ht="13.5">
      <c r="A246" s="317" t="s">
        <v>66</v>
      </c>
      <c r="B246" s="218" t="s">
        <v>339</v>
      </c>
      <c r="C246" s="219">
        <v>149</v>
      </c>
      <c r="D246" s="219">
        <v>37</v>
      </c>
      <c r="E246" s="219">
        <v>112</v>
      </c>
      <c r="F246" s="219">
        <v>42</v>
      </c>
      <c r="G246" s="219">
        <v>102</v>
      </c>
      <c r="H246" s="219">
        <v>25</v>
      </c>
      <c r="I246" s="219">
        <v>77</v>
      </c>
      <c r="J246" s="219">
        <v>28</v>
      </c>
      <c r="K246" s="206" t="s">
        <v>148</v>
      </c>
    </row>
    <row r="247" spans="1:11" ht="13.5">
      <c r="A247" s="318"/>
      <c r="B247" s="220" t="s">
        <v>340</v>
      </c>
      <c r="C247" s="221">
        <v>13</v>
      </c>
      <c r="D247" s="221">
        <v>9</v>
      </c>
      <c r="E247" s="221">
        <v>4</v>
      </c>
      <c r="F247" s="221">
        <v>2</v>
      </c>
      <c r="G247" s="221">
        <v>3</v>
      </c>
      <c r="H247" s="221">
        <v>2</v>
      </c>
      <c r="I247" s="221">
        <v>1</v>
      </c>
      <c r="J247" s="224" t="s">
        <v>341</v>
      </c>
      <c r="K247" s="206" t="s">
        <v>148</v>
      </c>
    </row>
    <row r="248" spans="1:10" ht="13.5">
      <c r="A248" s="318"/>
      <c r="B248" s="220" t="s">
        <v>149</v>
      </c>
      <c r="C248" s="221">
        <v>25</v>
      </c>
      <c r="D248" s="221">
        <v>10</v>
      </c>
      <c r="E248" s="221">
        <v>15</v>
      </c>
      <c r="F248" s="221">
        <v>7</v>
      </c>
      <c r="G248" s="221">
        <v>26</v>
      </c>
      <c r="H248" s="221">
        <v>7</v>
      </c>
      <c r="I248" s="221">
        <v>19</v>
      </c>
      <c r="J248" s="221">
        <v>6</v>
      </c>
    </row>
    <row r="249" spans="1:11" ht="13.5">
      <c r="A249" s="319"/>
      <c r="B249" s="222" t="s">
        <v>342</v>
      </c>
      <c r="C249" s="223">
        <v>9</v>
      </c>
      <c r="D249" s="223">
        <v>4</v>
      </c>
      <c r="E249" s="223">
        <v>5</v>
      </c>
      <c r="F249" s="223">
        <v>3</v>
      </c>
      <c r="G249" s="223">
        <v>7</v>
      </c>
      <c r="H249" s="223">
        <v>2</v>
      </c>
      <c r="I249" s="223">
        <v>5</v>
      </c>
      <c r="J249" s="223">
        <v>1</v>
      </c>
      <c r="K249" s="206" t="s">
        <v>148</v>
      </c>
    </row>
    <row r="250" spans="1:11" ht="13.5">
      <c r="A250" s="317" t="s">
        <v>67</v>
      </c>
      <c r="B250" s="218" t="s">
        <v>339</v>
      </c>
      <c r="C250" s="219">
        <v>268</v>
      </c>
      <c r="D250" s="219">
        <v>81</v>
      </c>
      <c r="E250" s="219">
        <v>187</v>
      </c>
      <c r="F250" s="219">
        <v>54</v>
      </c>
      <c r="G250" s="219">
        <v>274</v>
      </c>
      <c r="H250" s="219">
        <v>94</v>
      </c>
      <c r="I250" s="219">
        <v>180</v>
      </c>
      <c r="J250" s="219">
        <v>40</v>
      </c>
      <c r="K250" s="206" t="s">
        <v>148</v>
      </c>
    </row>
    <row r="251" spans="1:11" ht="13.5">
      <c r="A251" s="318"/>
      <c r="B251" s="220" t="s">
        <v>340</v>
      </c>
      <c r="C251" s="221">
        <v>21</v>
      </c>
      <c r="D251" s="221">
        <v>15</v>
      </c>
      <c r="E251" s="221">
        <v>6</v>
      </c>
      <c r="F251" s="221">
        <v>5</v>
      </c>
      <c r="G251" s="221">
        <v>5</v>
      </c>
      <c r="H251" s="224" t="s">
        <v>341</v>
      </c>
      <c r="I251" s="221">
        <v>5</v>
      </c>
      <c r="J251" s="221">
        <v>2</v>
      </c>
      <c r="K251" s="206" t="s">
        <v>148</v>
      </c>
    </row>
    <row r="252" spans="1:10" ht="13.5">
      <c r="A252" s="318"/>
      <c r="B252" s="220" t="s">
        <v>149</v>
      </c>
      <c r="C252" s="221">
        <v>61</v>
      </c>
      <c r="D252" s="221">
        <v>24</v>
      </c>
      <c r="E252" s="221">
        <v>37</v>
      </c>
      <c r="F252" s="221">
        <v>16</v>
      </c>
      <c r="G252" s="221">
        <v>30</v>
      </c>
      <c r="H252" s="221">
        <v>12</v>
      </c>
      <c r="I252" s="221">
        <v>18</v>
      </c>
      <c r="J252" s="221">
        <v>5</v>
      </c>
    </row>
    <row r="253" spans="1:11" ht="13.5">
      <c r="A253" s="319"/>
      <c r="B253" s="222" t="s">
        <v>342</v>
      </c>
      <c r="C253" s="223">
        <v>18</v>
      </c>
      <c r="D253" s="223">
        <v>10</v>
      </c>
      <c r="E253" s="223">
        <v>8</v>
      </c>
      <c r="F253" s="223">
        <v>1</v>
      </c>
      <c r="G253" s="223">
        <v>15</v>
      </c>
      <c r="H253" s="223">
        <v>10</v>
      </c>
      <c r="I253" s="223">
        <v>5</v>
      </c>
      <c r="J253" s="223">
        <v>2</v>
      </c>
      <c r="K253" s="206" t="s">
        <v>148</v>
      </c>
    </row>
    <row r="254" spans="1:11" ht="13.5">
      <c r="A254" s="317" t="s">
        <v>68</v>
      </c>
      <c r="B254" s="218" t="s">
        <v>339</v>
      </c>
      <c r="C254" s="219">
        <v>225</v>
      </c>
      <c r="D254" s="219">
        <v>101</v>
      </c>
      <c r="E254" s="219">
        <v>124</v>
      </c>
      <c r="F254" s="219">
        <v>33</v>
      </c>
      <c r="G254" s="219">
        <v>222</v>
      </c>
      <c r="H254" s="219">
        <v>89</v>
      </c>
      <c r="I254" s="219">
        <v>133</v>
      </c>
      <c r="J254" s="219">
        <v>31</v>
      </c>
      <c r="K254" s="206" t="s">
        <v>148</v>
      </c>
    </row>
    <row r="255" spans="1:11" ht="13.5">
      <c r="A255" s="318"/>
      <c r="B255" s="220" t="s">
        <v>340</v>
      </c>
      <c r="C255" s="221">
        <v>20</v>
      </c>
      <c r="D255" s="221">
        <v>18</v>
      </c>
      <c r="E255" s="221">
        <v>2</v>
      </c>
      <c r="F255" s="224" t="s">
        <v>341</v>
      </c>
      <c r="G255" s="221">
        <v>7</v>
      </c>
      <c r="H255" s="221">
        <v>5</v>
      </c>
      <c r="I255" s="221">
        <v>2</v>
      </c>
      <c r="J255" s="221">
        <v>2</v>
      </c>
      <c r="K255" s="206" t="s">
        <v>148</v>
      </c>
    </row>
    <row r="256" spans="1:10" ht="13.5">
      <c r="A256" s="318"/>
      <c r="B256" s="220" t="s">
        <v>149</v>
      </c>
      <c r="C256" s="221">
        <v>58</v>
      </c>
      <c r="D256" s="221">
        <v>36</v>
      </c>
      <c r="E256" s="221">
        <v>22</v>
      </c>
      <c r="F256" s="221">
        <v>9</v>
      </c>
      <c r="G256" s="221">
        <v>26</v>
      </c>
      <c r="H256" s="221">
        <v>12</v>
      </c>
      <c r="I256" s="221">
        <v>14</v>
      </c>
      <c r="J256" s="221">
        <v>5</v>
      </c>
    </row>
    <row r="257" spans="1:11" ht="13.5">
      <c r="A257" s="319"/>
      <c r="B257" s="222" t="s">
        <v>342</v>
      </c>
      <c r="C257" s="223">
        <v>18</v>
      </c>
      <c r="D257" s="223">
        <v>10</v>
      </c>
      <c r="E257" s="223">
        <v>8</v>
      </c>
      <c r="F257" s="223">
        <v>3</v>
      </c>
      <c r="G257" s="223">
        <v>12</v>
      </c>
      <c r="H257" s="223">
        <v>9</v>
      </c>
      <c r="I257" s="223">
        <v>3</v>
      </c>
      <c r="J257" s="225" t="s">
        <v>341</v>
      </c>
      <c r="K257" s="206" t="s">
        <v>148</v>
      </c>
    </row>
    <row r="258" spans="1:11" ht="13.5">
      <c r="A258" s="317" t="s">
        <v>69</v>
      </c>
      <c r="B258" s="218" t="s">
        <v>339</v>
      </c>
      <c r="C258" s="219">
        <v>118</v>
      </c>
      <c r="D258" s="219">
        <v>36</v>
      </c>
      <c r="E258" s="219">
        <v>82</v>
      </c>
      <c r="F258" s="219">
        <v>26</v>
      </c>
      <c r="G258" s="219">
        <v>93</v>
      </c>
      <c r="H258" s="219">
        <v>38</v>
      </c>
      <c r="I258" s="219">
        <v>55</v>
      </c>
      <c r="J258" s="219">
        <v>25</v>
      </c>
      <c r="K258" s="206" t="s">
        <v>148</v>
      </c>
    </row>
    <row r="259" spans="1:11" ht="13.5">
      <c r="A259" s="318"/>
      <c r="B259" s="220" t="s">
        <v>340</v>
      </c>
      <c r="C259" s="221">
        <v>11</v>
      </c>
      <c r="D259" s="221">
        <v>7</v>
      </c>
      <c r="E259" s="221">
        <v>4</v>
      </c>
      <c r="F259" s="221">
        <v>2</v>
      </c>
      <c r="G259" s="221">
        <v>4</v>
      </c>
      <c r="H259" s="221">
        <v>1</v>
      </c>
      <c r="I259" s="221">
        <v>3</v>
      </c>
      <c r="J259" s="221">
        <v>1</v>
      </c>
      <c r="K259" s="206" t="s">
        <v>148</v>
      </c>
    </row>
    <row r="260" spans="1:10" ht="13.5">
      <c r="A260" s="318"/>
      <c r="B260" s="220" t="s">
        <v>149</v>
      </c>
      <c r="C260" s="221">
        <v>28</v>
      </c>
      <c r="D260" s="221">
        <v>11</v>
      </c>
      <c r="E260" s="221">
        <v>17</v>
      </c>
      <c r="F260" s="221">
        <v>9</v>
      </c>
      <c r="G260" s="221">
        <v>13</v>
      </c>
      <c r="H260" s="221">
        <v>5</v>
      </c>
      <c r="I260" s="221">
        <v>8</v>
      </c>
      <c r="J260" s="221">
        <v>7</v>
      </c>
    </row>
    <row r="261" spans="1:11" ht="13.5">
      <c r="A261" s="319"/>
      <c r="B261" s="222" t="s">
        <v>342</v>
      </c>
      <c r="C261" s="223">
        <v>12</v>
      </c>
      <c r="D261" s="223">
        <v>3</v>
      </c>
      <c r="E261" s="223">
        <v>9</v>
      </c>
      <c r="F261" s="223">
        <v>4</v>
      </c>
      <c r="G261" s="223">
        <v>2</v>
      </c>
      <c r="H261" s="223">
        <v>1</v>
      </c>
      <c r="I261" s="223">
        <v>1</v>
      </c>
      <c r="J261" s="225" t="s">
        <v>341</v>
      </c>
      <c r="K261" s="206" t="s">
        <v>148</v>
      </c>
    </row>
    <row r="262" spans="1:11" ht="13.5">
      <c r="A262" s="317" t="s">
        <v>70</v>
      </c>
      <c r="B262" s="218" t="s">
        <v>339</v>
      </c>
      <c r="C262" s="219">
        <v>110</v>
      </c>
      <c r="D262" s="219">
        <v>51</v>
      </c>
      <c r="E262" s="219">
        <v>59</v>
      </c>
      <c r="F262" s="219">
        <v>17</v>
      </c>
      <c r="G262" s="219">
        <v>81</v>
      </c>
      <c r="H262" s="219">
        <v>36</v>
      </c>
      <c r="I262" s="219">
        <v>45</v>
      </c>
      <c r="J262" s="219">
        <v>10</v>
      </c>
      <c r="K262" s="206" t="s">
        <v>148</v>
      </c>
    </row>
    <row r="263" spans="1:11" ht="13.5">
      <c r="A263" s="318"/>
      <c r="B263" s="220" t="s">
        <v>340</v>
      </c>
      <c r="C263" s="221">
        <v>13</v>
      </c>
      <c r="D263" s="221">
        <v>9</v>
      </c>
      <c r="E263" s="221">
        <v>4</v>
      </c>
      <c r="F263" s="221">
        <v>3</v>
      </c>
      <c r="G263" s="221">
        <v>6</v>
      </c>
      <c r="H263" s="221">
        <v>4</v>
      </c>
      <c r="I263" s="221">
        <v>2</v>
      </c>
      <c r="J263" s="221">
        <v>1</v>
      </c>
      <c r="K263" s="206" t="s">
        <v>148</v>
      </c>
    </row>
    <row r="264" spans="1:10" ht="13.5">
      <c r="A264" s="318"/>
      <c r="B264" s="220" t="s">
        <v>149</v>
      </c>
      <c r="C264" s="221">
        <v>25</v>
      </c>
      <c r="D264" s="221">
        <v>16</v>
      </c>
      <c r="E264" s="221">
        <v>9</v>
      </c>
      <c r="F264" s="221">
        <v>3</v>
      </c>
      <c r="G264" s="221">
        <v>10</v>
      </c>
      <c r="H264" s="221">
        <v>5</v>
      </c>
      <c r="I264" s="221">
        <v>5</v>
      </c>
      <c r="J264" s="224" t="s">
        <v>341</v>
      </c>
    </row>
    <row r="265" spans="1:11" ht="13.5">
      <c r="A265" s="319"/>
      <c r="B265" s="222" t="s">
        <v>342</v>
      </c>
      <c r="C265" s="223">
        <v>7</v>
      </c>
      <c r="D265" s="223">
        <v>4</v>
      </c>
      <c r="E265" s="223">
        <v>3</v>
      </c>
      <c r="F265" s="225" t="s">
        <v>341</v>
      </c>
      <c r="G265" s="223">
        <v>5</v>
      </c>
      <c r="H265" s="223">
        <v>2</v>
      </c>
      <c r="I265" s="223">
        <v>3</v>
      </c>
      <c r="J265" s="225" t="s">
        <v>345</v>
      </c>
      <c r="K265" s="206" t="s">
        <v>148</v>
      </c>
    </row>
    <row r="266" spans="1:11" ht="13.5">
      <c r="A266" s="317" t="s">
        <v>71</v>
      </c>
      <c r="B266" s="218" t="s">
        <v>339</v>
      </c>
      <c r="C266" s="219">
        <v>51</v>
      </c>
      <c r="D266" s="219">
        <v>12</v>
      </c>
      <c r="E266" s="219">
        <v>39</v>
      </c>
      <c r="F266" s="219">
        <v>4</v>
      </c>
      <c r="G266" s="219">
        <v>88</v>
      </c>
      <c r="H266" s="219">
        <v>18</v>
      </c>
      <c r="I266" s="219">
        <v>70</v>
      </c>
      <c r="J266" s="219">
        <v>9</v>
      </c>
      <c r="K266" s="206" t="s">
        <v>148</v>
      </c>
    </row>
    <row r="267" spans="1:11" ht="13.5">
      <c r="A267" s="318"/>
      <c r="B267" s="220" t="s">
        <v>340</v>
      </c>
      <c r="C267" s="221">
        <v>3</v>
      </c>
      <c r="D267" s="221">
        <v>3</v>
      </c>
      <c r="E267" s="224" t="s">
        <v>341</v>
      </c>
      <c r="F267" s="224" t="s">
        <v>341</v>
      </c>
      <c r="G267" s="221">
        <v>2</v>
      </c>
      <c r="H267" s="221">
        <v>1</v>
      </c>
      <c r="I267" s="221">
        <v>1</v>
      </c>
      <c r="J267" s="224" t="s">
        <v>341</v>
      </c>
      <c r="K267" s="206" t="s">
        <v>148</v>
      </c>
    </row>
    <row r="268" spans="1:10" ht="13.5">
      <c r="A268" s="318"/>
      <c r="B268" s="220" t="s">
        <v>149</v>
      </c>
      <c r="C268" s="221">
        <v>12</v>
      </c>
      <c r="D268" s="221">
        <v>4</v>
      </c>
      <c r="E268" s="221">
        <v>8</v>
      </c>
      <c r="F268" s="221">
        <v>2</v>
      </c>
      <c r="G268" s="221">
        <v>8</v>
      </c>
      <c r="H268" s="221">
        <v>3</v>
      </c>
      <c r="I268" s="221">
        <v>5</v>
      </c>
      <c r="J268" s="221">
        <v>2</v>
      </c>
    </row>
    <row r="269" spans="1:10" ht="13.5">
      <c r="A269" s="319"/>
      <c r="B269" s="222" t="s">
        <v>342</v>
      </c>
      <c r="C269" s="223">
        <v>3</v>
      </c>
      <c r="D269" s="223">
        <v>1</v>
      </c>
      <c r="E269" s="245">
        <v>2</v>
      </c>
      <c r="F269" s="225" t="s">
        <v>341</v>
      </c>
      <c r="G269" s="223">
        <v>19</v>
      </c>
      <c r="H269" s="223">
        <v>2</v>
      </c>
      <c r="I269" s="223">
        <v>17</v>
      </c>
      <c r="J269" s="223">
        <v>1</v>
      </c>
    </row>
    <row r="270" spans="1:11" ht="13.5">
      <c r="A270" s="246"/>
      <c r="B270" s="247"/>
      <c r="C270" s="248" t="s">
        <v>338</v>
      </c>
      <c r="D270" s="248" t="s">
        <v>338</v>
      </c>
      <c r="E270" s="248" t="s">
        <v>338</v>
      </c>
      <c r="F270" s="248" t="s">
        <v>338</v>
      </c>
      <c r="G270" s="248" t="s">
        <v>338</v>
      </c>
      <c r="H270" s="248" t="s">
        <v>338</v>
      </c>
      <c r="I270" s="248" t="s">
        <v>338</v>
      </c>
      <c r="J270" s="248" t="s">
        <v>338</v>
      </c>
      <c r="K270" s="206" t="s">
        <v>338</v>
      </c>
    </row>
    <row r="271" spans="1:12" ht="13.5">
      <c r="A271" s="220"/>
      <c r="B271" s="249" t="s">
        <v>338</v>
      </c>
      <c r="C271" s="248" t="s">
        <v>338</v>
      </c>
      <c r="D271" s="248" t="s">
        <v>338</v>
      </c>
      <c r="E271" s="248" t="s">
        <v>338</v>
      </c>
      <c r="F271" s="248" t="s">
        <v>338</v>
      </c>
      <c r="G271" s="248" t="s">
        <v>338</v>
      </c>
      <c r="H271" s="248" t="s">
        <v>338</v>
      </c>
      <c r="I271" s="248" t="s">
        <v>338</v>
      </c>
      <c r="J271" s="248" t="s">
        <v>338</v>
      </c>
      <c r="K271" s="206" t="s">
        <v>338</v>
      </c>
      <c r="L271" s="206" t="s">
        <v>338</v>
      </c>
    </row>
    <row r="272" spans="1:10" ht="13.5">
      <c r="A272" s="220"/>
      <c r="B272" s="249" t="s">
        <v>338</v>
      </c>
      <c r="C272" s="248" t="s">
        <v>338</v>
      </c>
      <c r="D272" s="248" t="s">
        <v>338</v>
      </c>
      <c r="E272" s="248" t="s">
        <v>338</v>
      </c>
      <c r="F272" s="248" t="s">
        <v>338</v>
      </c>
      <c r="G272" s="248" t="s">
        <v>338</v>
      </c>
      <c r="H272" s="248" t="s">
        <v>338</v>
      </c>
      <c r="I272" s="248" t="s">
        <v>338</v>
      </c>
      <c r="J272" s="248" t="s">
        <v>338</v>
      </c>
    </row>
    <row r="273" spans="1:10" ht="13.5">
      <c r="A273" s="222"/>
      <c r="B273" s="250"/>
      <c r="C273" s="251"/>
      <c r="D273" s="251"/>
      <c r="E273" s="251"/>
      <c r="F273" s="251"/>
      <c r="G273" s="251"/>
      <c r="H273" s="251"/>
      <c r="I273" s="251"/>
      <c r="J273" s="251"/>
    </row>
    <row r="274" spans="1:10" ht="13.5">
      <c r="A274" s="241"/>
      <c r="C274" s="141"/>
      <c r="D274" s="141"/>
      <c r="E274" s="141"/>
      <c r="F274" s="141"/>
      <c r="G274" s="141"/>
      <c r="H274" s="141"/>
      <c r="I274" s="141"/>
      <c r="J274" s="141"/>
    </row>
    <row r="275" spans="1:10" ht="13.5">
      <c r="A275" s="241"/>
      <c r="C275" s="141"/>
      <c r="D275" s="141"/>
      <c r="E275" s="141"/>
      <c r="F275" s="141"/>
      <c r="G275" s="141"/>
      <c r="H275" s="141"/>
      <c r="I275" s="141"/>
      <c r="J275" s="141"/>
    </row>
    <row r="276" spans="1:10" ht="13.5">
      <c r="A276" s="241"/>
      <c r="C276" s="141"/>
      <c r="D276" s="141"/>
      <c r="E276" s="141"/>
      <c r="F276" s="141"/>
      <c r="G276" s="141"/>
      <c r="H276" s="141"/>
      <c r="I276" s="141"/>
      <c r="J276" s="141"/>
    </row>
    <row r="277" spans="1:10" ht="13.5">
      <c r="A277" s="241"/>
      <c r="C277" s="141"/>
      <c r="D277" s="141"/>
      <c r="E277" s="141"/>
      <c r="F277" s="141"/>
      <c r="G277" s="141"/>
      <c r="H277" s="141"/>
      <c r="I277" s="141"/>
      <c r="J277" s="141"/>
    </row>
    <row r="278" spans="1:10" ht="13.5">
      <c r="A278" s="241"/>
      <c r="C278" s="141"/>
      <c r="D278" s="141"/>
      <c r="E278" s="141"/>
      <c r="F278" s="141"/>
      <c r="G278" s="141"/>
      <c r="H278" s="141"/>
      <c r="I278" s="141"/>
      <c r="J278" s="141"/>
    </row>
    <row r="279" spans="1:10" ht="13.5">
      <c r="A279" s="241"/>
      <c r="C279" s="141"/>
      <c r="D279" s="141"/>
      <c r="E279" s="141"/>
      <c r="F279" s="141"/>
      <c r="G279" s="141"/>
      <c r="H279" s="141"/>
      <c r="I279" s="141"/>
      <c r="J279" s="141"/>
    </row>
    <row r="280" spans="1:10" ht="13.5">
      <c r="A280" s="241"/>
      <c r="C280" s="141"/>
      <c r="D280" s="141"/>
      <c r="E280" s="141"/>
      <c r="F280" s="141"/>
      <c r="G280" s="141"/>
      <c r="H280" s="141"/>
      <c r="I280" s="141"/>
      <c r="J280" s="141"/>
    </row>
    <row r="281" spans="1:10" ht="13.5">
      <c r="A281" s="241"/>
      <c r="C281" s="141"/>
      <c r="D281" s="141"/>
      <c r="E281" s="141"/>
      <c r="F281" s="141"/>
      <c r="G281" s="141"/>
      <c r="H281" s="141"/>
      <c r="I281" s="141"/>
      <c r="J281" s="141"/>
    </row>
    <row r="282" spans="1:10" ht="13.5">
      <c r="A282" s="241"/>
      <c r="C282" s="141"/>
      <c r="D282" s="141"/>
      <c r="E282" s="141"/>
      <c r="F282" s="141"/>
      <c r="G282" s="141"/>
      <c r="H282" s="141"/>
      <c r="I282" s="141"/>
      <c r="J282" s="141"/>
    </row>
    <row r="283" spans="1:10" ht="13.5">
      <c r="A283" s="241"/>
      <c r="C283" s="141"/>
      <c r="D283" s="141"/>
      <c r="E283" s="141"/>
      <c r="F283" s="141"/>
      <c r="G283" s="141"/>
      <c r="H283" s="141"/>
      <c r="I283" s="141"/>
      <c r="J283" s="141"/>
    </row>
    <row r="284" spans="1:10" ht="13.5">
      <c r="A284" s="241"/>
      <c r="C284" s="141"/>
      <c r="D284" s="141"/>
      <c r="E284" s="141"/>
      <c r="F284" s="141"/>
      <c r="G284" s="141"/>
      <c r="H284" s="141"/>
      <c r="I284" s="141"/>
      <c r="J284" s="141"/>
    </row>
    <row r="285" spans="1:10" ht="13.5">
      <c r="A285" s="241"/>
      <c r="C285" s="141"/>
      <c r="D285" s="141"/>
      <c r="E285" s="141"/>
      <c r="F285" s="141"/>
      <c r="G285" s="141"/>
      <c r="H285" s="141"/>
      <c r="I285" s="141"/>
      <c r="J285" s="141"/>
    </row>
    <row r="286" spans="1:10" ht="13.5">
      <c r="A286" s="241"/>
      <c r="C286" s="141"/>
      <c r="D286" s="141"/>
      <c r="E286" s="141"/>
      <c r="F286" s="141"/>
      <c r="G286" s="141"/>
      <c r="H286" s="141"/>
      <c r="I286" s="141"/>
      <c r="J286" s="141"/>
    </row>
    <row r="287" spans="1:10" ht="13.5">
      <c r="A287" s="241"/>
      <c r="C287" s="141"/>
      <c r="D287" s="141"/>
      <c r="E287" s="141"/>
      <c r="F287" s="141"/>
      <c r="G287" s="141"/>
      <c r="H287" s="141"/>
      <c r="I287" s="141"/>
      <c r="J287" s="141"/>
    </row>
    <row r="288" spans="1:10" ht="13.5">
      <c r="A288" s="241"/>
      <c r="C288" s="141"/>
      <c r="D288" s="141"/>
      <c r="E288" s="141"/>
      <c r="F288" s="141"/>
      <c r="G288" s="141"/>
      <c r="H288" s="141"/>
      <c r="I288" s="141"/>
      <c r="J288" s="141"/>
    </row>
    <row r="289" ht="13.5">
      <c r="A289" s="241"/>
    </row>
    <row r="290" ht="13.5">
      <c r="A290" s="241"/>
    </row>
    <row r="291" ht="13.5">
      <c r="A291" s="241"/>
    </row>
    <row r="292" ht="13.5">
      <c r="A292" s="241"/>
    </row>
    <row r="293" ht="13.5">
      <c r="A293" s="241"/>
    </row>
    <row r="294" ht="13.5">
      <c r="A294" s="241"/>
    </row>
  </sheetData>
  <mergeCells count="68">
    <mergeCell ref="A198:A201"/>
    <mergeCell ref="A202:A205"/>
    <mergeCell ref="A182:A185"/>
    <mergeCell ref="A186:A189"/>
    <mergeCell ref="A190:A193"/>
    <mergeCell ref="A194:A197"/>
    <mergeCell ref="A166:A169"/>
    <mergeCell ref="A170:A173"/>
    <mergeCell ref="A174:A177"/>
    <mergeCell ref="A178:A181"/>
    <mergeCell ref="A150:A153"/>
    <mergeCell ref="A154:A157"/>
    <mergeCell ref="A158:A161"/>
    <mergeCell ref="A162:A165"/>
    <mergeCell ref="A130:A133"/>
    <mergeCell ref="A134:A137"/>
    <mergeCell ref="A142:A145"/>
    <mergeCell ref="A146:A149"/>
    <mergeCell ref="A114:A117"/>
    <mergeCell ref="A118:A121"/>
    <mergeCell ref="A122:A125"/>
    <mergeCell ref="A126:A129"/>
    <mergeCell ref="A102:A105"/>
    <mergeCell ref="A106:A109"/>
    <mergeCell ref="A110:A113"/>
    <mergeCell ref="A86:A89"/>
    <mergeCell ref="A90:A93"/>
    <mergeCell ref="A94:A97"/>
    <mergeCell ref="A98:A101"/>
    <mergeCell ref="A65:A68"/>
    <mergeCell ref="A74:A77"/>
    <mergeCell ref="A78:A81"/>
    <mergeCell ref="A82:A85"/>
    <mergeCell ref="A53:A56"/>
    <mergeCell ref="A61:A64"/>
    <mergeCell ref="A57:A60"/>
    <mergeCell ref="A37:A40"/>
    <mergeCell ref="A41:A44"/>
    <mergeCell ref="A45:A48"/>
    <mergeCell ref="A49:A52"/>
    <mergeCell ref="A21:A24"/>
    <mergeCell ref="A25:A28"/>
    <mergeCell ref="A29:A32"/>
    <mergeCell ref="A33:A36"/>
    <mergeCell ref="A5:A8"/>
    <mergeCell ref="A9:A12"/>
    <mergeCell ref="A13:A16"/>
    <mergeCell ref="A17:A20"/>
    <mergeCell ref="B207:B209"/>
    <mergeCell ref="B2:B4"/>
    <mergeCell ref="B71:B73"/>
    <mergeCell ref="K139:K141"/>
    <mergeCell ref="B139:B141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58:A261"/>
    <mergeCell ref="A262:A265"/>
    <mergeCell ref="A266:A269"/>
    <mergeCell ref="A242:A245"/>
    <mergeCell ref="A246:A249"/>
    <mergeCell ref="A250:A253"/>
    <mergeCell ref="A254:A257"/>
  </mergeCells>
  <printOptions/>
  <pageMargins left="0.7874015748031497" right="0.7874015748031497" top="0.984251968503937" bottom="0.7874015748031497" header="0.5118110236220472" footer="0.5118110236220472"/>
  <pageSetup fitToHeight="0" fitToWidth="1" horizontalDpi="300" verticalDpi="300" orientation="portrait" paperSize="9" scale="75" r:id="rId1"/>
  <rowBreaks count="3" manualBreakCount="3">
    <brk id="69" max="9" man="1"/>
    <brk id="137" max="9" man="1"/>
    <brk id="205" max="9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80"/>
  <sheetViews>
    <sheetView workbookViewId="0" topLeftCell="A1">
      <selection activeCell="A1" sqref="A1"/>
    </sheetView>
  </sheetViews>
  <sheetFormatPr defaultColWidth="9.00390625" defaultRowHeight="14.25"/>
  <cols>
    <col min="1" max="1" width="11.50390625" style="136" customWidth="1"/>
    <col min="2" max="4" width="9.00390625" style="136" customWidth="1"/>
    <col min="5" max="5" width="9.50390625" style="136" customWidth="1"/>
    <col min="6" max="7" width="9.00390625" style="136" customWidth="1"/>
    <col min="8" max="8" width="9.25390625" style="136" customWidth="1"/>
    <col min="9" max="10" width="9.00390625" style="136" customWidth="1"/>
    <col min="11" max="13" width="9.125" style="136" customWidth="1"/>
    <col min="14" max="14" width="9.875" style="136" customWidth="1"/>
    <col min="15" max="20" width="9.125" style="136" customWidth="1"/>
    <col min="21" max="16384" width="9.00390625" style="136" customWidth="1"/>
  </cols>
  <sheetData>
    <row r="1" spans="1:17" ht="16.5" customHeight="1">
      <c r="A1" s="135" t="s">
        <v>138</v>
      </c>
      <c r="B1" s="135" t="s">
        <v>139</v>
      </c>
      <c r="Q1" s="137" t="s">
        <v>289</v>
      </c>
    </row>
    <row r="2" spans="1:20" ht="18" customHeight="1">
      <c r="A2" s="327" t="s">
        <v>140</v>
      </c>
      <c r="B2" s="331" t="s">
        <v>141</v>
      </c>
      <c r="C2" s="331" t="s">
        <v>122</v>
      </c>
      <c r="D2" s="331" t="s">
        <v>142</v>
      </c>
      <c r="E2" s="331" t="s">
        <v>143</v>
      </c>
      <c r="F2" s="331" t="s">
        <v>123</v>
      </c>
      <c r="G2" s="331" t="s">
        <v>124</v>
      </c>
      <c r="H2" s="331" t="s">
        <v>125</v>
      </c>
      <c r="I2" s="331" t="s">
        <v>15</v>
      </c>
      <c r="J2" s="331" t="s">
        <v>126</v>
      </c>
      <c r="K2" s="331" t="s">
        <v>127</v>
      </c>
      <c r="L2" s="331" t="s">
        <v>128</v>
      </c>
      <c r="M2" s="331" t="s">
        <v>129</v>
      </c>
      <c r="N2" s="331" t="s">
        <v>20</v>
      </c>
      <c r="O2" s="331" t="s">
        <v>130</v>
      </c>
      <c r="P2" s="331" t="s">
        <v>131</v>
      </c>
      <c r="Q2" s="331" t="s">
        <v>132</v>
      </c>
      <c r="R2" s="331" t="s">
        <v>133</v>
      </c>
      <c r="S2" s="331" t="s">
        <v>134</v>
      </c>
      <c r="T2" s="331" t="s">
        <v>27</v>
      </c>
    </row>
    <row r="3" spans="1:20" ht="18" customHeight="1">
      <c r="A3" s="328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</row>
    <row r="4" spans="1:22" ht="13.5">
      <c r="A4" s="138" t="s">
        <v>144</v>
      </c>
      <c r="B4" s="139">
        <v>11926</v>
      </c>
      <c r="C4" s="139">
        <v>5214</v>
      </c>
      <c r="D4" s="139">
        <v>6588</v>
      </c>
      <c r="E4" s="139">
        <v>124</v>
      </c>
      <c r="F4" s="139" t="s">
        <v>290</v>
      </c>
      <c r="G4" s="139">
        <v>273</v>
      </c>
      <c r="H4" s="139">
        <v>206</v>
      </c>
      <c r="I4" s="139">
        <v>852</v>
      </c>
      <c r="J4" s="139">
        <v>339</v>
      </c>
      <c r="K4" s="139">
        <v>315</v>
      </c>
      <c r="L4" s="139">
        <v>424</v>
      </c>
      <c r="M4" s="139">
        <v>165</v>
      </c>
      <c r="N4" s="139">
        <v>136</v>
      </c>
      <c r="O4" s="139">
        <v>12</v>
      </c>
      <c r="P4" s="139">
        <v>44</v>
      </c>
      <c r="Q4" s="139">
        <v>41</v>
      </c>
      <c r="R4" s="139">
        <v>29</v>
      </c>
      <c r="S4" s="139">
        <v>4</v>
      </c>
      <c r="T4" s="139">
        <v>7</v>
      </c>
      <c r="V4" s="140"/>
    </row>
    <row r="5" spans="1:20" ht="13.5">
      <c r="A5" s="138" t="s">
        <v>124</v>
      </c>
      <c r="B5" s="139">
        <v>536</v>
      </c>
      <c r="C5" s="139">
        <v>306</v>
      </c>
      <c r="D5" s="139">
        <v>229</v>
      </c>
      <c r="E5" s="139">
        <v>1</v>
      </c>
      <c r="F5" s="139">
        <v>171</v>
      </c>
      <c r="G5" s="139" t="s">
        <v>290</v>
      </c>
      <c r="H5" s="139">
        <v>16</v>
      </c>
      <c r="I5" s="139">
        <v>24</v>
      </c>
      <c r="J5" s="139">
        <v>4</v>
      </c>
      <c r="K5" s="139">
        <v>3</v>
      </c>
      <c r="L5" s="139">
        <v>3</v>
      </c>
      <c r="M5" s="139" t="s">
        <v>290</v>
      </c>
      <c r="N5" s="139">
        <v>2</v>
      </c>
      <c r="O5" s="139">
        <v>7</v>
      </c>
      <c r="P5" s="139">
        <v>8</v>
      </c>
      <c r="Q5" s="139">
        <v>7</v>
      </c>
      <c r="R5" s="139">
        <v>7</v>
      </c>
      <c r="S5" s="139">
        <v>3</v>
      </c>
      <c r="T5" s="139">
        <v>4</v>
      </c>
    </row>
    <row r="6" spans="1:20" ht="13.5">
      <c r="A6" s="138" t="s">
        <v>125</v>
      </c>
      <c r="B6" s="139">
        <v>656</v>
      </c>
      <c r="C6" s="139">
        <v>443</v>
      </c>
      <c r="D6" s="139">
        <v>204</v>
      </c>
      <c r="E6" s="139">
        <v>9</v>
      </c>
      <c r="F6" s="139">
        <v>152</v>
      </c>
      <c r="G6" s="139">
        <v>51</v>
      </c>
      <c r="H6" s="139" t="s">
        <v>290</v>
      </c>
      <c r="I6" s="139">
        <v>52</v>
      </c>
      <c r="J6" s="139">
        <v>6</v>
      </c>
      <c r="K6" s="139">
        <v>8</v>
      </c>
      <c r="L6" s="139">
        <v>16</v>
      </c>
      <c r="M6" s="139">
        <v>3</v>
      </c>
      <c r="N6" s="139">
        <v>2</v>
      </c>
      <c r="O6" s="139">
        <v>2</v>
      </c>
      <c r="P6" s="139">
        <v>20</v>
      </c>
      <c r="Q6" s="139">
        <v>8</v>
      </c>
      <c r="R6" s="139">
        <v>24</v>
      </c>
      <c r="S6" s="139">
        <v>4</v>
      </c>
      <c r="T6" s="139">
        <v>7</v>
      </c>
    </row>
    <row r="7" spans="1:20" ht="13.5">
      <c r="A7" s="138" t="s">
        <v>15</v>
      </c>
      <c r="B7" s="139">
        <v>2399</v>
      </c>
      <c r="C7" s="139">
        <v>1620</v>
      </c>
      <c r="D7" s="139">
        <v>766</v>
      </c>
      <c r="E7" s="139">
        <v>13</v>
      </c>
      <c r="F7" s="139">
        <v>888</v>
      </c>
      <c r="G7" s="139">
        <v>65</v>
      </c>
      <c r="H7" s="139">
        <v>61</v>
      </c>
      <c r="I7" s="139" t="s">
        <v>290</v>
      </c>
      <c r="J7" s="139">
        <v>25</v>
      </c>
      <c r="K7" s="139">
        <v>24</v>
      </c>
      <c r="L7" s="139">
        <v>57</v>
      </c>
      <c r="M7" s="139">
        <v>10</v>
      </c>
      <c r="N7" s="139">
        <v>17</v>
      </c>
      <c r="O7" s="139">
        <v>3</v>
      </c>
      <c r="P7" s="139">
        <v>3</v>
      </c>
      <c r="Q7" s="139">
        <v>9</v>
      </c>
      <c r="R7" s="139">
        <v>9</v>
      </c>
      <c r="S7" s="139">
        <v>5</v>
      </c>
      <c r="T7" s="139">
        <v>5</v>
      </c>
    </row>
    <row r="8" spans="1:20" ht="13.5">
      <c r="A8" s="138" t="s">
        <v>126</v>
      </c>
      <c r="B8" s="139">
        <v>833</v>
      </c>
      <c r="C8" s="139">
        <v>567</v>
      </c>
      <c r="D8" s="139">
        <v>255</v>
      </c>
      <c r="E8" s="139">
        <v>11</v>
      </c>
      <c r="F8" s="139">
        <v>323</v>
      </c>
      <c r="G8" s="139">
        <v>2</v>
      </c>
      <c r="H8" s="139">
        <v>4</v>
      </c>
      <c r="I8" s="139">
        <v>17</v>
      </c>
      <c r="J8" s="139" t="s">
        <v>290</v>
      </c>
      <c r="K8" s="139">
        <v>55</v>
      </c>
      <c r="L8" s="139">
        <v>21</v>
      </c>
      <c r="M8" s="139">
        <v>10</v>
      </c>
      <c r="N8" s="139">
        <v>1</v>
      </c>
      <c r="O8" s="139" t="s">
        <v>290</v>
      </c>
      <c r="P8" s="139" t="s">
        <v>290</v>
      </c>
      <c r="Q8" s="139" t="s">
        <v>290</v>
      </c>
      <c r="R8" s="139">
        <v>4</v>
      </c>
      <c r="S8" s="139" t="s">
        <v>290</v>
      </c>
      <c r="T8" s="139">
        <v>1</v>
      </c>
    </row>
    <row r="9" spans="1:20" ht="13.5">
      <c r="A9" s="138" t="s">
        <v>127</v>
      </c>
      <c r="B9" s="139">
        <v>953</v>
      </c>
      <c r="C9" s="139">
        <v>462</v>
      </c>
      <c r="D9" s="139">
        <v>483</v>
      </c>
      <c r="E9" s="139">
        <v>8</v>
      </c>
      <c r="F9" s="139">
        <v>199</v>
      </c>
      <c r="G9" s="139">
        <v>5</v>
      </c>
      <c r="H9" s="139">
        <v>21</v>
      </c>
      <c r="I9" s="139">
        <v>22</v>
      </c>
      <c r="J9" s="139">
        <v>20</v>
      </c>
      <c r="K9" s="139" t="s">
        <v>290</v>
      </c>
      <c r="L9" s="139">
        <v>16</v>
      </c>
      <c r="M9" s="139">
        <v>8</v>
      </c>
      <c r="N9" s="139">
        <v>5</v>
      </c>
      <c r="O9" s="139">
        <v>1</v>
      </c>
      <c r="P9" s="139" t="s">
        <v>290</v>
      </c>
      <c r="Q9" s="139" t="s">
        <v>290</v>
      </c>
      <c r="R9" s="139" t="s">
        <v>290</v>
      </c>
      <c r="S9" s="139" t="s">
        <v>290</v>
      </c>
      <c r="T9" s="139" t="s">
        <v>290</v>
      </c>
    </row>
    <row r="10" spans="1:20" ht="13.5">
      <c r="A10" s="138" t="s">
        <v>128</v>
      </c>
      <c r="B10" s="139">
        <v>1452</v>
      </c>
      <c r="C10" s="139">
        <v>878</v>
      </c>
      <c r="D10" s="139">
        <v>564</v>
      </c>
      <c r="E10" s="139">
        <v>10</v>
      </c>
      <c r="F10" s="139">
        <v>318</v>
      </c>
      <c r="G10" s="139" t="s">
        <v>290</v>
      </c>
      <c r="H10" s="139">
        <v>12</v>
      </c>
      <c r="I10" s="139">
        <v>45</v>
      </c>
      <c r="J10" s="139">
        <v>11</v>
      </c>
      <c r="K10" s="139">
        <v>24</v>
      </c>
      <c r="L10" s="139" t="s">
        <v>290</v>
      </c>
      <c r="M10" s="139">
        <v>113</v>
      </c>
      <c r="N10" s="139">
        <v>90</v>
      </c>
      <c r="O10" s="139" t="s">
        <v>290</v>
      </c>
      <c r="P10" s="139" t="s">
        <v>290</v>
      </c>
      <c r="Q10" s="139" t="s">
        <v>290</v>
      </c>
      <c r="R10" s="139" t="s">
        <v>290</v>
      </c>
      <c r="S10" s="139" t="s">
        <v>290</v>
      </c>
      <c r="T10" s="139">
        <v>1</v>
      </c>
    </row>
    <row r="11" spans="1:20" ht="13.5">
      <c r="A11" s="138" t="s">
        <v>129</v>
      </c>
      <c r="B11" s="139">
        <v>765</v>
      </c>
      <c r="C11" s="139">
        <v>452</v>
      </c>
      <c r="D11" s="139">
        <v>303</v>
      </c>
      <c r="E11" s="139">
        <v>10</v>
      </c>
      <c r="F11" s="139">
        <v>167</v>
      </c>
      <c r="G11" s="139">
        <v>4</v>
      </c>
      <c r="H11" s="139">
        <v>3</v>
      </c>
      <c r="I11" s="139">
        <v>14</v>
      </c>
      <c r="J11" s="139">
        <v>5</v>
      </c>
      <c r="K11" s="139">
        <v>9</v>
      </c>
      <c r="L11" s="139">
        <v>100</v>
      </c>
      <c r="M11" s="139" t="s">
        <v>290</v>
      </c>
      <c r="N11" s="139">
        <v>21</v>
      </c>
      <c r="O11" s="139" t="s">
        <v>290</v>
      </c>
      <c r="P11" s="139" t="s">
        <v>290</v>
      </c>
      <c r="Q11" s="139" t="s">
        <v>290</v>
      </c>
      <c r="R11" s="139" t="s">
        <v>290</v>
      </c>
      <c r="S11" s="139" t="s">
        <v>290</v>
      </c>
      <c r="T11" s="139" t="s">
        <v>290</v>
      </c>
    </row>
    <row r="12" spans="1:20" ht="13.5">
      <c r="A12" s="138" t="s">
        <v>20</v>
      </c>
      <c r="B12" s="139">
        <v>533</v>
      </c>
      <c r="C12" s="139">
        <v>249</v>
      </c>
      <c r="D12" s="139">
        <v>281</v>
      </c>
      <c r="E12" s="139">
        <v>3</v>
      </c>
      <c r="F12" s="139">
        <v>107</v>
      </c>
      <c r="G12" s="139">
        <v>4</v>
      </c>
      <c r="H12" s="139">
        <v>3</v>
      </c>
      <c r="I12" s="139">
        <v>10</v>
      </c>
      <c r="J12" s="139">
        <v>9</v>
      </c>
      <c r="K12" s="139">
        <v>16</v>
      </c>
      <c r="L12" s="139">
        <v>32</v>
      </c>
      <c r="M12" s="139">
        <v>22</v>
      </c>
      <c r="N12" s="139" t="s">
        <v>290</v>
      </c>
      <c r="O12" s="139" t="s">
        <v>290</v>
      </c>
      <c r="P12" s="139" t="s">
        <v>290</v>
      </c>
      <c r="Q12" s="139">
        <v>1</v>
      </c>
      <c r="R12" s="139">
        <v>1</v>
      </c>
      <c r="S12" s="139" t="s">
        <v>290</v>
      </c>
      <c r="T12" s="139" t="s">
        <v>290</v>
      </c>
    </row>
    <row r="13" spans="1:20" ht="13.5">
      <c r="A13" s="138" t="s">
        <v>130</v>
      </c>
      <c r="B13" s="139">
        <v>95</v>
      </c>
      <c r="C13" s="139">
        <v>27</v>
      </c>
      <c r="D13" s="139">
        <v>68</v>
      </c>
      <c r="E13" s="139" t="s">
        <v>290</v>
      </c>
      <c r="F13" s="139">
        <v>12</v>
      </c>
      <c r="G13" s="139">
        <v>3</v>
      </c>
      <c r="H13" s="139">
        <v>2</v>
      </c>
      <c r="I13" s="139">
        <v>3</v>
      </c>
      <c r="J13" s="139">
        <v>1</v>
      </c>
      <c r="K13" s="139" t="s">
        <v>290</v>
      </c>
      <c r="L13" s="139" t="s">
        <v>290</v>
      </c>
      <c r="M13" s="139" t="s">
        <v>290</v>
      </c>
      <c r="N13" s="139" t="s">
        <v>290</v>
      </c>
      <c r="O13" s="139" t="s">
        <v>290</v>
      </c>
      <c r="P13" s="139" t="s">
        <v>290</v>
      </c>
      <c r="Q13" s="139" t="s">
        <v>290</v>
      </c>
      <c r="R13" s="139">
        <v>1</v>
      </c>
      <c r="S13" s="139" t="s">
        <v>290</v>
      </c>
      <c r="T13" s="139" t="s">
        <v>290</v>
      </c>
    </row>
    <row r="14" spans="1:20" ht="13.5">
      <c r="A14" s="138" t="s">
        <v>131</v>
      </c>
      <c r="B14" s="139">
        <v>160</v>
      </c>
      <c r="C14" s="139">
        <v>114</v>
      </c>
      <c r="D14" s="139">
        <v>45</v>
      </c>
      <c r="E14" s="139">
        <v>1</v>
      </c>
      <c r="F14" s="139">
        <v>26</v>
      </c>
      <c r="G14" s="139">
        <v>23</v>
      </c>
      <c r="H14" s="139">
        <v>7</v>
      </c>
      <c r="I14" s="139">
        <v>5</v>
      </c>
      <c r="J14" s="139">
        <v>4</v>
      </c>
      <c r="K14" s="139">
        <v>1</v>
      </c>
      <c r="L14" s="139" t="s">
        <v>290</v>
      </c>
      <c r="M14" s="139" t="s">
        <v>290</v>
      </c>
      <c r="N14" s="139" t="s">
        <v>290</v>
      </c>
      <c r="O14" s="139">
        <v>1</v>
      </c>
      <c r="P14" s="139" t="s">
        <v>290</v>
      </c>
      <c r="Q14" s="139">
        <v>14</v>
      </c>
      <c r="R14" s="139">
        <v>12</v>
      </c>
      <c r="S14" s="139">
        <v>5</v>
      </c>
      <c r="T14" s="139">
        <v>5</v>
      </c>
    </row>
    <row r="15" spans="1:20" ht="13.5">
      <c r="A15" s="138" t="s">
        <v>132</v>
      </c>
      <c r="B15" s="139">
        <v>122</v>
      </c>
      <c r="C15" s="139">
        <v>93</v>
      </c>
      <c r="D15" s="139">
        <v>29</v>
      </c>
      <c r="E15" s="139" t="s">
        <v>290</v>
      </c>
      <c r="F15" s="139">
        <v>29</v>
      </c>
      <c r="G15" s="139">
        <v>12</v>
      </c>
      <c r="H15" s="139">
        <v>10</v>
      </c>
      <c r="I15" s="139">
        <v>3</v>
      </c>
      <c r="J15" s="139" t="s">
        <v>290</v>
      </c>
      <c r="K15" s="139">
        <v>4</v>
      </c>
      <c r="L15" s="139">
        <v>2</v>
      </c>
      <c r="M15" s="139">
        <v>1</v>
      </c>
      <c r="N15" s="139" t="s">
        <v>290</v>
      </c>
      <c r="O15" s="139" t="s">
        <v>290</v>
      </c>
      <c r="P15" s="139">
        <v>4</v>
      </c>
      <c r="Q15" s="139" t="s">
        <v>290</v>
      </c>
      <c r="R15" s="139">
        <v>4</v>
      </c>
      <c r="S15" s="139">
        <v>4</v>
      </c>
      <c r="T15" s="139">
        <v>6</v>
      </c>
    </row>
    <row r="16" spans="1:20" ht="13.5">
      <c r="A16" s="138" t="s">
        <v>133</v>
      </c>
      <c r="B16" s="139">
        <v>85</v>
      </c>
      <c r="C16" s="139">
        <v>58</v>
      </c>
      <c r="D16" s="139">
        <v>27</v>
      </c>
      <c r="E16" s="139" t="s">
        <v>290</v>
      </c>
      <c r="F16" s="139">
        <v>14</v>
      </c>
      <c r="G16" s="139">
        <v>6</v>
      </c>
      <c r="H16" s="139">
        <v>17</v>
      </c>
      <c r="I16" s="139">
        <v>6</v>
      </c>
      <c r="J16" s="139">
        <v>1</v>
      </c>
      <c r="K16" s="139" t="s">
        <v>290</v>
      </c>
      <c r="L16" s="139" t="s">
        <v>290</v>
      </c>
      <c r="M16" s="139" t="s">
        <v>290</v>
      </c>
      <c r="N16" s="139" t="s">
        <v>290</v>
      </c>
      <c r="O16" s="139">
        <v>3</v>
      </c>
      <c r="P16" s="139">
        <v>2</v>
      </c>
      <c r="Q16" s="139">
        <v>3</v>
      </c>
      <c r="R16" s="139" t="s">
        <v>290</v>
      </c>
      <c r="S16" s="139" t="s">
        <v>290</v>
      </c>
      <c r="T16" s="139">
        <v>3</v>
      </c>
    </row>
    <row r="17" spans="1:20" ht="13.5">
      <c r="A17" s="138" t="s">
        <v>134</v>
      </c>
      <c r="B17" s="139">
        <v>34</v>
      </c>
      <c r="C17" s="139">
        <v>21</v>
      </c>
      <c r="D17" s="139">
        <v>13</v>
      </c>
      <c r="E17" s="139" t="s">
        <v>290</v>
      </c>
      <c r="F17" s="139">
        <v>3</v>
      </c>
      <c r="G17" s="139">
        <v>4</v>
      </c>
      <c r="H17" s="139">
        <v>2</v>
      </c>
      <c r="I17" s="139">
        <v>2</v>
      </c>
      <c r="J17" s="139" t="s">
        <v>290</v>
      </c>
      <c r="K17" s="139" t="s">
        <v>290</v>
      </c>
      <c r="L17" s="139">
        <v>1</v>
      </c>
      <c r="M17" s="139" t="s">
        <v>290</v>
      </c>
      <c r="N17" s="139">
        <v>1</v>
      </c>
      <c r="O17" s="139">
        <v>1</v>
      </c>
      <c r="P17" s="139" t="s">
        <v>290</v>
      </c>
      <c r="Q17" s="139">
        <v>1</v>
      </c>
      <c r="R17" s="139">
        <v>2</v>
      </c>
      <c r="S17" s="139" t="s">
        <v>290</v>
      </c>
      <c r="T17" s="139" t="s">
        <v>290</v>
      </c>
    </row>
    <row r="18" spans="1:20" ht="13.5">
      <c r="A18" s="138" t="s">
        <v>27</v>
      </c>
      <c r="B18" s="139">
        <v>54</v>
      </c>
      <c r="C18" s="139">
        <v>30</v>
      </c>
      <c r="D18" s="139">
        <v>23</v>
      </c>
      <c r="E18" s="139">
        <v>1</v>
      </c>
      <c r="F18" s="139">
        <v>15</v>
      </c>
      <c r="G18" s="139">
        <v>1</v>
      </c>
      <c r="H18" s="139">
        <v>5</v>
      </c>
      <c r="I18" s="139">
        <v>4</v>
      </c>
      <c r="J18" s="139">
        <v>1</v>
      </c>
      <c r="K18" s="139" t="s">
        <v>290</v>
      </c>
      <c r="L18" s="139" t="s">
        <v>290</v>
      </c>
      <c r="M18" s="139">
        <v>1</v>
      </c>
      <c r="N18" s="139" t="s">
        <v>290</v>
      </c>
      <c r="O18" s="139">
        <v>1</v>
      </c>
      <c r="P18" s="139" t="s">
        <v>290</v>
      </c>
      <c r="Q18" s="139">
        <v>1</v>
      </c>
      <c r="R18" s="139" t="s">
        <v>290</v>
      </c>
      <c r="S18" s="139" t="s">
        <v>290</v>
      </c>
      <c r="T18" s="139" t="s">
        <v>290</v>
      </c>
    </row>
    <row r="19" spans="1:20" ht="13.5">
      <c r="A19" s="138" t="s">
        <v>28</v>
      </c>
      <c r="B19" s="139">
        <v>128</v>
      </c>
      <c r="C19" s="139">
        <v>97</v>
      </c>
      <c r="D19" s="139">
        <v>31</v>
      </c>
      <c r="E19" s="139" t="s">
        <v>290</v>
      </c>
      <c r="F19" s="139">
        <v>41</v>
      </c>
      <c r="G19" s="139">
        <v>3</v>
      </c>
      <c r="H19" s="139">
        <v>21</v>
      </c>
      <c r="I19" s="139">
        <v>4</v>
      </c>
      <c r="J19" s="139" t="s">
        <v>290</v>
      </c>
      <c r="K19" s="139">
        <v>1</v>
      </c>
      <c r="L19" s="139" t="s">
        <v>290</v>
      </c>
      <c r="M19" s="139">
        <v>1</v>
      </c>
      <c r="N19" s="139" t="s">
        <v>290</v>
      </c>
      <c r="O19" s="139" t="s">
        <v>290</v>
      </c>
      <c r="P19" s="139" t="s">
        <v>290</v>
      </c>
      <c r="Q19" s="139">
        <v>3</v>
      </c>
      <c r="R19" s="139" t="s">
        <v>290</v>
      </c>
      <c r="S19" s="139">
        <v>1</v>
      </c>
      <c r="T19" s="139">
        <v>6</v>
      </c>
    </row>
    <row r="20" spans="1:20" ht="13.5">
      <c r="A20" s="138" t="s">
        <v>30</v>
      </c>
      <c r="B20" s="139">
        <v>170</v>
      </c>
      <c r="C20" s="139">
        <v>128</v>
      </c>
      <c r="D20" s="139">
        <v>41</v>
      </c>
      <c r="E20" s="139">
        <v>1</v>
      </c>
      <c r="F20" s="139">
        <v>42</v>
      </c>
      <c r="G20" s="139">
        <v>4</v>
      </c>
      <c r="H20" s="139">
        <v>10</v>
      </c>
      <c r="I20" s="139">
        <v>17</v>
      </c>
      <c r="J20" s="139" t="s">
        <v>290</v>
      </c>
      <c r="K20" s="139">
        <v>1</v>
      </c>
      <c r="L20" s="139" t="s">
        <v>290</v>
      </c>
      <c r="M20" s="139" t="s">
        <v>290</v>
      </c>
      <c r="N20" s="139" t="s">
        <v>290</v>
      </c>
      <c r="O20" s="139" t="s">
        <v>290</v>
      </c>
      <c r="P20" s="139" t="s">
        <v>290</v>
      </c>
      <c r="Q20" s="139">
        <v>1</v>
      </c>
      <c r="R20" s="139" t="s">
        <v>290</v>
      </c>
      <c r="S20" s="139">
        <v>1</v>
      </c>
      <c r="T20" s="139" t="s">
        <v>290</v>
      </c>
    </row>
    <row r="21" spans="1:20" ht="13.5">
      <c r="A21" s="138" t="s">
        <v>31</v>
      </c>
      <c r="B21" s="139">
        <v>297</v>
      </c>
      <c r="C21" s="139">
        <v>203</v>
      </c>
      <c r="D21" s="139">
        <v>93</v>
      </c>
      <c r="E21" s="139">
        <v>1</v>
      </c>
      <c r="F21" s="139">
        <v>74</v>
      </c>
      <c r="G21" s="139">
        <v>2</v>
      </c>
      <c r="H21" s="139">
        <v>5</v>
      </c>
      <c r="I21" s="139">
        <v>36</v>
      </c>
      <c r="J21" s="139">
        <v>1</v>
      </c>
      <c r="K21" s="139">
        <v>5</v>
      </c>
      <c r="L21" s="139">
        <v>1</v>
      </c>
      <c r="M21" s="139" t="s">
        <v>290</v>
      </c>
      <c r="N21" s="139" t="s">
        <v>290</v>
      </c>
      <c r="O21" s="139" t="s">
        <v>290</v>
      </c>
      <c r="P21" s="139" t="s">
        <v>290</v>
      </c>
      <c r="Q21" s="139">
        <v>8</v>
      </c>
      <c r="R21" s="139" t="s">
        <v>290</v>
      </c>
      <c r="S21" s="139">
        <v>1</v>
      </c>
      <c r="T21" s="139" t="s">
        <v>290</v>
      </c>
    </row>
    <row r="22" spans="1:20" ht="13.5">
      <c r="A22" s="138" t="s">
        <v>32</v>
      </c>
      <c r="B22" s="139">
        <v>877</v>
      </c>
      <c r="C22" s="139">
        <v>524</v>
      </c>
      <c r="D22" s="139">
        <v>332</v>
      </c>
      <c r="E22" s="139">
        <v>21</v>
      </c>
      <c r="F22" s="139">
        <v>217</v>
      </c>
      <c r="G22" s="139">
        <v>7</v>
      </c>
      <c r="H22" s="139">
        <v>8</v>
      </c>
      <c r="I22" s="139">
        <v>99</v>
      </c>
      <c r="J22" s="139">
        <v>7</v>
      </c>
      <c r="K22" s="139">
        <v>8</v>
      </c>
      <c r="L22" s="139">
        <v>14</v>
      </c>
      <c r="M22" s="139">
        <v>5</v>
      </c>
      <c r="N22" s="139">
        <v>3</v>
      </c>
      <c r="O22" s="139">
        <v>1</v>
      </c>
      <c r="P22" s="139">
        <v>1</v>
      </c>
      <c r="Q22" s="139" t="s">
        <v>290</v>
      </c>
      <c r="R22" s="139" t="s">
        <v>290</v>
      </c>
      <c r="S22" s="139" t="s">
        <v>290</v>
      </c>
      <c r="T22" s="139" t="s">
        <v>290</v>
      </c>
    </row>
    <row r="23" spans="1:20" ht="13.5">
      <c r="A23" s="138" t="s">
        <v>33</v>
      </c>
      <c r="B23" s="139">
        <v>912</v>
      </c>
      <c r="C23" s="139">
        <v>668</v>
      </c>
      <c r="D23" s="139">
        <v>237</v>
      </c>
      <c r="E23" s="139">
        <v>7</v>
      </c>
      <c r="F23" s="139">
        <v>257</v>
      </c>
      <c r="G23" s="139">
        <v>16</v>
      </c>
      <c r="H23" s="139">
        <v>41</v>
      </c>
      <c r="I23" s="139">
        <v>132</v>
      </c>
      <c r="J23" s="139">
        <v>1</v>
      </c>
      <c r="K23" s="139">
        <v>6</v>
      </c>
      <c r="L23" s="139">
        <v>3</v>
      </c>
      <c r="M23" s="139">
        <v>6</v>
      </c>
      <c r="N23" s="139">
        <v>2</v>
      </c>
      <c r="O23" s="139">
        <v>1</v>
      </c>
      <c r="P23" s="139">
        <v>1</v>
      </c>
      <c r="Q23" s="139">
        <v>15</v>
      </c>
      <c r="R23" s="139" t="s">
        <v>290</v>
      </c>
      <c r="S23" s="139">
        <v>1</v>
      </c>
      <c r="T23" s="139">
        <v>1</v>
      </c>
    </row>
    <row r="24" spans="1:20" ht="13.5">
      <c r="A24" s="138" t="s">
        <v>34</v>
      </c>
      <c r="B24" s="139">
        <v>151</v>
      </c>
      <c r="C24" s="139">
        <v>116</v>
      </c>
      <c r="D24" s="139">
        <v>32</v>
      </c>
      <c r="E24" s="139">
        <v>3</v>
      </c>
      <c r="F24" s="139">
        <v>38</v>
      </c>
      <c r="G24" s="139" t="s">
        <v>290</v>
      </c>
      <c r="H24" s="139">
        <v>2</v>
      </c>
      <c r="I24" s="139">
        <v>11</v>
      </c>
      <c r="J24" s="139">
        <v>3</v>
      </c>
      <c r="K24" s="139">
        <v>1</v>
      </c>
      <c r="L24" s="139">
        <v>1</v>
      </c>
      <c r="M24" s="139" t="s">
        <v>290</v>
      </c>
      <c r="N24" s="139">
        <v>1</v>
      </c>
      <c r="O24" s="139" t="s">
        <v>290</v>
      </c>
      <c r="P24" s="139" t="s">
        <v>290</v>
      </c>
      <c r="Q24" s="139" t="s">
        <v>290</v>
      </c>
      <c r="R24" s="139">
        <v>1</v>
      </c>
      <c r="S24" s="139">
        <v>1</v>
      </c>
      <c r="T24" s="139">
        <v>1</v>
      </c>
    </row>
    <row r="25" spans="1:20" ht="13.5">
      <c r="A25" s="138" t="s">
        <v>35</v>
      </c>
      <c r="B25" s="139">
        <v>153</v>
      </c>
      <c r="C25" s="139">
        <v>120</v>
      </c>
      <c r="D25" s="139">
        <v>33</v>
      </c>
      <c r="E25" s="139" t="s">
        <v>290</v>
      </c>
      <c r="F25" s="139">
        <v>60</v>
      </c>
      <c r="G25" s="139">
        <v>1</v>
      </c>
      <c r="H25" s="139" t="s">
        <v>290</v>
      </c>
      <c r="I25" s="139">
        <v>8</v>
      </c>
      <c r="J25" s="139">
        <v>1</v>
      </c>
      <c r="K25" s="139">
        <v>3</v>
      </c>
      <c r="L25" s="139" t="s">
        <v>290</v>
      </c>
      <c r="M25" s="139" t="s">
        <v>290</v>
      </c>
      <c r="N25" s="139" t="s">
        <v>290</v>
      </c>
      <c r="O25" s="139" t="s">
        <v>290</v>
      </c>
      <c r="P25" s="139" t="s">
        <v>290</v>
      </c>
      <c r="Q25" s="139">
        <v>1</v>
      </c>
      <c r="R25" s="139">
        <v>3</v>
      </c>
      <c r="S25" s="139" t="s">
        <v>290</v>
      </c>
      <c r="T25" s="139" t="s">
        <v>290</v>
      </c>
    </row>
    <row r="26" spans="1:20" ht="13.5">
      <c r="A26" s="138" t="s">
        <v>36</v>
      </c>
      <c r="B26" s="139">
        <v>91</v>
      </c>
      <c r="C26" s="139">
        <v>73</v>
      </c>
      <c r="D26" s="139">
        <v>18</v>
      </c>
      <c r="E26" s="139" t="s">
        <v>290</v>
      </c>
      <c r="F26" s="139">
        <v>21</v>
      </c>
      <c r="G26" s="139" t="s">
        <v>290</v>
      </c>
      <c r="H26" s="139">
        <v>3</v>
      </c>
      <c r="I26" s="139">
        <v>10</v>
      </c>
      <c r="J26" s="139">
        <v>3</v>
      </c>
      <c r="K26" s="139">
        <v>5</v>
      </c>
      <c r="L26" s="139">
        <v>1</v>
      </c>
      <c r="M26" s="139" t="s">
        <v>290</v>
      </c>
      <c r="N26" s="139" t="s">
        <v>290</v>
      </c>
      <c r="O26" s="139">
        <v>1</v>
      </c>
      <c r="P26" s="139" t="s">
        <v>290</v>
      </c>
      <c r="Q26" s="139" t="s">
        <v>290</v>
      </c>
      <c r="R26" s="139" t="s">
        <v>290</v>
      </c>
      <c r="S26" s="139" t="s">
        <v>290</v>
      </c>
      <c r="T26" s="139" t="s">
        <v>290</v>
      </c>
    </row>
    <row r="27" spans="1:20" ht="13.5">
      <c r="A27" s="138" t="s">
        <v>37</v>
      </c>
      <c r="B27" s="139">
        <v>84</v>
      </c>
      <c r="C27" s="139">
        <v>56</v>
      </c>
      <c r="D27" s="139">
        <v>25</v>
      </c>
      <c r="E27" s="139">
        <v>3</v>
      </c>
      <c r="F27" s="139">
        <v>15</v>
      </c>
      <c r="G27" s="139" t="s">
        <v>290</v>
      </c>
      <c r="H27" s="139" t="s">
        <v>290</v>
      </c>
      <c r="I27" s="139">
        <v>8</v>
      </c>
      <c r="J27" s="139" t="s">
        <v>290</v>
      </c>
      <c r="K27" s="139">
        <v>1</v>
      </c>
      <c r="L27" s="139" t="s">
        <v>290</v>
      </c>
      <c r="M27" s="139" t="s">
        <v>290</v>
      </c>
      <c r="N27" s="139" t="s">
        <v>290</v>
      </c>
      <c r="O27" s="139" t="s">
        <v>290</v>
      </c>
      <c r="P27" s="139" t="s">
        <v>290</v>
      </c>
      <c r="Q27" s="139" t="s">
        <v>290</v>
      </c>
      <c r="R27" s="139" t="s">
        <v>290</v>
      </c>
      <c r="S27" s="139" t="s">
        <v>290</v>
      </c>
      <c r="T27" s="139" t="s">
        <v>290</v>
      </c>
    </row>
    <row r="28" spans="1:20" ht="13.5">
      <c r="A28" s="138" t="s">
        <v>39</v>
      </c>
      <c r="B28" s="139">
        <v>161</v>
      </c>
      <c r="C28" s="139">
        <v>98</v>
      </c>
      <c r="D28" s="139">
        <v>63</v>
      </c>
      <c r="E28" s="139" t="s">
        <v>290</v>
      </c>
      <c r="F28" s="139">
        <v>49</v>
      </c>
      <c r="G28" s="139">
        <v>1</v>
      </c>
      <c r="H28" s="139">
        <v>3</v>
      </c>
      <c r="I28" s="139">
        <v>6</v>
      </c>
      <c r="J28" s="139" t="s">
        <v>290</v>
      </c>
      <c r="K28" s="139" t="s">
        <v>290</v>
      </c>
      <c r="L28" s="139">
        <v>3</v>
      </c>
      <c r="M28" s="139">
        <v>1</v>
      </c>
      <c r="N28" s="139">
        <v>1</v>
      </c>
      <c r="O28" s="139" t="s">
        <v>290</v>
      </c>
      <c r="P28" s="139" t="s">
        <v>290</v>
      </c>
      <c r="Q28" s="139">
        <v>3</v>
      </c>
      <c r="R28" s="139" t="s">
        <v>290</v>
      </c>
      <c r="S28" s="139" t="s">
        <v>290</v>
      </c>
      <c r="T28" s="139">
        <v>1</v>
      </c>
    </row>
    <row r="29" spans="1:20" ht="13.5">
      <c r="A29" s="138" t="s">
        <v>40</v>
      </c>
      <c r="B29" s="139">
        <v>123</v>
      </c>
      <c r="C29" s="139">
        <v>84</v>
      </c>
      <c r="D29" s="139">
        <v>39</v>
      </c>
      <c r="E29" s="139" t="s">
        <v>290</v>
      </c>
      <c r="F29" s="139">
        <v>52</v>
      </c>
      <c r="G29" s="139" t="s">
        <v>290</v>
      </c>
      <c r="H29" s="139" t="s">
        <v>290</v>
      </c>
      <c r="I29" s="139">
        <v>12</v>
      </c>
      <c r="J29" s="139" t="s">
        <v>290</v>
      </c>
      <c r="K29" s="139" t="s">
        <v>290</v>
      </c>
      <c r="L29" s="139">
        <v>1</v>
      </c>
      <c r="M29" s="139" t="s">
        <v>290</v>
      </c>
      <c r="N29" s="139" t="s">
        <v>290</v>
      </c>
      <c r="O29" s="139" t="s">
        <v>290</v>
      </c>
      <c r="P29" s="139" t="s">
        <v>290</v>
      </c>
      <c r="Q29" s="139" t="s">
        <v>290</v>
      </c>
      <c r="R29" s="139" t="s">
        <v>290</v>
      </c>
      <c r="S29" s="139" t="s">
        <v>290</v>
      </c>
      <c r="T29" s="139" t="s">
        <v>290</v>
      </c>
    </row>
    <row r="30" spans="1:20" ht="13.5">
      <c r="A30" s="138" t="s">
        <v>42</v>
      </c>
      <c r="B30" s="139">
        <v>50</v>
      </c>
      <c r="C30" s="139">
        <v>43</v>
      </c>
      <c r="D30" s="139">
        <v>7</v>
      </c>
      <c r="E30" s="139" t="s">
        <v>290</v>
      </c>
      <c r="F30" s="139">
        <v>30</v>
      </c>
      <c r="G30" s="139" t="s">
        <v>290</v>
      </c>
      <c r="H30" s="139" t="s">
        <v>290</v>
      </c>
      <c r="I30" s="139">
        <v>5</v>
      </c>
      <c r="J30" s="139" t="s">
        <v>290</v>
      </c>
      <c r="K30" s="139" t="s">
        <v>290</v>
      </c>
      <c r="L30" s="139">
        <v>1</v>
      </c>
      <c r="M30" s="139" t="s">
        <v>290</v>
      </c>
      <c r="N30" s="139" t="s">
        <v>290</v>
      </c>
      <c r="O30" s="139" t="s">
        <v>290</v>
      </c>
      <c r="P30" s="139" t="s">
        <v>290</v>
      </c>
      <c r="Q30" s="139" t="s">
        <v>290</v>
      </c>
      <c r="R30" s="139" t="s">
        <v>290</v>
      </c>
      <c r="S30" s="139" t="s">
        <v>290</v>
      </c>
      <c r="T30" s="139" t="s">
        <v>290</v>
      </c>
    </row>
    <row r="31" spans="1:20" ht="13.5">
      <c r="A31" s="138" t="s">
        <v>43</v>
      </c>
      <c r="B31" s="139">
        <v>28</v>
      </c>
      <c r="C31" s="139">
        <v>25</v>
      </c>
      <c r="D31" s="139">
        <v>3</v>
      </c>
      <c r="E31" s="139" t="s">
        <v>290</v>
      </c>
      <c r="F31" s="139">
        <v>21</v>
      </c>
      <c r="G31" s="139" t="s">
        <v>290</v>
      </c>
      <c r="H31" s="139" t="s">
        <v>290</v>
      </c>
      <c r="I31" s="139">
        <v>1</v>
      </c>
      <c r="J31" s="139">
        <v>1</v>
      </c>
      <c r="K31" s="139" t="s">
        <v>290</v>
      </c>
      <c r="L31" s="139" t="s">
        <v>290</v>
      </c>
      <c r="M31" s="139" t="s">
        <v>290</v>
      </c>
      <c r="N31" s="139" t="s">
        <v>290</v>
      </c>
      <c r="O31" s="139" t="s">
        <v>290</v>
      </c>
      <c r="P31" s="139" t="s">
        <v>290</v>
      </c>
      <c r="Q31" s="139" t="s">
        <v>290</v>
      </c>
      <c r="R31" s="139" t="s">
        <v>290</v>
      </c>
      <c r="S31" s="139" t="s">
        <v>290</v>
      </c>
      <c r="T31" s="139" t="s">
        <v>290</v>
      </c>
    </row>
    <row r="32" spans="1:20" ht="13.5">
      <c r="A32" s="138" t="s">
        <v>44</v>
      </c>
      <c r="B32" s="139">
        <v>114</v>
      </c>
      <c r="C32" s="139">
        <v>73</v>
      </c>
      <c r="D32" s="139">
        <v>41</v>
      </c>
      <c r="E32" s="139" t="s">
        <v>290</v>
      </c>
      <c r="F32" s="139">
        <v>30</v>
      </c>
      <c r="G32" s="139" t="s">
        <v>290</v>
      </c>
      <c r="H32" s="139" t="s">
        <v>290</v>
      </c>
      <c r="I32" s="139">
        <v>6</v>
      </c>
      <c r="J32" s="139">
        <v>3</v>
      </c>
      <c r="K32" s="139" t="s">
        <v>290</v>
      </c>
      <c r="L32" s="139" t="s">
        <v>290</v>
      </c>
      <c r="M32" s="139" t="s">
        <v>290</v>
      </c>
      <c r="N32" s="139" t="s">
        <v>290</v>
      </c>
      <c r="O32" s="139" t="s">
        <v>290</v>
      </c>
      <c r="P32" s="139" t="s">
        <v>290</v>
      </c>
      <c r="Q32" s="139" t="s">
        <v>290</v>
      </c>
      <c r="R32" s="139" t="s">
        <v>290</v>
      </c>
      <c r="S32" s="139">
        <v>1</v>
      </c>
      <c r="T32" s="139" t="s">
        <v>290</v>
      </c>
    </row>
    <row r="33" spans="1:20" ht="13.5">
      <c r="A33" s="138" t="s">
        <v>45</v>
      </c>
      <c r="B33" s="139">
        <v>16</v>
      </c>
      <c r="C33" s="139">
        <v>13</v>
      </c>
      <c r="D33" s="139">
        <v>3</v>
      </c>
      <c r="E33" s="139" t="s">
        <v>290</v>
      </c>
      <c r="F33" s="139">
        <v>3</v>
      </c>
      <c r="G33" s="139" t="s">
        <v>290</v>
      </c>
      <c r="H33" s="139" t="s">
        <v>290</v>
      </c>
      <c r="I33" s="139">
        <v>3</v>
      </c>
      <c r="J33" s="139">
        <v>1</v>
      </c>
      <c r="K33" s="139" t="s">
        <v>290</v>
      </c>
      <c r="L33" s="139" t="s">
        <v>290</v>
      </c>
      <c r="M33" s="139" t="s">
        <v>290</v>
      </c>
      <c r="N33" s="139" t="s">
        <v>290</v>
      </c>
      <c r="O33" s="139" t="s">
        <v>290</v>
      </c>
      <c r="P33" s="139" t="s">
        <v>290</v>
      </c>
      <c r="Q33" s="139" t="s">
        <v>290</v>
      </c>
      <c r="R33" s="139" t="s">
        <v>290</v>
      </c>
      <c r="S33" s="139" t="s">
        <v>290</v>
      </c>
      <c r="T33" s="139" t="s">
        <v>290</v>
      </c>
    </row>
    <row r="34" spans="1:20" ht="13.5">
      <c r="A34" s="138" t="s">
        <v>46</v>
      </c>
      <c r="B34" s="139">
        <v>55</v>
      </c>
      <c r="C34" s="139">
        <v>32</v>
      </c>
      <c r="D34" s="139">
        <v>23</v>
      </c>
      <c r="E34" s="139" t="s">
        <v>290</v>
      </c>
      <c r="F34" s="139">
        <v>15</v>
      </c>
      <c r="G34" s="139" t="s">
        <v>290</v>
      </c>
      <c r="H34" s="139" t="s">
        <v>290</v>
      </c>
      <c r="I34" s="139">
        <v>2</v>
      </c>
      <c r="J34" s="139" t="s">
        <v>290</v>
      </c>
      <c r="K34" s="139">
        <v>5</v>
      </c>
      <c r="L34" s="139" t="s">
        <v>290</v>
      </c>
      <c r="M34" s="139" t="s">
        <v>290</v>
      </c>
      <c r="N34" s="139" t="s">
        <v>290</v>
      </c>
      <c r="O34" s="139" t="s">
        <v>290</v>
      </c>
      <c r="P34" s="139" t="s">
        <v>290</v>
      </c>
      <c r="Q34" s="139" t="s">
        <v>290</v>
      </c>
      <c r="R34" s="139" t="s">
        <v>290</v>
      </c>
      <c r="S34" s="139" t="s">
        <v>290</v>
      </c>
      <c r="T34" s="139">
        <v>1</v>
      </c>
    </row>
    <row r="35" spans="1:20" ht="13.5">
      <c r="A35" s="138" t="s">
        <v>48</v>
      </c>
      <c r="B35" s="139">
        <v>869</v>
      </c>
      <c r="C35" s="139">
        <v>594</v>
      </c>
      <c r="D35" s="139">
        <v>267</v>
      </c>
      <c r="E35" s="139">
        <v>8</v>
      </c>
      <c r="F35" s="139">
        <v>384</v>
      </c>
      <c r="G35" s="139">
        <v>1</v>
      </c>
      <c r="H35" s="139">
        <v>4</v>
      </c>
      <c r="I35" s="139">
        <v>24</v>
      </c>
      <c r="J35" s="139">
        <v>29</v>
      </c>
      <c r="K35" s="139">
        <v>7</v>
      </c>
      <c r="L35" s="139">
        <v>19</v>
      </c>
      <c r="M35" s="139">
        <v>2</v>
      </c>
      <c r="N35" s="139">
        <v>6</v>
      </c>
      <c r="O35" s="139" t="s">
        <v>290</v>
      </c>
      <c r="P35" s="139" t="s">
        <v>290</v>
      </c>
      <c r="Q35" s="139" t="s">
        <v>290</v>
      </c>
      <c r="R35" s="139" t="s">
        <v>290</v>
      </c>
      <c r="S35" s="139">
        <v>1</v>
      </c>
      <c r="T35" s="139" t="s">
        <v>290</v>
      </c>
    </row>
    <row r="36" spans="1:20" ht="13.5">
      <c r="A36" s="138" t="s">
        <v>49</v>
      </c>
      <c r="B36" s="139">
        <v>63</v>
      </c>
      <c r="C36" s="139">
        <v>39</v>
      </c>
      <c r="D36" s="139">
        <v>24</v>
      </c>
      <c r="E36" s="139" t="s">
        <v>290</v>
      </c>
      <c r="F36" s="139">
        <v>21</v>
      </c>
      <c r="G36" s="139" t="s">
        <v>290</v>
      </c>
      <c r="H36" s="139" t="s">
        <v>290</v>
      </c>
      <c r="I36" s="139">
        <v>1</v>
      </c>
      <c r="J36" s="139" t="s">
        <v>290</v>
      </c>
      <c r="K36" s="139" t="s">
        <v>290</v>
      </c>
      <c r="L36" s="139" t="s">
        <v>290</v>
      </c>
      <c r="M36" s="139" t="s">
        <v>290</v>
      </c>
      <c r="N36" s="139" t="s">
        <v>290</v>
      </c>
      <c r="O36" s="139" t="s">
        <v>290</v>
      </c>
      <c r="P36" s="139" t="s">
        <v>290</v>
      </c>
      <c r="Q36" s="139" t="s">
        <v>290</v>
      </c>
      <c r="R36" s="139" t="s">
        <v>290</v>
      </c>
      <c r="S36" s="139" t="s">
        <v>290</v>
      </c>
      <c r="T36" s="139" t="s">
        <v>290</v>
      </c>
    </row>
    <row r="37" spans="1:20" ht="13.5">
      <c r="A37" s="138" t="s">
        <v>50</v>
      </c>
      <c r="B37" s="139">
        <v>629</v>
      </c>
      <c r="C37" s="139">
        <v>466</v>
      </c>
      <c r="D37" s="139">
        <v>158</v>
      </c>
      <c r="E37" s="139">
        <v>5</v>
      </c>
      <c r="F37" s="139">
        <v>352</v>
      </c>
      <c r="G37" s="139">
        <v>2</v>
      </c>
      <c r="H37" s="139">
        <v>10</v>
      </c>
      <c r="I37" s="139">
        <v>17</v>
      </c>
      <c r="J37" s="139">
        <v>21</v>
      </c>
      <c r="K37" s="139">
        <v>9</v>
      </c>
      <c r="L37" s="139">
        <v>12</v>
      </c>
      <c r="M37" s="139" t="s">
        <v>290</v>
      </c>
      <c r="N37" s="139" t="s">
        <v>290</v>
      </c>
      <c r="O37" s="139" t="s">
        <v>290</v>
      </c>
      <c r="P37" s="139" t="s">
        <v>290</v>
      </c>
      <c r="Q37" s="139" t="s">
        <v>290</v>
      </c>
      <c r="R37" s="139">
        <v>1</v>
      </c>
      <c r="S37" s="139" t="s">
        <v>290</v>
      </c>
      <c r="T37" s="139" t="s">
        <v>290</v>
      </c>
    </row>
    <row r="38" spans="1:20" ht="13.5">
      <c r="A38" s="138" t="s">
        <v>51</v>
      </c>
      <c r="B38" s="139">
        <v>88</v>
      </c>
      <c r="C38" s="139">
        <v>56</v>
      </c>
      <c r="D38" s="139">
        <v>32</v>
      </c>
      <c r="E38" s="139" t="s">
        <v>290</v>
      </c>
      <c r="F38" s="139">
        <v>28</v>
      </c>
      <c r="G38" s="139" t="s">
        <v>290</v>
      </c>
      <c r="H38" s="139" t="s">
        <v>290</v>
      </c>
      <c r="I38" s="139" t="s">
        <v>290</v>
      </c>
      <c r="J38" s="139" t="s">
        <v>290</v>
      </c>
      <c r="K38" s="139" t="s">
        <v>290</v>
      </c>
      <c r="L38" s="139" t="s">
        <v>290</v>
      </c>
      <c r="M38" s="139" t="s">
        <v>290</v>
      </c>
      <c r="N38" s="139">
        <v>3</v>
      </c>
      <c r="O38" s="139" t="s">
        <v>290</v>
      </c>
      <c r="P38" s="139" t="s">
        <v>290</v>
      </c>
      <c r="Q38" s="139" t="s">
        <v>290</v>
      </c>
      <c r="R38" s="139" t="s">
        <v>290</v>
      </c>
      <c r="S38" s="139" t="s">
        <v>290</v>
      </c>
      <c r="T38" s="139" t="s">
        <v>290</v>
      </c>
    </row>
    <row r="39" spans="1:20" ht="13.5">
      <c r="A39" s="138" t="s">
        <v>52</v>
      </c>
      <c r="B39" s="139">
        <v>80</v>
      </c>
      <c r="C39" s="139">
        <v>58</v>
      </c>
      <c r="D39" s="139">
        <v>22</v>
      </c>
      <c r="E39" s="139" t="s">
        <v>290</v>
      </c>
      <c r="F39" s="139">
        <v>33</v>
      </c>
      <c r="G39" s="139" t="s">
        <v>290</v>
      </c>
      <c r="H39" s="139">
        <v>1</v>
      </c>
      <c r="I39" s="139">
        <v>6</v>
      </c>
      <c r="J39" s="139">
        <v>1</v>
      </c>
      <c r="K39" s="139">
        <v>2</v>
      </c>
      <c r="L39" s="139">
        <v>2</v>
      </c>
      <c r="M39" s="139" t="s">
        <v>290</v>
      </c>
      <c r="N39" s="139" t="s">
        <v>290</v>
      </c>
      <c r="O39" s="139" t="s">
        <v>290</v>
      </c>
      <c r="P39" s="139" t="s">
        <v>290</v>
      </c>
      <c r="Q39" s="139" t="s">
        <v>290</v>
      </c>
      <c r="R39" s="139" t="s">
        <v>290</v>
      </c>
      <c r="S39" s="139" t="s">
        <v>290</v>
      </c>
      <c r="T39" s="139" t="s">
        <v>290</v>
      </c>
    </row>
    <row r="40" spans="1:20" ht="13.5">
      <c r="A40" s="138" t="s">
        <v>54</v>
      </c>
      <c r="B40" s="139">
        <v>206</v>
      </c>
      <c r="C40" s="139">
        <v>153</v>
      </c>
      <c r="D40" s="139">
        <v>52</v>
      </c>
      <c r="E40" s="139">
        <v>1</v>
      </c>
      <c r="F40" s="139">
        <v>62</v>
      </c>
      <c r="G40" s="139">
        <v>1</v>
      </c>
      <c r="H40" s="139" t="s">
        <v>290</v>
      </c>
      <c r="I40" s="139">
        <v>6</v>
      </c>
      <c r="J40" s="139">
        <v>3</v>
      </c>
      <c r="K40" s="139">
        <v>25</v>
      </c>
      <c r="L40" s="139">
        <v>3</v>
      </c>
      <c r="M40" s="139">
        <v>1</v>
      </c>
      <c r="N40" s="139" t="s">
        <v>290</v>
      </c>
      <c r="O40" s="139" t="s">
        <v>290</v>
      </c>
      <c r="P40" s="139" t="s">
        <v>290</v>
      </c>
      <c r="Q40" s="139">
        <v>1</v>
      </c>
      <c r="R40" s="139" t="s">
        <v>290</v>
      </c>
      <c r="S40" s="139" t="s">
        <v>290</v>
      </c>
      <c r="T40" s="139" t="s">
        <v>290</v>
      </c>
    </row>
    <row r="41" spans="1:20" ht="13.5">
      <c r="A41" s="138" t="s">
        <v>55</v>
      </c>
      <c r="B41" s="139">
        <v>473</v>
      </c>
      <c r="C41" s="139">
        <v>357</v>
      </c>
      <c r="D41" s="139">
        <v>112</v>
      </c>
      <c r="E41" s="139">
        <v>4</v>
      </c>
      <c r="F41" s="139">
        <v>147</v>
      </c>
      <c r="G41" s="139">
        <v>6</v>
      </c>
      <c r="H41" s="139">
        <v>4</v>
      </c>
      <c r="I41" s="139">
        <v>13</v>
      </c>
      <c r="J41" s="139">
        <v>8</v>
      </c>
      <c r="K41" s="139">
        <v>13</v>
      </c>
      <c r="L41" s="139">
        <v>7</v>
      </c>
      <c r="M41" s="139" t="s">
        <v>290</v>
      </c>
      <c r="N41" s="139">
        <v>4</v>
      </c>
      <c r="O41" s="139" t="s">
        <v>290</v>
      </c>
      <c r="P41" s="139" t="s">
        <v>290</v>
      </c>
      <c r="Q41" s="139" t="s">
        <v>290</v>
      </c>
      <c r="R41" s="139" t="s">
        <v>290</v>
      </c>
      <c r="S41" s="139" t="s">
        <v>290</v>
      </c>
      <c r="T41" s="139" t="s">
        <v>290</v>
      </c>
    </row>
    <row r="42" spans="1:20" ht="13.5">
      <c r="A42" s="138" t="s">
        <v>56</v>
      </c>
      <c r="B42" s="139">
        <v>182</v>
      </c>
      <c r="C42" s="139">
        <v>131</v>
      </c>
      <c r="D42" s="139">
        <v>47</v>
      </c>
      <c r="E42" s="139">
        <v>4</v>
      </c>
      <c r="F42" s="139">
        <v>40</v>
      </c>
      <c r="G42" s="139" t="s">
        <v>290</v>
      </c>
      <c r="H42" s="139" t="s">
        <v>290</v>
      </c>
      <c r="I42" s="139">
        <v>1</v>
      </c>
      <c r="J42" s="139">
        <v>6</v>
      </c>
      <c r="K42" s="139">
        <v>5</v>
      </c>
      <c r="L42" s="139">
        <v>1</v>
      </c>
      <c r="M42" s="139" t="s">
        <v>290</v>
      </c>
      <c r="N42" s="139">
        <v>1</v>
      </c>
      <c r="O42" s="139" t="s">
        <v>290</v>
      </c>
      <c r="P42" s="139">
        <v>1</v>
      </c>
      <c r="Q42" s="139">
        <v>4</v>
      </c>
      <c r="R42" s="139" t="s">
        <v>290</v>
      </c>
      <c r="S42" s="139" t="s">
        <v>290</v>
      </c>
      <c r="T42" s="139" t="s">
        <v>290</v>
      </c>
    </row>
    <row r="43" spans="1:20" ht="13.5">
      <c r="A43" s="138" t="s">
        <v>57</v>
      </c>
      <c r="B43" s="139">
        <v>428</v>
      </c>
      <c r="C43" s="139">
        <v>295</v>
      </c>
      <c r="D43" s="139">
        <v>125</v>
      </c>
      <c r="E43" s="139">
        <v>8</v>
      </c>
      <c r="F43" s="139">
        <v>138</v>
      </c>
      <c r="G43" s="139" t="s">
        <v>290</v>
      </c>
      <c r="H43" s="139">
        <v>6</v>
      </c>
      <c r="I43" s="139">
        <v>10</v>
      </c>
      <c r="J43" s="139">
        <v>5</v>
      </c>
      <c r="K43" s="139">
        <v>15</v>
      </c>
      <c r="L43" s="139">
        <v>13</v>
      </c>
      <c r="M43" s="139">
        <v>8</v>
      </c>
      <c r="N43" s="139">
        <v>7</v>
      </c>
      <c r="O43" s="139" t="s">
        <v>290</v>
      </c>
      <c r="P43" s="139" t="s">
        <v>290</v>
      </c>
      <c r="Q43" s="139" t="s">
        <v>290</v>
      </c>
      <c r="R43" s="139">
        <v>1</v>
      </c>
      <c r="S43" s="139" t="s">
        <v>290</v>
      </c>
      <c r="T43" s="139" t="s">
        <v>290</v>
      </c>
    </row>
    <row r="44" spans="1:20" ht="13.5">
      <c r="A44" s="138" t="s">
        <v>58</v>
      </c>
      <c r="B44" s="139">
        <v>129</v>
      </c>
      <c r="C44" s="139">
        <v>80</v>
      </c>
      <c r="D44" s="139">
        <v>49</v>
      </c>
      <c r="E44" s="139" t="s">
        <v>290</v>
      </c>
      <c r="F44" s="139">
        <v>31</v>
      </c>
      <c r="G44" s="139">
        <v>2</v>
      </c>
      <c r="H44" s="139">
        <v>1</v>
      </c>
      <c r="I44" s="139">
        <v>8</v>
      </c>
      <c r="J44" s="139" t="s">
        <v>290</v>
      </c>
      <c r="K44" s="139">
        <v>4</v>
      </c>
      <c r="L44" s="139">
        <v>2</v>
      </c>
      <c r="M44" s="139">
        <v>2</v>
      </c>
      <c r="N44" s="139" t="s">
        <v>290</v>
      </c>
      <c r="O44" s="139" t="s">
        <v>290</v>
      </c>
      <c r="P44" s="139" t="s">
        <v>290</v>
      </c>
      <c r="Q44" s="139" t="s">
        <v>290</v>
      </c>
      <c r="R44" s="139" t="s">
        <v>290</v>
      </c>
      <c r="S44" s="139" t="s">
        <v>290</v>
      </c>
      <c r="T44" s="139" t="s">
        <v>290</v>
      </c>
    </row>
    <row r="45" spans="1:20" ht="13.5">
      <c r="A45" s="138" t="s">
        <v>59</v>
      </c>
      <c r="B45" s="139">
        <v>35</v>
      </c>
      <c r="C45" s="139">
        <v>23</v>
      </c>
      <c r="D45" s="139">
        <v>11</v>
      </c>
      <c r="E45" s="139">
        <v>1</v>
      </c>
      <c r="F45" s="139">
        <v>7</v>
      </c>
      <c r="G45" s="139" t="s">
        <v>290</v>
      </c>
      <c r="H45" s="139" t="s">
        <v>290</v>
      </c>
      <c r="I45" s="139" t="s">
        <v>290</v>
      </c>
      <c r="J45" s="139" t="s">
        <v>290</v>
      </c>
      <c r="K45" s="139">
        <v>3</v>
      </c>
      <c r="L45" s="139">
        <v>2</v>
      </c>
      <c r="M45" s="139" t="s">
        <v>290</v>
      </c>
      <c r="N45" s="139" t="s">
        <v>290</v>
      </c>
      <c r="O45" s="139" t="s">
        <v>290</v>
      </c>
      <c r="P45" s="139" t="s">
        <v>290</v>
      </c>
      <c r="Q45" s="139" t="s">
        <v>290</v>
      </c>
      <c r="R45" s="139" t="s">
        <v>290</v>
      </c>
      <c r="S45" s="139" t="s">
        <v>290</v>
      </c>
      <c r="T45" s="139" t="s">
        <v>290</v>
      </c>
    </row>
    <row r="46" spans="1:20" ht="13.5">
      <c r="A46" s="138" t="s">
        <v>60</v>
      </c>
      <c r="B46" s="139">
        <v>69</v>
      </c>
      <c r="C46" s="139">
        <v>45</v>
      </c>
      <c r="D46" s="139">
        <v>24</v>
      </c>
      <c r="E46" s="139" t="s">
        <v>290</v>
      </c>
      <c r="F46" s="139">
        <v>15</v>
      </c>
      <c r="G46" s="139" t="s">
        <v>290</v>
      </c>
      <c r="H46" s="139">
        <v>1</v>
      </c>
      <c r="I46" s="139">
        <v>3</v>
      </c>
      <c r="J46" s="139">
        <v>1</v>
      </c>
      <c r="K46" s="139">
        <v>5</v>
      </c>
      <c r="L46" s="139" t="s">
        <v>290</v>
      </c>
      <c r="M46" s="139" t="s">
        <v>290</v>
      </c>
      <c r="N46" s="139" t="s">
        <v>290</v>
      </c>
      <c r="O46" s="139" t="s">
        <v>290</v>
      </c>
      <c r="P46" s="139" t="s">
        <v>290</v>
      </c>
      <c r="Q46" s="139" t="s">
        <v>290</v>
      </c>
      <c r="R46" s="139" t="s">
        <v>290</v>
      </c>
      <c r="S46" s="139" t="s">
        <v>290</v>
      </c>
      <c r="T46" s="139" t="s">
        <v>290</v>
      </c>
    </row>
    <row r="47" spans="1:20" ht="13.5">
      <c r="A47" s="138" t="s">
        <v>61</v>
      </c>
      <c r="B47" s="139">
        <v>131</v>
      </c>
      <c r="C47" s="139">
        <v>100</v>
      </c>
      <c r="D47" s="139">
        <v>30</v>
      </c>
      <c r="E47" s="139">
        <v>1</v>
      </c>
      <c r="F47" s="139">
        <v>29</v>
      </c>
      <c r="G47" s="139" t="s">
        <v>290</v>
      </c>
      <c r="H47" s="139" t="s">
        <v>290</v>
      </c>
      <c r="I47" s="139">
        <v>2</v>
      </c>
      <c r="J47" s="139">
        <v>2</v>
      </c>
      <c r="K47" s="139">
        <v>32</v>
      </c>
      <c r="L47" s="139" t="s">
        <v>290</v>
      </c>
      <c r="M47" s="139" t="s">
        <v>290</v>
      </c>
      <c r="N47" s="139">
        <v>4</v>
      </c>
      <c r="O47" s="139" t="s">
        <v>290</v>
      </c>
      <c r="P47" s="139" t="s">
        <v>290</v>
      </c>
      <c r="Q47" s="139" t="s">
        <v>290</v>
      </c>
      <c r="R47" s="139" t="s">
        <v>290</v>
      </c>
      <c r="S47" s="139" t="s">
        <v>290</v>
      </c>
      <c r="T47" s="139" t="s">
        <v>290</v>
      </c>
    </row>
    <row r="48" spans="1:20" ht="13.5">
      <c r="A48" s="138" t="s">
        <v>62</v>
      </c>
      <c r="B48" s="139">
        <v>53</v>
      </c>
      <c r="C48" s="139">
        <v>22</v>
      </c>
      <c r="D48" s="139">
        <v>31</v>
      </c>
      <c r="E48" s="139" t="s">
        <v>290</v>
      </c>
      <c r="F48" s="139">
        <v>8</v>
      </c>
      <c r="G48" s="139" t="s">
        <v>290</v>
      </c>
      <c r="H48" s="139" t="s">
        <v>290</v>
      </c>
      <c r="I48" s="139">
        <v>2</v>
      </c>
      <c r="J48" s="139">
        <v>1</v>
      </c>
      <c r="K48" s="139">
        <v>5</v>
      </c>
      <c r="L48" s="139" t="s">
        <v>290</v>
      </c>
      <c r="M48" s="139" t="s">
        <v>290</v>
      </c>
      <c r="N48" s="139" t="s">
        <v>290</v>
      </c>
      <c r="O48" s="139" t="s">
        <v>290</v>
      </c>
      <c r="P48" s="139" t="s">
        <v>290</v>
      </c>
      <c r="Q48" s="139" t="s">
        <v>290</v>
      </c>
      <c r="R48" s="139" t="s">
        <v>290</v>
      </c>
      <c r="S48" s="139" t="s">
        <v>290</v>
      </c>
      <c r="T48" s="139" t="s">
        <v>290</v>
      </c>
    </row>
    <row r="49" spans="1:20" ht="13.5">
      <c r="A49" s="138" t="s">
        <v>63</v>
      </c>
      <c r="B49" s="139">
        <v>222</v>
      </c>
      <c r="C49" s="139">
        <v>163</v>
      </c>
      <c r="D49" s="139">
        <v>58</v>
      </c>
      <c r="E49" s="139">
        <v>1</v>
      </c>
      <c r="F49" s="139">
        <v>66</v>
      </c>
      <c r="G49" s="139" t="s">
        <v>290</v>
      </c>
      <c r="H49" s="139" t="s">
        <v>290</v>
      </c>
      <c r="I49" s="139">
        <v>8</v>
      </c>
      <c r="J49" s="139">
        <v>13</v>
      </c>
      <c r="K49" s="139">
        <v>12</v>
      </c>
      <c r="L49" s="139">
        <v>4</v>
      </c>
      <c r="M49" s="139">
        <v>2</v>
      </c>
      <c r="N49" s="139">
        <v>3</v>
      </c>
      <c r="O49" s="139" t="s">
        <v>290</v>
      </c>
      <c r="P49" s="139">
        <v>1</v>
      </c>
      <c r="Q49" s="139" t="s">
        <v>290</v>
      </c>
      <c r="R49" s="139" t="s">
        <v>290</v>
      </c>
      <c r="S49" s="139" t="s">
        <v>290</v>
      </c>
      <c r="T49" s="139" t="s">
        <v>290</v>
      </c>
    </row>
    <row r="50" spans="1:20" ht="13.5">
      <c r="A50" s="138" t="s">
        <v>65</v>
      </c>
      <c r="B50" s="139">
        <v>101</v>
      </c>
      <c r="C50" s="139">
        <v>60</v>
      </c>
      <c r="D50" s="139">
        <v>40</v>
      </c>
      <c r="E50" s="139">
        <v>1</v>
      </c>
      <c r="F50" s="139">
        <v>27</v>
      </c>
      <c r="G50" s="139" t="s">
        <v>290</v>
      </c>
      <c r="H50" s="139" t="s">
        <v>290</v>
      </c>
      <c r="I50" s="139" t="s">
        <v>290</v>
      </c>
      <c r="J50" s="139">
        <v>1</v>
      </c>
      <c r="K50" s="139">
        <v>1</v>
      </c>
      <c r="L50" s="139">
        <v>13</v>
      </c>
      <c r="M50" s="139" t="s">
        <v>290</v>
      </c>
      <c r="N50" s="139">
        <v>1</v>
      </c>
      <c r="O50" s="139" t="s">
        <v>290</v>
      </c>
      <c r="P50" s="139" t="s">
        <v>290</v>
      </c>
      <c r="Q50" s="139" t="s">
        <v>290</v>
      </c>
      <c r="R50" s="139" t="s">
        <v>290</v>
      </c>
      <c r="S50" s="139" t="s">
        <v>290</v>
      </c>
      <c r="T50" s="139" t="s">
        <v>290</v>
      </c>
    </row>
    <row r="51" spans="1:20" ht="13.5">
      <c r="A51" s="138" t="s">
        <v>66</v>
      </c>
      <c r="B51" s="139">
        <v>102</v>
      </c>
      <c r="C51" s="139">
        <v>77</v>
      </c>
      <c r="D51" s="139">
        <v>25</v>
      </c>
      <c r="E51" s="139" t="s">
        <v>290</v>
      </c>
      <c r="F51" s="139">
        <v>28</v>
      </c>
      <c r="G51" s="139" t="s">
        <v>290</v>
      </c>
      <c r="H51" s="139" t="s">
        <v>290</v>
      </c>
      <c r="I51" s="139">
        <v>1</v>
      </c>
      <c r="J51" s="139">
        <v>2</v>
      </c>
      <c r="K51" s="139" t="s">
        <v>290</v>
      </c>
      <c r="L51" s="139">
        <v>6</v>
      </c>
      <c r="M51" s="139">
        <v>2</v>
      </c>
      <c r="N51" s="139">
        <v>3</v>
      </c>
      <c r="O51" s="139" t="s">
        <v>290</v>
      </c>
      <c r="P51" s="139" t="s">
        <v>290</v>
      </c>
      <c r="Q51" s="139" t="s">
        <v>290</v>
      </c>
      <c r="R51" s="139" t="s">
        <v>290</v>
      </c>
      <c r="S51" s="139" t="s">
        <v>290</v>
      </c>
      <c r="T51" s="139" t="s">
        <v>290</v>
      </c>
    </row>
    <row r="52" spans="1:20" ht="13.5">
      <c r="A52" s="138" t="s">
        <v>67</v>
      </c>
      <c r="B52" s="139">
        <v>276</v>
      </c>
      <c r="C52" s="139">
        <v>180</v>
      </c>
      <c r="D52" s="139">
        <v>94</v>
      </c>
      <c r="E52" s="139">
        <v>2</v>
      </c>
      <c r="F52" s="139">
        <v>40</v>
      </c>
      <c r="G52" s="139" t="s">
        <v>290</v>
      </c>
      <c r="H52" s="139" t="s">
        <v>290</v>
      </c>
      <c r="I52" s="139">
        <v>1</v>
      </c>
      <c r="J52" s="139">
        <v>4</v>
      </c>
      <c r="K52" s="139">
        <v>3</v>
      </c>
      <c r="L52" s="139">
        <v>80</v>
      </c>
      <c r="M52" s="139">
        <v>10</v>
      </c>
      <c r="N52" s="139">
        <v>5</v>
      </c>
      <c r="O52" s="139" t="s">
        <v>290</v>
      </c>
      <c r="P52" s="139" t="s">
        <v>290</v>
      </c>
      <c r="Q52" s="139" t="s">
        <v>290</v>
      </c>
      <c r="R52" s="139" t="s">
        <v>290</v>
      </c>
      <c r="S52" s="139" t="s">
        <v>290</v>
      </c>
      <c r="T52" s="139" t="s">
        <v>290</v>
      </c>
    </row>
    <row r="53" spans="1:20" ht="13.5">
      <c r="A53" s="138" t="s">
        <v>68</v>
      </c>
      <c r="B53" s="139">
        <v>222</v>
      </c>
      <c r="C53" s="139">
        <v>133</v>
      </c>
      <c r="D53" s="139">
        <v>89</v>
      </c>
      <c r="E53" s="139" t="s">
        <v>290</v>
      </c>
      <c r="F53" s="139">
        <v>31</v>
      </c>
      <c r="G53" s="139" t="s">
        <v>290</v>
      </c>
      <c r="H53" s="139">
        <v>2</v>
      </c>
      <c r="I53" s="139">
        <v>8</v>
      </c>
      <c r="J53" s="139">
        <v>1</v>
      </c>
      <c r="K53" s="139">
        <v>3</v>
      </c>
      <c r="L53" s="139">
        <v>16</v>
      </c>
      <c r="M53" s="139">
        <v>57</v>
      </c>
      <c r="N53" s="139">
        <v>7</v>
      </c>
      <c r="O53" s="139" t="s">
        <v>290</v>
      </c>
      <c r="P53" s="139" t="s">
        <v>290</v>
      </c>
      <c r="Q53" s="139" t="s">
        <v>290</v>
      </c>
      <c r="R53" s="139" t="s">
        <v>290</v>
      </c>
      <c r="S53" s="139" t="s">
        <v>290</v>
      </c>
      <c r="T53" s="139" t="s">
        <v>290</v>
      </c>
    </row>
    <row r="54" spans="1:20" ht="13.5">
      <c r="A54" s="138" t="s">
        <v>69</v>
      </c>
      <c r="B54" s="139">
        <v>93</v>
      </c>
      <c r="C54" s="139">
        <v>55</v>
      </c>
      <c r="D54" s="139">
        <v>38</v>
      </c>
      <c r="E54" s="139" t="s">
        <v>290</v>
      </c>
      <c r="F54" s="139">
        <v>25</v>
      </c>
      <c r="G54" s="139" t="s">
        <v>290</v>
      </c>
      <c r="H54" s="139" t="s">
        <v>290</v>
      </c>
      <c r="I54" s="139" t="s">
        <v>290</v>
      </c>
      <c r="J54" s="139">
        <v>1</v>
      </c>
      <c r="K54" s="139">
        <v>3</v>
      </c>
      <c r="L54" s="139">
        <v>9</v>
      </c>
      <c r="M54" s="139">
        <v>1</v>
      </c>
      <c r="N54" s="139">
        <v>4</v>
      </c>
      <c r="O54" s="139" t="s">
        <v>290</v>
      </c>
      <c r="P54" s="139" t="s">
        <v>290</v>
      </c>
      <c r="Q54" s="139" t="s">
        <v>290</v>
      </c>
      <c r="R54" s="139" t="s">
        <v>290</v>
      </c>
      <c r="S54" s="139">
        <v>1</v>
      </c>
      <c r="T54" s="139" t="s">
        <v>290</v>
      </c>
    </row>
    <row r="55" spans="1:20" ht="13.5">
      <c r="A55" s="138" t="s">
        <v>70</v>
      </c>
      <c r="B55" s="139">
        <v>81</v>
      </c>
      <c r="C55" s="139">
        <v>45</v>
      </c>
      <c r="D55" s="139">
        <v>36</v>
      </c>
      <c r="E55" s="139" t="s">
        <v>290</v>
      </c>
      <c r="F55" s="139">
        <v>10</v>
      </c>
      <c r="G55" s="139" t="s">
        <v>290</v>
      </c>
      <c r="H55" s="139" t="s">
        <v>290</v>
      </c>
      <c r="I55" s="139">
        <v>1</v>
      </c>
      <c r="J55" s="139" t="s">
        <v>290</v>
      </c>
      <c r="K55" s="139" t="s">
        <v>290</v>
      </c>
      <c r="L55" s="139">
        <v>18</v>
      </c>
      <c r="M55" s="139">
        <v>4</v>
      </c>
      <c r="N55" s="139">
        <v>1</v>
      </c>
      <c r="O55" s="139" t="s">
        <v>290</v>
      </c>
      <c r="P55" s="139" t="s">
        <v>290</v>
      </c>
      <c r="Q55" s="139" t="s">
        <v>290</v>
      </c>
      <c r="R55" s="139" t="s">
        <v>290</v>
      </c>
      <c r="S55" s="139" t="s">
        <v>290</v>
      </c>
      <c r="T55" s="139" t="s">
        <v>290</v>
      </c>
    </row>
    <row r="56" spans="1:20" ht="13.5">
      <c r="A56" s="138" t="s">
        <v>71</v>
      </c>
      <c r="B56" s="139">
        <v>88</v>
      </c>
      <c r="C56" s="139">
        <v>70</v>
      </c>
      <c r="D56" s="139">
        <v>18</v>
      </c>
      <c r="E56" s="139" t="s">
        <v>290</v>
      </c>
      <c r="F56" s="139">
        <v>9</v>
      </c>
      <c r="G56" s="139" t="s">
        <v>290</v>
      </c>
      <c r="H56" s="139" t="s">
        <v>290</v>
      </c>
      <c r="I56" s="139">
        <v>4</v>
      </c>
      <c r="J56" s="139" t="s">
        <v>290</v>
      </c>
      <c r="K56" s="139">
        <v>1</v>
      </c>
      <c r="L56" s="139">
        <v>21</v>
      </c>
      <c r="M56" s="139">
        <v>28</v>
      </c>
      <c r="N56" s="139">
        <v>3</v>
      </c>
      <c r="O56" s="139" t="s">
        <v>290</v>
      </c>
      <c r="P56" s="139" t="s">
        <v>290</v>
      </c>
      <c r="Q56" s="139" t="s">
        <v>290</v>
      </c>
      <c r="R56" s="139" t="s">
        <v>290</v>
      </c>
      <c r="S56" s="139" t="s">
        <v>290</v>
      </c>
      <c r="T56" s="139" t="s">
        <v>290</v>
      </c>
    </row>
    <row r="57" spans="1:20" ht="13.5">
      <c r="A57" s="138" t="s">
        <v>122</v>
      </c>
      <c r="B57" s="139">
        <v>28633</v>
      </c>
      <c r="C57" s="139">
        <v>16089</v>
      </c>
      <c r="D57" s="139">
        <v>12281</v>
      </c>
      <c r="E57" s="139">
        <v>263</v>
      </c>
      <c r="F57" s="139">
        <v>4920</v>
      </c>
      <c r="G57" s="139">
        <v>499</v>
      </c>
      <c r="H57" s="139">
        <v>491</v>
      </c>
      <c r="I57" s="139">
        <v>1535</v>
      </c>
      <c r="J57" s="139">
        <v>546</v>
      </c>
      <c r="K57" s="139">
        <v>643</v>
      </c>
      <c r="L57" s="139">
        <v>925</v>
      </c>
      <c r="M57" s="139">
        <v>463</v>
      </c>
      <c r="N57" s="139">
        <v>334</v>
      </c>
      <c r="O57" s="139">
        <v>34</v>
      </c>
      <c r="P57" s="139">
        <v>85</v>
      </c>
      <c r="Q57" s="139">
        <v>121</v>
      </c>
      <c r="R57" s="139">
        <v>99</v>
      </c>
      <c r="S57" s="139">
        <v>33</v>
      </c>
      <c r="T57" s="139">
        <v>49</v>
      </c>
    </row>
    <row r="58" spans="1:20" ht="13.5">
      <c r="A58" s="138" t="s">
        <v>135</v>
      </c>
      <c r="B58" s="139">
        <v>13589</v>
      </c>
      <c r="C58" s="139">
        <v>13589</v>
      </c>
      <c r="D58" s="139" t="s">
        <v>290</v>
      </c>
      <c r="E58" s="139" t="s">
        <v>290</v>
      </c>
      <c r="F58" s="139">
        <v>7557</v>
      </c>
      <c r="G58" s="139">
        <v>240</v>
      </c>
      <c r="H58" s="139">
        <v>241</v>
      </c>
      <c r="I58" s="139">
        <v>761</v>
      </c>
      <c r="J58" s="139">
        <v>281</v>
      </c>
      <c r="K58" s="139">
        <v>450</v>
      </c>
      <c r="L58" s="139">
        <v>613</v>
      </c>
      <c r="M58" s="139">
        <v>422</v>
      </c>
      <c r="N58" s="139">
        <v>294</v>
      </c>
      <c r="O58" s="139">
        <v>85</v>
      </c>
      <c r="P58" s="139">
        <v>43</v>
      </c>
      <c r="Q58" s="139">
        <v>38</v>
      </c>
      <c r="R58" s="139">
        <v>31</v>
      </c>
      <c r="S58" s="139">
        <v>14</v>
      </c>
      <c r="T58" s="139">
        <v>11</v>
      </c>
    </row>
    <row r="59" spans="1:20" ht="13.5">
      <c r="A59" s="138" t="s">
        <v>136</v>
      </c>
      <c r="B59" s="139">
        <v>370</v>
      </c>
      <c r="C59" s="139">
        <v>370</v>
      </c>
      <c r="D59" s="139" t="s">
        <v>290</v>
      </c>
      <c r="E59" s="139" t="s">
        <v>290</v>
      </c>
      <c r="F59" s="139">
        <v>180</v>
      </c>
      <c r="G59" s="139">
        <v>3</v>
      </c>
      <c r="H59" s="139">
        <v>21</v>
      </c>
      <c r="I59" s="139">
        <v>18</v>
      </c>
      <c r="J59" s="139">
        <v>16</v>
      </c>
      <c r="K59" s="139">
        <v>12</v>
      </c>
      <c r="L59" s="139">
        <v>13</v>
      </c>
      <c r="M59" s="139">
        <v>11</v>
      </c>
      <c r="N59" s="139">
        <v>9</v>
      </c>
      <c r="O59" s="139">
        <v>1</v>
      </c>
      <c r="P59" s="139" t="s">
        <v>290</v>
      </c>
      <c r="Q59" s="139" t="s">
        <v>290</v>
      </c>
      <c r="R59" s="139" t="s">
        <v>290</v>
      </c>
      <c r="S59" s="139" t="s">
        <v>290</v>
      </c>
      <c r="T59" s="139" t="s">
        <v>290</v>
      </c>
    </row>
    <row r="60" spans="1:20" ht="13.5">
      <c r="A60" s="138" t="s">
        <v>137</v>
      </c>
      <c r="B60" s="139">
        <v>42592</v>
      </c>
      <c r="C60" s="139">
        <v>30048</v>
      </c>
      <c r="D60" s="139">
        <v>12281</v>
      </c>
      <c r="E60" s="139">
        <v>263</v>
      </c>
      <c r="F60" s="139">
        <v>12657</v>
      </c>
      <c r="G60" s="139">
        <v>742</v>
      </c>
      <c r="H60" s="139">
        <v>753</v>
      </c>
      <c r="I60" s="139">
        <v>2314</v>
      </c>
      <c r="J60" s="139">
        <v>843</v>
      </c>
      <c r="K60" s="139">
        <v>1105</v>
      </c>
      <c r="L60" s="139">
        <v>1551</v>
      </c>
      <c r="M60" s="139">
        <v>896</v>
      </c>
      <c r="N60" s="139">
        <v>637</v>
      </c>
      <c r="O60" s="139">
        <v>120</v>
      </c>
      <c r="P60" s="139">
        <v>128</v>
      </c>
      <c r="Q60" s="139">
        <v>159</v>
      </c>
      <c r="R60" s="139">
        <v>130</v>
      </c>
      <c r="S60" s="139">
        <v>47</v>
      </c>
      <c r="T60" s="139">
        <v>60</v>
      </c>
    </row>
    <row r="61" spans="1:20" ht="16.5" customHeight="1">
      <c r="A61" s="135" t="s">
        <v>138</v>
      </c>
      <c r="B61" s="135" t="s">
        <v>139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37" t="s">
        <v>289</v>
      </c>
      <c r="R61" s="141"/>
      <c r="S61" s="141"/>
      <c r="T61" s="141"/>
    </row>
    <row r="62" spans="1:20" ht="18" customHeight="1">
      <c r="A62" s="327" t="s">
        <v>140</v>
      </c>
      <c r="B62" s="329" t="s">
        <v>28</v>
      </c>
      <c r="C62" s="329" t="s">
        <v>30</v>
      </c>
      <c r="D62" s="329" t="s">
        <v>31</v>
      </c>
      <c r="E62" s="329" t="s">
        <v>32</v>
      </c>
      <c r="F62" s="329" t="s">
        <v>33</v>
      </c>
      <c r="G62" s="329" t="s">
        <v>34</v>
      </c>
      <c r="H62" s="329" t="s">
        <v>35</v>
      </c>
      <c r="I62" s="329" t="s">
        <v>36</v>
      </c>
      <c r="J62" s="329" t="s">
        <v>37</v>
      </c>
      <c r="K62" s="329" t="s">
        <v>39</v>
      </c>
      <c r="L62" s="329" t="s">
        <v>40</v>
      </c>
      <c r="M62" s="329" t="s">
        <v>42</v>
      </c>
      <c r="N62" s="329" t="s">
        <v>43</v>
      </c>
      <c r="O62" s="329" t="s">
        <v>44</v>
      </c>
      <c r="P62" s="329" t="s">
        <v>45</v>
      </c>
      <c r="Q62" s="329" t="s">
        <v>46</v>
      </c>
      <c r="R62" s="329" t="s">
        <v>48</v>
      </c>
      <c r="S62" s="329" t="s">
        <v>49</v>
      </c>
      <c r="T62" s="329" t="s">
        <v>50</v>
      </c>
    </row>
    <row r="63" spans="1:20" ht="18" customHeight="1">
      <c r="A63" s="328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</row>
    <row r="64" spans="1:20" ht="13.5">
      <c r="A64" s="138" t="s">
        <v>123</v>
      </c>
      <c r="B64" s="139">
        <v>21</v>
      </c>
      <c r="C64" s="139">
        <v>19</v>
      </c>
      <c r="D64" s="139">
        <v>49</v>
      </c>
      <c r="E64" s="139">
        <v>193</v>
      </c>
      <c r="F64" s="139">
        <v>149</v>
      </c>
      <c r="G64" s="139">
        <v>36</v>
      </c>
      <c r="H64" s="139">
        <v>31</v>
      </c>
      <c r="I64" s="139">
        <v>18</v>
      </c>
      <c r="J64" s="139">
        <v>19</v>
      </c>
      <c r="K64" s="139">
        <v>74</v>
      </c>
      <c r="L64" s="139">
        <v>76</v>
      </c>
      <c r="M64" s="139">
        <v>19</v>
      </c>
      <c r="N64" s="139">
        <v>23</v>
      </c>
      <c r="O64" s="139">
        <v>69</v>
      </c>
      <c r="P64" s="139">
        <v>13</v>
      </c>
      <c r="Q64" s="139">
        <v>16</v>
      </c>
      <c r="R64" s="139">
        <v>378</v>
      </c>
      <c r="S64" s="139">
        <v>12</v>
      </c>
      <c r="T64" s="139">
        <v>244</v>
      </c>
    </row>
    <row r="65" spans="1:20" ht="13.5">
      <c r="A65" s="138" t="s">
        <v>124</v>
      </c>
      <c r="B65" s="139">
        <v>2</v>
      </c>
      <c r="C65" s="139">
        <v>2</v>
      </c>
      <c r="D65" s="139">
        <v>4</v>
      </c>
      <c r="E65" s="139">
        <v>7</v>
      </c>
      <c r="F65" s="139">
        <v>13</v>
      </c>
      <c r="G65" s="139" t="s">
        <v>290</v>
      </c>
      <c r="H65" s="139">
        <v>1</v>
      </c>
      <c r="I65" s="139">
        <v>1</v>
      </c>
      <c r="J65" s="139">
        <v>1</v>
      </c>
      <c r="K65" s="139" t="s">
        <v>290</v>
      </c>
      <c r="L65" s="139">
        <v>2</v>
      </c>
      <c r="M65" s="139" t="s">
        <v>290</v>
      </c>
      <c r="N65" s="139" t="s">
        <v>290</v>
      </c>
      <c r="O65" s="139" t="s">
        <v>290</v>
      </c>
      <c r="P65" s="139" t="s">
        <v>290</v>
      </c>
      <c r="Q65" s="139" t="s">
        <v>290</v>
      </c>
      <c r="R65" s="139">
        <v>10</v>
      </c>
      <c r="S65" s="139">
        <v>1</v>
      </c>
      <c r="T65" s="139" t="s">
        <v>290</v>
      </c>
    </row>
    <row r="66" spans="1:20" ht="13.5">
      <c r="A66" s="138" t="s">
        <v>125</v>
      </c>
      <c r="B66" s="139">
        <v>19</v>
      </c>
      <c r="C66" s="139">
        <v>4</v>
      </c>
      <c r="D66" s="139">
        <v>5</v>
      </c>
      <c r="E66" s="139">
        <v>9</v>
      </c>
      <c r="F66" s="139">
        <v>16</v>
      </c>
      <c r="G66" s="139">
        <v>1</v>
      </c>
      <c r="H66" s="139">
        <v>1</v>
      </c>
      <c r="I66" s="139">
        <v>2</v>
      </c>
      <c r="J66" s="139" t="s">
        <v>290</v>
      </c>
      <c r="K66" s="139" t="s">
        <v>290</v>
      </c>
      <c r="L66" s="139">
        <v>6</v>
      </c>
      <c r="M66" s="139" t="s">
        <v>290</v>
      </c>
      <c r="N66" s="139">
        <v>3</v>
      </c>
      <c r="O66" s="139" t="s">
        <v>290</v>
      </c>
      <c r="P66" s="139" t="s">
        <v>290</v>
      </c>
      <c r="Q66" s="139">
        <v>1</v>
      </c>
      <c r="R66" s="139">
        <v>2</v>
      </c>
      <c r="S66" s="139">
        <v>4</v>
      </c>
      <c r="T66" s="139">
        <v>1</v>
      </c>
    </row>
    <row r="67" spans="1:20" ht="13.5">
      <c r="A67" s="138" t="s">
        <v>15</v>
      </c>
      <c r="B67" s="139">
        <v>9</v>
      </c>
      <c r="C67" s="139">
        <v>15</v>
      </c>
      <c r="D67" s="139">
        <v>25</v>
      </c>
      <c r="E67" s="139">
        <v>84</v>
      </c>
      <c r="F67" s="139">
        <v>79</v>
      </c>
      <c r="G67" s="139">
        <v>5</v>
      </c>
      <c r="H67" s="139">
        <v>15</v>
      </c>
      <c r="I67" s="139">
        <v>13</v>
      </c>
      <c r="J67" s="139">
        <v>3</v>
      </c>
      <c r="K67" s="139">
        <v>9</v>
      </c>
      <c r="L67" s="139">
        <v>21</v>
      </c>
      <c r="M67" s="139">
        <v>1</v>
      </c>
      <c r="N67" s="139">
        <v>4</v>
      </c>
      <c r="O67" s="139">
        <v>7</v>
      </c>
      <c r="P67" s="139">
        <v>1</v>
      </c>
      <c r="Q67" s="139">
        <v>3</v>
      </c>
      <c r="R67" s="139">
        <v>29</v>
      </c>
      <c r="S67" s="139">
        <v>1</v>
      </c>
      <c r="T67" s="139">
        <v>11</v>
      </c>
    </row>
    <row r="68" spans="1:20" ht="13.5">
      <c r="A68" s="138" t="s">
        <v>126</v>
      </c>
      <c r="B68" s="139" t="s">
        <v>290</v>
      </c>
      <c r="C68" s="139" t="s">
        <v>290</v>
      </c>
      <c r="D68" s="139" t="s">
        <v>295</v>
      </c>
      <c r="E68" s="139">
        <v>3</v>
      </c>
      <c r="F68" s="139">
        <v>4</v>
      </c>
      <c r="G68" s="139" t="s">
        <v>290</v>
      </c>
      <c r="H68" s="139">
        <v>3</v>
      </c>
      <c r="I68" s="139" t="s">
        <v>292</v>
      </c>
      <c r="J68" s="139" t="s">
        <v>290</v>
      </c>
      <c r="K68" s="139" t="s">
        <v>290</v>
      </c>
      <c r="L68" s="139">
        <v>1</v>
      </c>
      <c r="M68" s="139" t="s">
        <v>290</v>
      </c>
      <c r="N68" s="139" t="s">
        <v>290</v>
      </c>
      <c r="O68" s="139" t="s">
        <v>290</v>
      </c>
      <c r="P68" s="139" t="s">
        <v>290</v>
      </c>
      <c r="Q68" s="139">
        <v>3</v>
      </c>
      <c r="R68" s="139">
        <v>30</v>
      </c>
      <c r="S68" s="139" t="s">
        <v>290</v>
      </c>
      <c r="T68" s="139">
        <v>27</v>
      </c>
    </row>
    <row r="69" spans="1:20" ht="13.5">
      <c r="A69" s="138" t="s">
        <v>127</v>
      </c>
      <c r="B69" s="139">
        <v>1</v>
      </c>
      <c r="C69" s="139" t="s">
        <v>290</v>
      </c>
      <c r="D69" s="139">
        <v>3</v>
      </c>
      <c r="E69" s="139">
        <v>6</v>
      </c>
      <c r="F69" s="139">
        <v>3</v>
      </c>
      <c r="G69" s="139" t="s">
        <v>290</v>
      </c>
      <c r="H69" s="139">
        <v>1</v>
      </c>
      <c r="I69" s="139" t="s">
        <v>292</v>
      </c>
      <c r="J69" s="139">
        <v>1</v>
      </c>
      <c r="K69" s="139">
        <v>1</v>
      </c>
      <c r="L69" s="139">
        <v>1</v>
      </c>
      <c r="M69" s="139" t="s">
        <v>290</v>
      </c>
      <c r="N69" s="139">
        <v>1</v>
      </c>
      <c r="O69" s="139">
        <v>1</v>
      </c>
      <c r="P69" s="139" t="s">
        <v>290</v>
      </c>
      <c r="Q69" s="139">
        <v>1</v>
      </c>
      <c r="R69" s="139">
        <v>7</v>
      </c>
      <c r="S69" s="139">
        <v>3</v>
      </c>
      <c r="T69" s="139">
        <v>11</v>
      </c>
    </row>
    <row r="70" spans="1:20" ht="13.5">
      <c r="A70" s="138" t="s">
        <v>128</v>
      </c>
      <c r="B70" s="139" t="s">
        <v>290</v>
      </c>
      <c r="C70" s="139">
        <v>1</v>
      </c>
      <c r="D70" s="139">
        <v>2</v>
      </c>
      <c r="E70" s="139">
        <v>9</v>
      </c>
      <c r="F70" s="139">
        <v>4</v>
      </c>
      <c r="G70" s="139">
        <v>1</v>
      </c>
      <c r="H70" s="139" t="s">
        <v>290</v>
      </c>
      <c r="I70" s="139">
        <v>2</v>
      </c>
      <c r="J70" s="139" t="s">
        <v>290</v>
      </c>
      <c r="K70" s="139">
        <v>4</v>
      </c>
      <c r="L70" s="139">
        <v>2</v>
      </c>
      <c r="M70" s="139">
        <v>1</v>
      </c>
      <c r="N70" s="139" t="s">
        <v>290</v>
      </c>
      <c r="O70" s="139">
        <v>2</v>
      </c>
      <c r="P70" s="139" t="s">
        <v>290</v>
      </c>
      <c r="Q70" s="139" t="s">
        <v>290</v>
      </c>
      <c r="R70" s="139">
        <v>10</v>
      </c>
      <c r="S70" s="139">
        <v>1</v>
      </c>
      <c r="T70" s="139">
        <v>8</v>
      </c>
    </row>
    <row r="71" spans="1:20" ht="13.5">
      <c r="A71" s="138" t="s">
        <v>129</v>
      </c>
      <c r="B71" s="139" t="s">
        <v>290</v>
      </c>
      <c r="C71" s="139" t="s">
        <v>290</v>
      </c>
      <c r="D71" s="139" t="s">
        <v>295</v>
      </c>
      <c r="E71" s="139">
        <v>6</v>
      </c>
      <c r="F71" s="139">
        <v>1</v>
      </c>
      <c r="G71" s="139" t="s">
        <v>290</v>
      </c>
      <c r="H71" s="139">
        <v>1</v>
      </c>
      <c r="I71" s="139" t="s">
        <v>292</v>
      </c>
      <c r="J71" s="139">
        <v>1</v>
      </c>
      <c r="K71" s="139" t="s">
        <v>290</v>
      </c>
      <c r="L71" s="139" t="s">
        <v>290</v>
      </c>
      <c r="M71" s="139">
        <v>2</v>
      </c>
      <c r="N71" s="139" t="s">
        <v>290</v>
      </c>
      <c r="O71" s="139" t="s">
        <v>290</v>
      </c>
      <c r="P71" s="139" t="s">
        <v>290</v>
      </c>
      <c r="Q71" s="139" t="s">
        <v>290</v>
      </c>
      <c r="R71" s="139">
        <v>7</v>
      </c>
      <c r="S71" s="139" t="s">
        <v>290</v>
      </c>
      <c r="T71" s="139">
        <v>1</v>
      </c>
    </row>
    <row r="72" spans="1:20" ht="13.5">
      <c r="A72" s="138" t="s">
        <v>20</v>
      </c>
      <c r="B72" s="139">
        <v>3</v>
      </c>
      <c r="C72" s="139">
        <v>2</v>
      </c>
      <c r="D72" s="139">
        <v>2</v>
      </c>
      <c r="E72" s="139">
        <v>2</v>
      </c>
      <c r="F72" s="139">
        <v>4</v>
      </c>
      <c r="G72" s="139" t="s">
        <v>290</v>
      </c>
      <c r="H72" s="139" t="s">
        <v>290</v>
      </c>
      <c r="I72" s="139" t="s">
        <v>292</v>
      </c>
      <c r="J72" s="139" t="s">
        <v>290</v>
      </c>
      <c r="K72" s="139">
        <v>1</v>
      </c>
      <c r="L72" s="139" t="s">
        <v>290</v>
      </c>
      <c r="M72" s="139" t="s">
        <v>290</v>
      </c>
      <c r="N72" s="139" t="s">
        <v>290</v>
      </c>
      <c r="O72" s="139">
        <v>1</v>
      </c>
      <c r="P72" s="139" t="s">
        <v>290</v>
      </c>
      <c r="Q72" s="139" t="s">
        <v>290</v>
      </c>
      <c r="R72" s="139">
        <v>1</v>
      </c>
      <c r="S72" s="139" t="s">
        <v>290</v>
      </c>
      <c r="T72" s="139">
        <v>3</v>
      </c>
    </row>
    <row r="73" spans="1:20" ht="13.5">
      <c r="A73" s="138" t="s">
        <v>130</v>
      </c>
      <c r="B73" s="139" t="s">
        <v>290</v>
      </c>
      <c r="C73" s="139" t="s">
        <v>290</v>
      </c>
      <c r="D73" s="139" t="s">
        <v>295</v>
      </c>
      <c r="E73" s="139" t="s">
        <v>296</v>
      </c>
      <c r="F73" s="139">
        <v>1</v>
      </c>
      <c r="G73" s="139" t="s">
        <v>290</v>
      </c>
      <c r="H73" s="139" t="s">
        <v>290</v>
      </c>
      <c r="I73" s="139" t="s">
        <v>292</v>
      </c>
      <c r="J73" s="139">
        <v>1</v>
      </c>
      <c r="K73" s="139" t="s">
        <v>290</v>
      </c>
      <c r="L73" s="139" t="s">
        <v>290</v>
      </c>
      <c r="M73" s="139" t="s">
        <v>290</v>
      </c>
      <c r="N73" s="139" t="s">
        <v>290</v>
      </c>
      <c r="O73" s="139" t="s">
        <v>290</v>
      </c>
      <c r="P73" s="139" t="s">
        <v>290</v>
      </c>
      <c r="Q73" s="139" t="s">
        <v>290</v>
      </c>
      <c r="R73" s="139">
        <v>2</v>
      </c>
      <c r="S73" s="139" t="s">
        <v>290</v>
      </c>
      <c r="T73" s="139" t="s">
        <v>290</v>
      </c>
    </row>
    <row r="74" spans="1:20" ht="13.5">
      <c r="A74" s="138" t="s">
        <v>131</v>
      </c>
      <c r="B74" s="139" t="s">
        <v>290</v>
      </c>
      <c r="C74" s="139">
        <v>1</v>
      </c>
      <c r="D74" s="139" t="s">
        <v>295</v>
      </c>
      <c r="E74" s="139" t="s">
        <v>296</v>
      </c>
      <c r="F74" s="139" t="s">
        <v>297</v>
      </c>
      <c r="G74" s="139">
        <v>1</v>
      </c>
      <c r="H74" s="139">
        <v>1</v>
      </c>
      <c r="I74" s="139">
        <v>1</v>
      </c>
      <c r="J74" s="139" t="s">
        <v>290</v>
      </c>
      <c r="K74" s="139" t="s">
        <v>290</v>
      </c>
      <c r="L74" s="139" t="s">
        <v>290</v>
      </c>
      <c r="M74" s="139" t="s">
        <v>290</v>
      </c>
      <c r="N74" s="139" t="s">
        <v>290</v>
      </c>
      <c r="O74" s="139">
        <v>2</v>
      </c>
      <c r="P74" s="139" t="s">
        <v>290</v>
      </c>
      <c r="Q74" s="139" t="s">
        <v>290</v>
      </c>
      <c r="R74" s="139" t="s">
        <v>296</v>
      </c>
      <c r="S74" s="139" t="s">
        <v>290</v>
      </c>
      <c r="T74" s="139">
        <v>1</v>
      </c>
    </row>
    <row r="75" spans="1:20" ht="13.5">
      <c r="A75" s="138" t="s">
        <v>132</v>
      </c>
      <c r="B75" s="139" t="s">
        <v>290</v>
      </c>
      <c r="C75" s="139" t="s">
        <v>290</v>
      </c>
      <c r="D75" s="139" t="s">
        <v>295</v>
      </c>
      <c r="E75" s="139" t="s">
        <v>296</v>
      </c>
      <c r="F75" s="139">
        <v>3</v>
      </c>
      <c r="G75" s="139">
        <v>1</v>
      </c>
      <c r="H75" s="139" t="s">
        <v>290</v>
      </c>
      <c r="I75" s="139" t="s">
        <v>292</v>
      </c>
      <c r="J75" s="139" t="s">
        <v>290</v>
      </c>
      <c r="K75" s="139">
        <v>2</v>
      </c>
      <c r="L75" s="139" t="s">
        <v>290</v>
      </c>
      <c r="M75" s="139" t="s">
        <v>290</v>
      </c>
      <c r="N75" s="139" t="s">
        <v>290</v>
      </c>
      <c r="O75" s="139" t="s">
        <v>290</v>
      </c>
      <c r="P75" s="139" t="s">
        <v>290</v>
      </c>
      <c r="Q75" s="139" t="s">
        <v>290</v>
      </c>
      <c r="R75" s="139">
        <v>1</v>
      </c>
      <c r="S75" s="139" t="s">
        <v>290</v>
      </c>
      <c r="T75" s="139" t="s">
        <v>290</v>
      </c>
    </row>
    <row r="76" spans="1:20" ht="13.5">
      <c r="A76" s="138" t="s">
        <v>133</v>
      </c>
      <c r="B76" s="139" t="s">
        <v>290</v>
      </c>
      <c r="C76" s="139" t="s">
        <v>290</v>
      </c>
      <c r="D76" s="139">
        <v>1</v>
      </c>
      <c r="E76" s="139" t="s">
        <v>296</v>
      </c>
      <c r="F76" s="139" t="s">
        <v>297</v>
      </c>
      <c r="G76" s="139" t="s">
        <v>290</v>
      </c>
      <c r="H76" s="139" t="s">
        <v>290</v>
      </c>
      <c r="I76" s="139" t="s">
        <v>292</v>
      </c>
      <c r="J76" s="139" t="s">
        <v>290</v>
      </c>
      <c r="K76" s="139" t="s">
        <v>290</v>
      </c>
      <c r="L76" s="139" t="s">
        <v>290</v>
      </c>
      <c r="M76" s="139" t="s">
        <v>290</v>
      </c>
      <c r="N76" s="139" t="s">
        <v>290</v>
      </c>
      <c r="O76" s="139">
        <v>1</v>
      </c>
      <c r="P76" s="139" t="s">
        <v>290</v>
      </c>
      <c r="Q76" s="139" t="s">
        <v>290</v>
      </c>
      <c r="R76" s="139">
        <v>1</v>
      </c>
      <c r="S76" s="139" t="s">
        <v>290</v>
      </c>
      <c r="T76" s="139" t="s">
        <v>290</v>
      </c>
    </row>
    <row r="77" spans="1:20" ht="13.5">
      <c r="A77" s="138" t="s">
        <v>134</v>
      </c>
      <c r="B77" s="139">
        <v>1</v>
      </c>
      <c r="C77" s="139" t="s">
        <v>290</v>
      </c>
      <c r="D77" s="139" t="s">
        <v>295</v>
      </c>
      <c r="E77" s="139" t="s">
        <v>296</v>
      </c>
      <c r="F77" s="139" t="s">
        <v>297</v>
      </c>
      <c r="G77" s="139" t="s">
        <v>290</v>
      </c>
      <c r="H77" s="139">
        <v>1</v>
      </c>
      <c r="I77" s="139" t="s">
        <v>292</v>
      </c>
      <c r="J77" s="139" t="s">
        <v>290</v>
      </c>
      <c r="K77" s="139">
        <v>1</v>
      </c>
      <c r="L77" s="139" t="s">
        <v>290</v>
      </c>
      <c r="M77" s="139" t="s">
        <v>290</v>
      </c>
      <c r="N77" s="139" t="s">
        <v>290</v>
      </c>
      <c r="O77" s="139">
        <v>1</v>
      </c>
      <c r="P77" s="139" t="s">
        <v>290</v>
      </c>
      <c r="Q77" s="139" t="s">
        <v>290</v>
      </c>
      <c r="R77" s="139" t="s">
        <v>296</v>
      </c>
      <c r="S77" s="139" t="s">
        <v>290</v>
      </c>
      <c r="T77" s="139" t="s">
        <v>290</v>
      </c>
    </row>
    <row r="78" spans="1:20" ht="13.5">
      <c r="A78" s="138" t="s">
        <v>27</v>
      </c>
      <c r="B78" s="139" t="s">
        <v>290</v>
      </c>
      <c r="C78" s="139" t="s">
        <v>290</v>
      </c>
      <c r="D78" s="139" t="s">
        <v>295</v>
      </c>
      <c r="E78" s="139" t="s">
        <v>296</v>
      </c>
      <c r="F78" s="139" t="s">
        <v>297</v>
      </c>
      <c r="G78" s="139" t="s">
        <v>290</v>
      </c>
      <c r="H78" s="139" t="s">
        <v>290</v>
      </c>
      <c r="I78" s="139" t="s">
        <v>292</v>
      </c>
      <c r="J78" s="139" t="s">
        <v>290</v>
      </c>
      <c r="K78" s="139" t="s">
        <v>290</v>
      </c>
      <c r="L78" s="139" t="s">
        <v>290</v>
      </c>
      <c r="M78" s="139" t="s">
        <v>290</v>
      </c>
      <c r="N78" s="139" t="s">
        <v>290</v>
      </c>
      <c r="O78" s="139" t="s">
        <v>290</v>
      </c>
      <c r="P78" s="139" t="s">
        <v>290</v>
      </c>
      <c r="Q78" s="139" t="s">
        <v>290</v>
      </c>
      <c r="R78" s="139" t="s">
        <v>296</v>
      </c>
      <c r="S78" s="139" t="s">
        <v>290</v>
      </c>
      <c r="T78" s="139">
        <v>1</v>
      </c>
    </row>
    <row r="79" spans="1:20" ht="13.5">
      <c r="A79" s="138" t="s">
        <v>28</v>
      </c>
      <c r="B79" s="139" t="s">
        <v>290</v>
      </c>
      <c r="C79" s="139" t="s">
        <v>290</v>
      </c>
      <c r="D79" s="139" t="s">
        <v>295</v>
      </c>
      <c r="E79" s="139" t="s">
        <v>296</v>
      </c>
      <c r="F79" s="139">
        <v>5</v>
      </c>
      <c r="G79" s="139">
        <v>5</v>
      </c>
      <c r="H79" s="139">
        <v>1</v>
      </c>
      <c r="I79" s="139">
        <v>2</v>
      </c>
      <c r="J79" s="139" t="s">
        <v>290</v>
      </c>
      <c r="K79" s="139" t="s">
        <v>290</v>
      </c>
      <c r="L79" s="139" t="s">
        <v>290</v>
      </c>
      <c r="M79" s="139" t="s">
        <v>290</v>
      </c>
      <c r="N79" s="139" t="s">
        <v>290</v>
      </c>
      <c r="O79" s="139" t="s">
        <v>290</v>
      </c>
      <c r="P79" s="139" t="s">
        <v>290</v>
      </c>
      <c r="Q79" s="139" t="s">
        <v>290</v>
      </c>
      <c r="R79" s="139" t="s">
        <v>296</v>
      </c>
      <c r="S79" s="139" t="s">
        <v>290</v>
      </c>
      <c r="T79" s="139" t="s">
        <v>290</v>
      </c>
    </row>
    <row r="80" spans="1:20" ht="13.5">
      <c r="A80" s="138" t="s">
        <v>30</v>
      </c>
      <c r="B80" s="139">
        <v>3</v>
      </c>
      <c r="C80" s="139" t="s">
        <v>290</v>
      </c>
      <c r="D80" s="139">
        <v>11</v>
      </c>
      <c r="E80" s="139">
        <v>5</v>
      </c>
      <c r="F80" s="139">
        <v>17</v>
      </c>
      <c r="G80" s="139">
        <v>4</v>
      </c>
      <c r="H80" s="139">
        <v>1</v>
      </c>
      <c r="I80" s="139">
        <v>2</v>
      </c>
      <c r="J80" s="139">
        <v>1</v>
      </c>
      <c r="K80" s="139">
        <v>2</v>
      </c>
      <c r="L80" s="139" t="s">
        <v>290</v>
      </c>
      <c r="M80" s="139" t="s">
        <v>290</v>
      </c>
      <c r="N80" s="139" t="s">
        <v>290</v>
      </c>
      <c r="O80" s="139" t="s">
        <v>290</v>
      </c>
      <c r="P80" s="139" t="s">
        <v>290</v>
      </c>
      <c r="Q80" s="139" t="s">
        <v>290</v>
      </c>
      <c r="R80" s="139">
        <v>1</v>
      </c>
      <c r="S80" s="139" t="s">
        <v>290</v>
      </c>
      <c r="T80" s="139" t="s">
        <v>290</v>
      </c>
    </row>
    <row r="81" spans="1:20" ht="13.5">
      <c r="A81" s="138" t="s">
        <v>31</v>
      </c>
      <c r="B81" s="139">
        <v>2</v>
      </c>
      <c r="C81" s="139">
        <v>11</v>
      </c>
      <c r="D81" s="139" t="s">
        <v>295</v>
      </c>
      <c r="E81" s="139">
        <v>4</v>
      </c>
      <c r="F81" s="139">
        <v>31</v>
      </c>
      <c r="G81" s="139">
        <v>8</v>
      </c>
      <c r="H81" s="139">
        <v>4</v>
      </c>
      <c r="I81" s="139" t="s">
        <v>292</v>
      </c>
      <c r="J81" s="139" t="s">
        <v>290</v>
      </c>
      <c r="K81" s="139" t="s">
        <v>290</v>
      </c>
      <c r="L81" s="139" t="s">
        <v>290</v>
      </c>
      <c r="M81" s="139" t="s">
        <v>290</v>
      </c>
      <c r="N81" s="139" t="s">
        <v>290</v>
      </c>
      <c r="O81" s="139" t="s">
        <v>290</v>
      </c>
      <c r="P81" s="139" t="s">
        <v>290</v>
      </c>
      <c r="Q81" s="139" t="s">
        <v>290</v>
      </c>
      <c r="R81" s="139">
        <v>2</v>
      </c>
      <c r="S81" s="139">
        <v>1</v>
      </c>
      <c r="T81" s="139">
        <v>1</v>
      </c>
    </row>
    <row r="82" spans="1:20" ht="13.5">
      <c r="A82" s="138" t="s">
        <v>32</v>
      </c>
      <c r="B82" s="139">
        <v>1</v>
      </c>
      <c r="C82" s="139">
        <v>7</v>
      </c>
      <c r="D82" s="139">
        <v>2</v>
      </c>
      <c r="E82" s="139" t="s">
        <v>296</v>
      </c>
      <c r="F82" s="139">
        <v>42</v>
      </c>
      <c r="G82" s="139">
        <v>7</v>
      </c>
      <c r="H82" s="139">
        <v>17</v>
      </c>
      <c r="I82" s="139">
        <v>5</v>
      </c>
      <c r="J82" s="139">
        <v>20</v>
      </c>
      <c r="K82" s="139">
        <v>8</v>
      </c>
      <c r="L82" s="139">
        <v>10</v>
      </c>
      <c r="M82" s="139" t="s">
        <v>290</v>
      </c>
      <c r="N82" s="139" t="s">
        <v>290</v>
      </c>
      <c r="O82" s="139" t="s">
        <v>290</v>
      </c>
      <c r="P82" s="139" t="s">
        <v>290</v>
      </c>
      <c r="Q82" s="139" t="s">
        <v>290</v>
      </c>
      <c r="R82" s="139">
        <v>6</v>
      </c>
      <c r="S82" s="139" t="s">
        <v>290</v>
      </c>
      <c r="T82" s="139">
        <v>12</v>
      </c>
    </row>
    <row r="83" spans="1:20" ht="13.5">
      <c r="A83" s="138" t="s">
        <v>33</v>
      </c>
      <c r="B83" s="139">
        <v>7</v>
      </c>
      <c r="C83" s="139">
        <v>19</v>
      </c>
      <c r="D83" s="139">
        <v>28</v>
      </c>
      <c r="E83" s="139">
        <v>49</v>
      </c>
      <c r="F83" s="139" t="s">
        <v>297</v>
      </c>
      <c r="G83" s="139">
        <v>19</v>
      </c>
      <c r="H83" s="139">
        <v>5</v>
      </c>
      <c r="I83" s="139">
        <v>10</v>
      </c>
      <c r="J83" s="139">
        <v>8</v>
      </c>
      <c r="K83" s="139" t="s">
        <v>290</v>
      </c>
      <c r="L83" s="139" t="s">
        <v>290</v>
      </c>
      <c r="M83" s="139" t="s">
        <v>290</v>
      </c>
      <c r="N83" s="139" t="s">
        <v>290</v>
      </c>
      <c r="O83" s="139" t="s">
        <v>290</v>
      </c>
      <c r="P83" s="139" t="s">
        <v>290</v>
      </c>
      <c r="Q83" s="139" t="s">
        <v>290</v>
      </c>
      <c r="R83" s="139">
        <v>7</v>
      </c>
      <c r="S83" s="139">
        <v>2</v>
      </c>
      <c r="T83" s="139">
        <v>5</v>
      </c>
    </row>
    <row r="84" spans="1:20" ht="13.5">
      <c r="A84" s="138" t="s">
        <v>34</v>
      </c>
      <c r="B84" s="139" t="s">
        <v>290</v>
      </c>
      <c r="C84" s="139">
        <v>7</v>
      </c>
      <c r="D84" s="139">
        <v>2</v>
      </c>
      <c r="E84" s="139">
        <v>17</v>
      </c>
      <c r="F84" s="139">
        <v>21</v>
      </c>
      <c r="G84" s="139" t="s">
        <v>290</v>
      </c>
      <c r="H84" s="139">
        <v>1</v>
      </c>
      <c r="I84" s="139" t="s">
        <v>292</v>
      </c>
      <c r="J84" s="139" t="s">
        <v>290</v>
      </c>
      <c r="K84" s="139" t="s">
        <v>290</v>
      </c>
      <c r="L84" s="139" t="s">
        <v>290</v>
      </c>
      <c r="M84" s="139" t="s">
        <v>290</v>
      </c>
      <c r="N84" s="139" t="s">
        <v>290</v>
      </c>
      <c r="O84" s="139" t="s">
        <v>290</v>
      </c>
      <c r="P84" s="139" t="s">
        <v>290</v>
      </c>
      <c r="Q84" s="139" t="s">
        <v>290</v>
      </c>
      <c r="R84" s="139">
        <v>7</v>
      </c>
      <c r="S84" s="139" t="s">
        <v>290</v>
      </c>
      <c r="T84" s="139" t="s">
        <v>290</v>
      </c>
    </row>
    <row r="85" spans="1:20" ht="13.5">
      <c r="A85" s="138" t="s">
        <v>35</v>
      </c>
      <c r="B85" s="139" t="s">
        <v>290</v>
      </c>
      <c r="C85" s="139">
        <v>1</v>
      </c>
      <c r="D85" s="139">
        <v>4</v>
      </c>
      <c r="E85" s="139">
        <v>4</v>
      </c>
      <c r="F85" s="139">
        <v>6</v>
      </c>
      <c r="G85" s="139">
        <v>1</v>
      </c>
      <c r="H85" s="139" t="s">
        <v>290</v>
      </c>
      <c r="I85" s="139" t="s">
        <v>292</v>
      </c>
      <c r="J85" s="139">
        <v>19</v>
      </c>
      <c r="K85" s="139">
        <v>1</v>
      </c>
      <c r="L85" s="139" t="s">
        <v>290</v>
      </c>
      <c r="M85" s="139" t="s">
        <v>290</v>
      </c>
      <c r="N85" s="139" t="s">
        <v>290</v>
      </c>
      <c r="O85" s="139" t="s">
        <v>290</v>
      </c>
      <c r="P85" s="139" t="s">
        <v>290</v>
      </c>
      <c r="Q85" s="139" t="s">
        <v>290</v>
      </c>
      <c r="R85" s="139" t="s">
        <v>296</v>
      </c>
      <c r="S85" s="139" t="s">
        <v>290</v>
      </c>
      <c r="T85" s="139">
        <v>7</v>
      </c>
    </row>
    <row r="86" spans="1:20" ht="13.5">
      <c r="A86" s="138" t="s">
        <v>36</v>
      </c>
      <c r="B86" s="139">
        <v>1</v>
      </c>
      <c r="C86" s="139">
        <v>9</v>
      </c>
      <c r="D86" s="139">
        <v>2</v>
      </c>
      <c r="E86" s="139">
        <v>3</v>
      </c>
      <c r="F86" s="139">
        <v>10</v>
      </c>
      <c r="G86" s="139">
        <v>1</v>
      </c>
      <c r="H86" s="139" t="s">
        <v>290</v>
      </c>
      <c r="I86" s="139" t="s">
        <v>292</v>
      </c>
      <c r="J86" s="139" t="s">
        <v>290</v>
      </c>
      <c r="K86" s="139" t="s">
        <v>290</v>
      </c>
      <c r="L86" s="139" t="s">
        <v>290</v>
      </c>
      <c r="M86" s="139" t="s">
        <v>290</v>
      </c>
      <c r="N86" s="139" t="s">
        <v>290</v>
      </c>
      <c r="O86" s="139" t="s">
        <v>290</v>
      </c>
      <c r="P86" s="139" t="s">
        <v>290</v>
      </c>
      <c r="Q86" s="139" t="s">
        <v>290</v>
      </c>
      <c r="R86" s="139">
        <v>1</v>
      </c>
      <c r="S86" s="139" t="s">
        <v>290</v>
      </c>
      <c r="T86" s="139" t="s">
        <v>290</v>
      </c>
    </row>
    <row r="87" spans="1:20" ht="13.5">
      <c r="A87" s="138" t="s">
        <v>37</v>
      </c>
      <c r="B87" s="139" t="s">
        <v>290</v>
      </c>
      <c r="C87" s="139">
        <v>1</v>
      </c>
      <c r="D87" s="139" t="s">
        <v>295</v>
      </c>
      <c r="E87" s="139">
        <v>9</v>
      </c>
      <c r="F87" s="139">
        <v>1</v>
      </c>
      <c r="G87" s="139" t="s">
        <v>290</v>
      </c>
      <c r="H87" s="139">
        <v>12</v>
      </c>
      <c r="I87" s="139">
        <v>3</v>
      </c>
      <c r="J87" s="139" t="s">
        <v>290</v>
      </c>
      <c r="K87" s="139" t="s">
        <v>290</v>
      </c>
      <c r="L87" s="139" t="s">
        <v>290</v>
      </c>
      <c r="M87" s="139" t="s">
        <v>290</v>
      </c>
      <c r="N87" s="139" t="s">
        <v>290</v>
      </c>
      <c r="O87" s="139" t="s">
        <v>290</v>
      </c>
      <c r="P87" s="139" t="s">
        <v>290</v>
      </c>
      <c r="Q87" s="139">
        <v>1</v>
      </c>
      <c r="R87" s="139" t="s">
        <v>296</v>
      </c>
      <c r="S87" s="139" t="s">
        <v>290</v>
      </c>
      <c r="T87" s="139" t="s">
        <v>290</v>
      </c>
    </row>
    <row r="88" spans="1:20" ht="13.5">
      <c r="A88" s="138" t="s">
        <v>39</v>
      </c>
      <c r="B88" s="139" t="s">
        <v>290</v>
      </c>
      <c r="C88" s="139" t="s">
        <v>290</v>
      </c>
      <c r="D88" s="139" t="s">
        <v>295</v>
      </c>
      <c r="E88" s="139">
        <v>1</v>
      </c>
      <c r="F88" s="139">
        <v>1</v>
      </c>
      <c r="G88" s="139" t="s">
        <v>290</v>
      </c>
      <c r="H88" s="139" t="s">
        <v>290</v>
      </c>
      <c r="I88" s="139" t="s">
        <v>292</v>
      </c>
      <c r="J88" s="139" t="s">
        <v>290</v>
      </c>
      <c r="K88" s="139" t="s">
        <v>290</v>
      </c>
      <c r="L88" s="139">
        <v>3</v>
      </c>
      <c r="M88" s="139" t="s">
        <v>290</v>
      </c>
      <c r="N88" s="139" t="s">
        <v>290</v>
      </c>
      <c r="O88" s="139">
        <v>11</v>
      </c>
      <c r="P88" s="139">
        <v>8</v>
      </c>
      <c r="Q88" s="139">
        <v>1</v>
      </c>
      <c r="R88" s="139">
        <v>2</v>
      </c>
      <c r="S88" s="139" t="s">
        <v>290</v>
      </c>
      <c r="T88" s="139" t="s">
        <v>290</v>
      </c>
    </row>
    <row r="89" spans="1:20" ht="13.5">
      <c r="A89" s="138" t="s">
        <v>40</v>
      </c>
      <c r="B89" s="139" t="s">
        <v>290</v>
      </c>
      <c r="C89" s="139" t="s">
        <v>290</v>
      </c>
      <c r="D89" s="139">
        <v>1</v>
      </c>
      <c r="E89" s="139">
        <v>6</v>
      </c>
      <c r="F89" s="139">
        <v>1</v>
      </c>
      <c r="G89" s="139" t="s">
        <v>290</v>
      </c>
      <c r="H89" s="139" t="s">
        <v>290</v>
      </c>
      <c r="I89" s="139" t="s">
        <v>292</v>
      </c>
      <c r="J89" s="139" t="s">
        <v>290</v>
      </c>
      <c r="K89" s="139">
        <v>5</v>
      </c>
      <c r="L89" s="139" t="s">
        <v>290</v>
      </c>
      <c r="M89" s="139" t="s">
        <v>290</v>
      </c>
      <c r="N89" s="139" t="s">
        <v>290</v>
      </c>
      <c r="O89" s="139">
        <v>1</v>
      </c>
      <c r="P89" s="139">
        <v>1</v>
      </c>
      <c r="Q89" s="139" t="s">
        <v>290</v>
      </c>
      <c r="R89" s="139">
        <v>1</v>
      </c>
      <c r="S89" s="139" t="s">
        <v>290</v>
      </c>
      <c r="T89" s="139" t="s">
        <v>290</v>
      </c>
    </row>
    <row r="90" spans="1:20" ht="13.5">
      <c r="A90" s="138" t="s">
        <v>42</v>
      </c>
      <c r="B90" s="139">
        <v>2</v>
      </c>
      <c r="C90" s="139" t="s">
        <v>290</v>
      </c>
      <c r="D90" s="139" t="s">
        <v>295</v>
      </c>
      <c r="E90" s="139" t="s">
        <v>296</v>
      </c>
      <c r="F90" s="139" t="s">
        <v>297</v>
      </c>
      <c r="G90" s="139" t="s">
        <v>290</v>
      </c>
      <c r="H90" s="139" t="s">
        <v>290</v>
      </c>
      <c r="I90" s="139" t="s">
        <v>292</v>
      </c>
      <c r="J90" s="139" t="s">
        <v>290</v>
      </c>
      <c r="K90" s="139" t="s">
        <v>290</v>
      </c>
      <c r="L90" s="139" t="s">
        <v>290</v>
      </c>
      <c r="M90" s="139" t="s">
        <v>290</v>
      </c>
      <c r="N90" s="139" t="s">
        <v>290</v>
      </c>
      <c r="O90" s="139" t="s">
        <v>290</v>
      </c>
      <c r="P90" s="139" t="s">
        <v>290</v>
      </c>
      <c r="Q90" s="139" t="s">
        <v>290</v>
      </c>
      <c r="R90" s="139">
        <v>5</v>
      </c>
      <c r="S90" s="139" t="s">
        <v>290</v>
      </c>
      <c r="T90" s="139" t="s">
        <v>290</v>
      </c>
    </row>
    <row r="91" spans="1:20" ht="13.5">
      <c r="A91" s="138" t="s">
        <v>43</v>
      </c>
      <c r="B91" s="139" t="s">
        <v>290</v>
      </c>
      <c r="C91" s="139" t="s">
        <v>290</v>
      </c>
      <c r="D91" s="139" t="s">
        <v>295</v>
      </c>
      <c r="E91" s="139" t="s">
        <v>296</v>
      </c>
      <c r="F91" s="139" t="s">
        <v>297</v>
      </c>
      <c r="G91" s="139" t="s">
        <v>290</v>
      </c>
      <c r="H91" s="139" t="s">
        <v>290</v>
      </c>
      <c r="I91" s="139" t="s">
        <v>292</v>
      </c>
      <c r="J91" s="139" t="s">
        <v>290</v>
      </c>
      <c r="K91" s="139" t="s">
        <v>290</v>
      </c>
      <c r="L91" s="139" t="s">
        <v>290</v>
      </c>
      <c r="M91" s="139">
        <v>1</v>
      </c>
      <c r="N91" s="139" t="s">
        <v>290</v>
      </c>
      <c r="O91" s="139" t="s">
        <v>290</v>
      </c>
      <c r="P91" s="139" t="s">
        <v>290</v>
      </c>
      <c r="Q91" s="139" t="s">
        <v>290</v>
      </c>
      <c r="R91" s="139" t="s">
        <v>296</v>
      </c>
      <c r="S91" s="139" t="s">
        <v>290</v>
      </c>
      <c r="T91" s="139" t="s">
        <v>290</v>
      </c>
    </row>
    <row r="92" spans="1:20" ht="13.5">
      <c r="A92" s="138" t="s">
        <v>44</v>
      </c>
      <c r="B92" s="139">
        <v>1</v>
      </c>
      <c r="C92" s="139" t="s">
        <v>290</v>
      </c>
      <c r="D92" s="139" t="s">
        <v>295</v>
      </c>
      <c r="E92" s="139">
        <v>6</v>
      </c>
      <c r="F92" s="139" t="s">
        <v>297</v>
      </c>
      <c r="G92" s="139" t="s">
        <v>290</v>
      </c>
      <c r="H92" s="139" t="s">
        <v>290</v>
      </c>
      <c r="I92" s="139" t="s">
        <v>292</v>
      </c>
      <c r="J92" s="139" t="s">
        <v>290</v>
      </c>
      <c r="K92" s="139">
        <v>9</v>
      </c>
      <c r="L92" s="139">
        <v>7</v>
      </c>
      <c r="M92" s="139" t="s">
        <v>290</v>
      </c>
      <c r="N92" s="139" t="s">
        <v>290</v>
      </c>
      <c r="O92" s="139" t="s">
        <v>290</v>
      </c>
      <c r="P92" s="139">
        <v>5</v>
      </c>
      <c r="Q92" s="139">
        <v>2</v>
      </c>
      <c r="R92" s="139">
        <v>2</v>
      </c>
      <c r="S92" s="139" t="s">
        <v>290</v>
      </c>
      <c r="T92" s="139" t="s">
        <v>290</v>
      </c>
    </row>
    <row r="93" spans="1:20" ht="13.5">
      <c r="A93" s="138" t="s">
        <v>45</v>
      </c>
      <c r="B93" s="139" t="s">
        <v>290</v>
      </c>
      <c r="C93" s="139" t="s">
        <v>290</v>
      </c>
      <c r="D93" s="139" t="s">
        <v>295</v>
      </c>
      <c r="E93" s="139" t="s">
        <v>296</v>
      </c>
      <c r="F93" s="139" t="s">
        <v>297</v>
      </c>
      <c r="G93" s="139" t="s">
        <v>290</v>
      </c>
      <c r="H93" s="139" t="s">
        <v>290</v>
      </c>
      <c r="I93" s="139" t="s">
        <v>292</v>
      </c>
      <c r="J93" s="139" t="s">
        <v>290</v>
      </c>
      <c r="K93" s="139">
        <v>2</v>
      </c>
      <c r="L93" s="139">
        <v>2</v>
      </c>
      <c r="M93" s="139" t="s">
        <v>290</v>
      </c>
      <c r="N93" s="139" t="s">
        <v>290</v>
      </c>
      <c r="O93" s="139">
        <v>1</v>
      </c>
      <c r="P93" s="139" t="s">
        <v>290</v>
      </c>
      <c r="Q93" s="139" t="s">
        <v>290</v>
      </c>
      <c r="R93" s="139">
        <v>1</v>
      </c>
      <c r="S93" s="139" t="s">
        <v>290</v>
      </c>
      <c r="T93" s="139" t="s">
        <v>290</v>
      </c>
    </row>
    <row r="94" spans="1:20" ht="13.5">
      <c r="A94" s="138" t="s">
        <v>46</v>
      </c>
      <c r="B94" s="139" t="s">
        <v>290</v>
      </c>
      <c r="C94" s="139" t="s">
        <v>290</v>
      </c>
      <c r="D94" s="139" t="s">
        <v>295</v>
      </c>
      <c r="E94" s="139">
        <v>1</v>
      </c>
      <c r="F94" s="139" t="s">
        <v>297</v>
      </c>
      <c r="G94" s="139" t="s">
        <v>290</v>
      </c>
      <c r="H94" s="139" t="s">
        <v>290</v>
      </c>
      <c r="I94" s="139" t="s">
        <v>292</v>
      </c>
      <c r="J94" s="139" t="s">
        <v>290</v>
      </c>
      <c r="K94" s="139" t="s">
        <v>290</v>
      </c>
      <c r="L94" s="139" t="s">
        <v>290</v>
      </c>
      <c r="M94" s="139" t="s">
        <v>290</v>
      </c>
      <c r="N94" s="139" t="s">
        <v>290</v>
      </c>
      <c r="O94" s="139">
        <v>3</v>
      </c>
      <c r="P94" s="139" t="s">
        <v>290</v>
      </c>
      <c r="Q94" s="139" t="s">
        <v>290</v>
      </c>
      <c r="R94" s="139">
        <v>3</v>
      </c>
      <c r="S94" s="139" t="s">
        <v>290</v>
      </c>
      <c r="T94" s="139" t="s">
        <v>290</v>
      </c>
    </row>
    <row r="95" spans="1:20" ht="13.5">
      <c r="A95" s="138" t="s">
        <v>48</v>
      </c>
      <c r="B95" s="139">
        <v>2</v>
      </c>
      <c r="C95" s="139">
        <v>2</v>
      </c>
      <c r="D95" s="139">
        <v>1</v>
      </c>
      <c r="E95" s="139">
        <v>6</v>
      </c>
      <c r="F95" s="139">
        <v>1</v>
      </c>
      <c r="G95" s="139" t="s">
        <v>290</v>
      </c>
      <c r="H95" s="139">
        <v>1</v>
      </c>
      <c r="I95" s="139" t="s">
        <v>292</v>
      </c>
      <c r="J95" s="139" t="s">
        <v>290</v>
      </c>
      <c r="K95" s="139">
        <v>1</v>
      </c>
      <c r="L95" s="139">
        <v>1</v>
      </c>
      <c r="M95" s="139">
        <v>3</v>
      </c>
      <c r="N95" s="139" t="s">
        <v>290</v>
      </c>
      <c r="O95" s="139" t="s">
        <v>290</v>
      </c>
      <c r="P95" s="139" t="s">
        <v>290</v>
      </c>
      <c r="Q95" s="139">
        <v>2</v>
      </c>
      <c r="R95" s="139" t="s">
        <v>296</v>
      </c>
      <c r="S95" s="139">
        <v>9</v>
      </c>
      <c r="T95" s="139">
        <v>7</v>
      </c>
    </row>
    <row r="96" spans="1:20" ht="13.5">
      <c r="A96" s="138" t="s">
        <v>49</v>
      </c>
      <c r="B96" s="139" t="s">
        <v>290</v>
      </c>
      <c r="C96" s="139" t="s">
        <v>290</v>
      </c>
      <c r="D96" s="139" t="s">
        <v>295</v>
      </c>
      <c r="E96" s="139">
        <v>1</v>
      </c>
      <c r="F96" s="139">
        <v>1</v>
      </c>
      <c r="G96" s="139" t="s">
        <v>290</v>
      </c>
      <c r="H96" s="139" t="s">
        <v>290</v>
      </c>
      <c r="I96" s="139" t="s">
        <v>292</v>
      </c>
      <c r="J96" s="139" t="s">
        <v>290</v>
      </c>
      <c r="K96" s="139" t="s">
        <v>290</v>
      </c>
      <c r="L96" s="139" t="s">
        <v>290</v>
      </c>
      <c r="M96" s="139" t="s">
        <v>290</v>
      </c>
      <c r="N96" s="139" t="s">
        <v>290</v>
      </c>
      <c r="O96" s="139" t="s">
        <v>290</v>
      </c>
      <c r="P96" s="139" t="s">
        <v>290</v>
      </c>
      <c r="Q96" s="139" t="s">
        <v>290</v>
      </c>
      <c r="R96" s="139" t="s">
        <v>296</v>
      </c>
      <c r="S96" s="139" t="s">
        <v>290</v>
      </c>
      <c r="T96" s="139">
        <v>1</v>
      </c>
    </row>
    <row r="97" spans="1:20" ht="13.5">
      <c r="A97" s="138" t="s">
        <v>50</v>
      </c>
      <c r="B97" s="139" t="s">
        <v>290</v>
      </c>
      <c r="C97" s="139" t="s">
        <v>290</v>
      </c>
      <c r="D97" s="139" t="s">
        <v>295</v>
      </c>
      <c r="E97" s="139">
        <v>3</v>
      </c>
      <c r="F97" s="139">
        <v>1</v>
      </c>
      <c r="G97" s="139" t="s">
        <v>290</v>
      </c>
      <c r="H97" s="139">
        <v>4</v>
      </c>
      <c r="I97" s="139" t="s">
        <v>292</v>
      </c>
      <c r="J97" s="139">
        <v>1</v>
      </c>
      <c r="K97" s="139" t="s">
        <v>290</v>
      </c>
      <c r="L97" s="139">
        <v>1</v>
      </c>
      <c r="M97" s="139" t="s">
        <v>290</v>
      </c>
      <c r="N97" s="139" t="s">
        <v>290</v>
      </c>
      <c r="O97" s="139">
        <v>3</v>
      </c>
      <c r="P97" s="139">
        <v>1</v>
      </c>
      <c r="Q97" s="139">
        <v>1</v>
      </c>
      <c r="R97" s="139">
        <v>12</v>
      </c>
      <c r="S97" s="139" t="s">
        <v>290</v>
      </c>
      <c r="T97" s="139" t="s">
        <v>290</v>
      </c>
    </row>
    <row r="98" spans="1:20" ht="13.5">
      <c r="A98" s="138" t="s">
        <v>51</v>
      </c>
      <c r="B98" s="139" t="s">
        <v>290</v>
      </c>
      <c r="C98" s="139">
        <v>1</v>
      </c>
      <c r="D98" s="139" t="s">
        <v>295</v>
      </c>
      <c r="E98" s="139" t="s">
        <v>296</v>
      </c>
      <c r="F98" s="139">
        <v>2</v>
      </c>
      <c r="G98" s="139" t="s">
        <v>290</v>
      </c>
      <c r="H98" s="139" t="s">
        <v>290</v>
      </c>
      <c r="I98" s="139" t="s">
        <v>292</v>
      </c>
      <c r="J98" s="139" t="s">
        <v>290</v>
      </c>
      <c r="K98" s="139" t="s">
        <v>290</v>
      </c>
      <c r="L98" s="139" t="s">
        <v>290</v>
      </c>
      <c r="M98" s="139" t="s">
        <v>290</v>
      </c>
      <c r="N98" s="139">
        <v>1</v>
      </c>
      <c r="O98" s="139" t="s">
        <v>290</v>
      </c>
      <c r="P98" s="139" t="s">
        <v>290</v>
      </c>
      <c r="Q98" s="139" t="s">
        <v>290</v>
      </c>
      <c r="R98" s="139">
        <v>4</v>
      </c>
      <c r="S98" s="139">
        <v>1</v>
      </c>
      <c r="T98" s="139" t="s">
        <v>290</v>
      </c>
    </row>
    <row r="99" spans="1:20" ht="13.5">
      <c r="A99" s="138" t="s">
        <v>52</v>
      </c>
      <c r="B99" s="139" t="s">
        <v>290</v>
      </c>
      <c r="C99" s="139" t="s">
        <v>290</v>
      </c>
      <c r="D99" s="139" t="s">
        <v>295</v>
      </c>
      <c r="E99" s="139" t="s">
        <v>296</v>
      </c>
      <c r="F99" s="139" t="s">
        <v>297</v>
      </c>
      <c r="G99" s="139">
        <v>1</v>
      </c>
      <c r="H99" s="139" t="s">
        <v>290</v>
      </c>
      <c r="I99" s="139" t="s">
        <v>292</v>
      </c>
      <c r="J99" s="139" t="s">
        <v>290</v>
      </c>
      <c r="K99" s="139" t="s">
        <v>290</v>
      </c>
      <c r="L99" s="139" t="s">
        <v>290</v>
      </c>
      <c r="M99" s="139" t="s">
        <v>290</v>
      </c>
      <c r="N99" s="139" t="s">
        <v>290</v>
      </c>
      <c r="O99" s="139">
        <v>1</v>
      </c>
      <c r="P99" s="139" t="s">
        <v>290</v>
      </c>
      <c r="Q99" s="139">
        <v>1</v>
      </c>
      <c r="R99" s="139">
        <v>6</v>
      </c>
      <c r="S99" s="139" t="s">
        <v>290</v>
      </c>
      <c r="T99" s="139" t="s">
        <v>290</v>
      </c>
    </row>
    <row r="100" spans="1:20" ht="13.5">
      <c r="A100" s="138" t="s">
        <v>54</v>
      </c>
      <c r="B100" s="139" t="s">
        <v>290</v>
      </c>
      <c r="C100" s="139">
        <v>3</v>
      </c>
      <c r="D100" s="139" t="s">
        <v>295</v>
      </c>
      <c r="E100" s="139" t="s">
        <v>296</v>
      </c>
      <c r="F100" s="139" t="s">
        <v>297</v>
      </c>
      <c r="G100" s="139" t="s">
        <v>290</v>
      </c>
      <c r="H100" s="139" t="s">
        <v>290</v>
      </c>
      <c r="I100" s="139">
        <v>1</v>
      </c>
      <c r="J100" s="139" t="s">
        <v>290</v>
      </c>
      <c r="K100" s="139" t="s">
        <v>290</v>
      </c>
      <c r="L100" s="139" t="s">
        <v>290</v>
      </c>
      <c r="M100" s="139" t="s">
        <v>290</v>
      </c>
      <c r="N100" s="139" t="s">
        <v>290</v>
      </c>
      <c r="O100" s="139" t="s">
        <v>290</v>
      </c>
      <c r="P100" s="139" t="s">
        <v>290</v>
      </c>
      <c r="Q100" s="139" t="s">
        <v>290</v>
      </c>
      <c r="R100" s="139">
        <v>1</v>
      </c>
      <c r="S100" s="139" t="s">
        <v>290</v>
      </c>
      <c r="T100" s="139">
        <v>1</v>
      </c>
    </row>
    <row r="101" spans="1:20" ht="13.5">
      <c r="A101" s="138" t="s">
        <v>55</v>
      </c>
      <c r="B101" s="139" t="s">
        <v>290</v>
      </c>
      <c r="C101" s="139">
        <v>1</v>
      </c>
      <c r="D101" s="139" t="s">
        <v>295</v>
      </c>
      <c r="E101" s="139">
        <v>1</v>
      </c>
      <c r="F101" s="139">
        <v>5</v>
      </c>
      <c r="G101" s="139" t="s">
        <v>290</v>
      </c>
      <c r="H101" s="139" t="s">
        <v>290</v>
      </c>
      <c r="I101" s="139" t="s">
        <v>292</v>
      </c>
      <c r="J101" s="139" t="s">
        <v>290</v>
      </c>
      <c r="K101" s="139" t="s">
        <v>290</v>
      </c>
      <c r="L101" s="139">
        <v>1</v>
      </c>
      <c r="M101" s="139" t="s">
        <v>290</v>
      </c>
      <c r="N101" s="139" t="s">
        <v>290</v>
      </c>
      <c r="O101" s="139">
        <v>1</v>
      </c>
      <c r="P101" s="139" t="s">
        <v>290</v>
      </c>
      <c r="Q101" s="139">
        <v>3</v>
      </c>
      <c r="R101" s="139">
        <v>14</v>
      </c>
      <c r="S101" s="139">
        <v>4</v>
      </c>
      <c r="T101" s="139">
        <v>13</v>
      </c>
    </row>
    <row r="102" spans="1:20" ht="13.5">
      <c r="A102" s="138" t="s">
        <v>56</v>
      </c>
      <c r="B102" s="139" t="s">
        <v>290</v>
      </c>
      <c r="C102" s="139" t="s">
        <v>290</v>
      </c>
      <c r="D102" s="139" t="s">
        <v>295</v>
      </c>
      <c r="E102" s="139" t="s">
        <v>296</v>
      </c>
      <c r="F102" s="139">
        <v>5</v>
      </c>
      <c r="G102" s="139" t="s">
        <v>290</v>
      </c>
      <c r="H102" s="139" t="s">
        <v>290</v>
      </c>
      <c r="I102" s="139" t="s">
        <v>292</v>
      </c>
      <c r="J102" s="139" t="s">
        <v>290</v>
      </c>
      <c r="K102" s="139" t="s">
        <v>290</v>
      </c>
      <c r="L102" s="139" t="s">
        <v>290</v>
      </c>
      <c r="M102" s="139" t="s">
        <v>290</v>
      </c>
      <c r="N102" s="139" t="s">
        <v>290</v>
      </c>
      <c r="O102" s="139" t="s">
        <v>290</v>
      </c>
      <c r="P102" s="139" t="s">
        <v>290</v>
      </c>
      <c r="Q102" s="139" t="s">
        <v>290</v>
      </c>
      <c r="R102" s="139">
        <v>10</v>
      </c>
      <c r="S102" s="139">
        <v>2</v>
      </c>
      <c r="T102" s="139">
        <v>2</v>
      </c>
    </row>
    <row r="103" spans="1:20" ht="13.5">
      <c r="A103" s="138" t="s">
        <v>57</v>
      </c>
      <c r="B103" s="139" t="s">
        <v>290</v>
      </c>
      <c r="C103" s="139" t="s">
        <v>290</v>
      </c>
      <c r="D103" s="139" t="s">
        <v>295</v>
      </c>
      <c r="E103" s="139">
        <v>6</v>
      </c>
      <c r="F103" s="139">
        <v>4</v>
      </c>
      <c r="G103" s="139" t="s">
        <v>290</v>
      </c>
      <c r="H103" s="139" t="s">
        <v>290</v>
      </c>
      <c r="I103" s="139">
        <v>1</v>
      </c>
      <c r="J103" s="139" t="s">
        <v>290</v>
      </c>
      <c r="K103" s="139">
        <v>1</v>
      </c>
      <c r="L103" s="139">
        <v>1</v>
      </c>
      <c r="M103" s="139" t="s">
        <v>290</v>
      </c>
      <c r="N103" s="139" t="s">
        <v>290</v>
      </c>
      <c r="O103" s="139" t="s">
        <v>290</v>
      </c>
      <c r="P103" s="139" t="s">
        <v>290</v>
      </c>
      <c r="Q103" s="139" t="s">
        <v>290</v>
      </c>
      <c r="R103" s="139">
        <v>4</v>
      </c>
      <c r="S103" s="139" t="s">
        <v>290</v>
      </c>
      <c r="T103" s="139">
        <v>3</v>
      </c>
    </row>
    <row r="104" spans="1:20" ht="13.5">
      <c r="A104" s="138" t="s">
        <v>58</v>
      </c>
      <c r="B104" s="139" t="s">
        <v>290</v>
      </c>
      <c r="C104" s="139" t="s">
        <v>290</v>
      </c>
      <c r="D104" s="139" t="s">
        <v>295</v>
      </c>
      <c r="E104" s="139">
        <v>1</v>
      </c>
      <c r="F104" s="139" t="s">
        <v>297</v>
      </c>
      <c r="G104" s="139" t="s">
        <v>290</v>
      </c>
      <c r="H104" s="139" t="s">
        <v>290</v>
      </c>
      <c r="I104" s="139" t="s">
        <v>292</v>
      </c>
      <c r="J104" s="139">
        <v>2</v>
      </c>
      <c r="K104" s="139" t="s">
        <v>290</v>
      </c>
      <c r="L104" s="139">
        <v>1</v>
      </c>
      <c r="M104" s="139" t="s">
        <v>290</v>
      </c>
      <c r="N104" s="139" t="s">
        <v>290</v>
      </c>
      <c r="O104" s="139" t="s">
        <v>290</v>
      </c>
      <c r="P104" s="139" t="s">
        <v>290</v>
      </c>
      <c r="Q104" s="139" t="s">
        <v>290</v>
      </c>
      <c r="R104" s="139">
        <v>1</v>
      </c>
      <c r="S104" s="139" t="s">
        <v>290</v>
      </c>
      <c r="T104" s="139">
        <v>2</v>
      </c>
    </row>
    <row r="105" spans="1:20" ht="13.5">
      <c r="A105" s="138" t="s">
        <v>59</v>
      </c>
      <c r="B105" s="139" t="s">
        <v>290</v>
      </c>
      <c r="C105" s="139" t="s">
        <v>290</v>
      </c>
      <c r="D105" s="139" t="s">
        <v>295</v>
      </c>
      <c r="E105" s="139">
        <v>1</v>
      </c>
      <c r="F105" s="139" t="s">
        <v>297</v>
      </c>
      <c r="G105" s="139" t="s">
        <v>290</v>
      </c>
      <c r="H105" s="139" t="s">
        <v>290</v>
      </c>
      <c r="I105" s="139" t="s">
        <v>292</v>
      </c>
      <c r="J105" s="139" t="s">
        <v>290</v>
      </c>
      <c r="K105" s="139" t="s">
        <v>290</v>
      </c>
      <c r="L105" s="139" t="s">
        <v>290</v>
      </c>
      <c r="M105" s="139" t="s">
        <v>290</v>
      </c>
      <c r="N105" s="139" t="s">
        <v>290</v>
      </c>
      <c r="O105" s="139" t="s">
        <v>290</v>
      </c>
      <c r="P105" s="139" t="s">
        <v>290</v>
      </c>
      <c r="Q105" s="139" t="s">
        <v>290</v>
      </c>
      <c r="R105" s="139" t="s">
        <v>296</v>
      </c>
      <c r="S105" s="139" t="s">
        <v>290</v>
      </c>
      <c r="T105" s="139" t="s">
        <v>290</v>
      </c>
    </row>
    <row r="106" spans="1:20" ht="13.5">
      <c r="A106" s="138" t="s">
        <v>60</v>
      </c>
      <c r="B106" s="139" t="s">
        <v>290</v>
      </c>
      <c r="C106" s="139" t="s">
        <v>290</v>
      </c>
      <c r="D106" s="139" t="s">
        <v>295</v>
      </c>
      <c r="E106" s="139" t="s">
        <v>296</v>
      </c>
      <c r="F106" s="139" t="s">
        <v>297</v>
      </c>
      <c r="G106" s="139" t="s">
        <v>290</v>
      </c>
      <c r="H106" s="139" t="s">
        <v>290</v>
      </c>
      <c r="I106" s="139">
        <v>1</v>
      </c>
      <c r="J106" s="139" t="s">
        <v>290</v>
      </c>
      <c r="K106" s="139">
        <v>4</v>
      </c>
      <c r="L106" s="139" t="s">
        <v>290</v>
      </c>
      <c r="M106" s="139" t="s">
        <v>290</v>
      </c>
      <c r="N106" s="139">
        <v>1</v>
      </c>
      <c r="O106" s="139">
        <v>1</v>
      </c>
      <c r="P106" s="139" t="s">
        <v>290</v>
      </c>
      <c r="Q106" s="139" t="s">
        <v>290</v>
      </c>
      <c r="R106" s="139">
        <v>1</v>
      </c>
      <c r="S106" s="139" t="s">
        <v>290</v>
      </c>
      <c r="T106" s="139" t="s">
        <v>290</v>
      </c>
    </row>
    <row r="107" spans="1:20" ht="13.5">
      <c r="A107" s="138" t="s">
        <v>61</v>
      </c>
      <c r="B107" s="139" t="s">
        <v>290</v>
      </c>
      <c r="C107" s="139" t="s">
        <v>290</v>
      </c>
      <c r="D107" s="139">
        <v>4</v>
      </c>
      <c r="E107" s="139" t="s">
        <v>296</v>
      </c>
      <c r="F107" s="139" t="s">
        <v>297</v>
      </c>
      <c r="G107" s="139" t="s">
        <v>290</v>
      </c>
      <c r="H107" s="139" t="s">
        <v>290</v>
      </c>
      <c r="I107" s="139" t="s">
        <v>292</v>
      </c>
      <c r="J107" s="139" t="s">
        <v>290</v>
      </c>
      <c r="K107" s="139" t="s">
        <v>290</v>
      </c>
      <c r="L107" s="139" t="s">
        <v>290</v>
      </c>
      <c r="M107" s="139" t="s">
        <v>290</v>
      </c>
      <c r="N107" s="139" t="s">
        <v>290</v>
      </c>
      <c r="O107" s="139" t="s">
        <v>290</v>
      </c>
      <c r="P107" s="139" t="s">
        <v>290</v>
      </c>
      <c r="Q107" s="139" t="s">
        <v>290</v>
      </c>
      <c r="R107" s="139">
        <v>3</v>
      </c>
      <c r="S107" s="139" t="s">
        <v>290</v>
      </c>
      <c r="T107" s="139">
        <v>2</v>
      </c>
    </row>
    <row r="108" spans="1:20" ht="13.5">
      <c r="A108" s="138" t="s">
        <v>62</v>
      </c>
      <c r="B108" s="139" t="s">
        <v>290</v>
      </c>
      <c r="C108" s="139" t="s">
        <v>290</v>
      </c>
      <c r="D108" s="139" t="s">
        <v>295</v>
      </c>
      <c r="E108" s="139" t="s">
        <v>296</v>
      </c>
      <c r="F108" s="139" t="s">
        <v>297</v>
      </c>
      <c r="G108" s="139" t="s">
        <v>290</v>
      </c>
      <c r="H108" s="139" t="s">
        <v>290</v>
      </c>
      <c r="I108" s="139" t="s">
        <v>292</v>
      </c>
      <c r="J108" s="139" t="s">
        <v>290</v>
      </c>
      <c r="K108" s="139" t="s">
        <v>290</v>
      </c>
      <c r="L108" s="139" t="s">
        <v>290</v>
      </c>
      <c r="M108" s="139" t="s">
        <v>290</v>
      </c>
      <c r="N108" s="139" t="s">
        <v>290</v>
      </c>
      <c r="O108" s="139" t="s">
        <v>290</v>
      </c>
      <c r="P108" s="139" t="s">
        <v>290</v>
      </c>
      <c r="Q108" s="139" t="s">
        <v>290</v>
      </c>
      <c r="R108" s="139">
        <v>1</v>
      </c>
      <c r="S108" s="139" t="s">
        <v>290</v>
      </c>
      <c r="T108" s="139" t="s">
        <v>290</v>
      </c>
    </row>
    <row r="109" spans="1:20" ht="13.5">
      <c r="A109" s="138" t="s">
        <v>63</v>
      </c>
      <c r="B109" s="139" t="s">
        <v>290</v>
      </c>
      <c r="C109" s="139" t="s">
        <v>290</v>
      </c>
      <c r="D109" s="139" t="s">
        <v>295</v>
      </c>
      <c r="E109" s="139">
        <v>1</v>
      </c>
      <c r="F109" s="139">
        <v>1</v>
      </c>
      <c r="G109" s="139" t="s">
        <v>290</v>
      </c>
      <c r="H109" s="139" t="s">
        <v>290</v>
      </c>
      <c r="I109" s="139" t="s">
        <v>292</v>
      </c>
      <c r="J109" s="139" t="s">
        <v>290</v>
      </c>
      <c r="K109" s="139" t="s">
        <v>290</v>
      </c>
      <c r="L109" s="139" t="s">
        <v>290</v>
      </c>
      <c r="M109" s="139" t="s">
        <v>290</v>
      </c>
      <c r="N109" s="139" t="s">
        <v>290</v>
      </c>
      <c r="O109" s="139">
        <v>1</v>
      </c>
      <c r="P109" s="139" t="s">
        <v>290</v>
      </c>
      <c r="Q109" s="139" t="s">
        <v>290</v>
      </c>
      <c r="R109" s="139">
        <v>18</v>
      </c>
      <c r="S109" s="139" t="s">
        <v>290</v>
      </c>
      <c r="T109" s="139">
        <v>3</v>
      </c>
    </row>
    <row r="110" spans="1:20" ht="13.5">
      <c r="A110" s="138" t="s">
        <v>65</v>
      </c>
      <c r="B110" s="139" t="s">
        <v>290</v>
      </c>
      <c r="C110" s="139" t="s">
        <v>290</v>
      </c>
      <c r="D110" s="139" t="s">
        <v>295</v>
      </c>
      <c r="E110" s="139" t="s">
        <v>296</v>
      </c>
      <c r="F110" s="139">
        <v>1</v>
      </c>
      <c r="G110" s="139" t="s">
        <v>290</v>
      </c>
      <c r="H110" s="139" t="s">
        <v>290</v>
      </c>
      <c r="I110" s="139" t="s">
        <v>292</v>
      </c>
      <c r="J110" s="139" t="s">
        <v>290</v>
      </c>
      <c r="K110" s="139" t="s">
        <v>290</v>
      </c>
      <c r="L110" s="139" t="s">
        <v>290</v>
      </c>
      <c r="M110" s="139" t="s">
        <v>290</v>
      </c>
      <c r="N110" s="139" t="s">
        <v>290</v>
      </c>
      <c r="O110" s="139" t="s">
        <v>290</v>
      </c>
      <c r="P110" s="139" t="s">
        <v>290</v>
      </c>
      <c r="Q110" s="139" t="s">
        <v>290</v>
      </c>
      <c r="R110" s="139" t="s">
        <v>296</v>
      </c>
      <c r="S110" s="139" t="s">
        <v>290</v>
      </c>
      <c r="T110" s="139" t="s">
        <v>290</v>
      </c>
    </row>
    <row r="111" spans="1:20" ht="13.5">
      <c r="A111" s="138" t="s">
        <v>66</v>
      </c>
      <c r="B111" s="139" t="s">
        <v>290</v>
      </c>
      <c r="C111" s="139" t="s">
        <v>290</v>
      </c>
      <c r="D111" s="139" t="s">
        <v>295</v>
      </c>
      <c r="E111" s="139" t="s">
        <v>296</v>
      </c>
      <c r="F111" s="139">
        <v>2</v>
      </c>
      <c r="G111" s="139" t="s">
        <v>290</v>
      </c>
      <c r="H111" s="139" t="s">
        <v>290</v>
      </c>
      <c r="I111" s="139" t="s">
        <v>292</v>
      </c>
      <c r="J111" s="139" t="s">
        <v>290</v>
      </c>
      <c r="K111" s="139" t="s">
        <v>290</v>
      </c>
      <c r="L111" s="139" t="s">
        <v>290</v>
      </c>
      <c r="M111" s="139" t="s">
        <v>290</v>
      </c>
      <c r="N111" s="139" t="s">
        <v>290</v>
      </c>
      <c r="O111" s="139" t="s">
        <v>290</v>
      </c>
      <c r="P111" s="139" t="s">
        <v>290</v>
      </c>
      <c r="Q111" s="139">
        <v>2</v>
      </c>
      <c r="R111" s="139" t="s">
        <v>296</v>
      </c>
      <c r="S111" s="139" t="s">
        <v>290</v>
      </c>
      <c r="T111" s="139" t="s">
        <v>290</v>
      </c>
    </row>
    <row r="112" spans="1:20" ht="13.5">
      <c r="A112" s="138" t="s">
        <v>67</v>
      </c>
      <c r="B112" s="139" t="s">
        <v>290</v>
      </c>
      <c r="C112" s="139" t="s">
        <v>290</v>
      </c>
      <c r="D112" s="139" t="s">
        <v>295</v>
      </c>
      <c r="E112" s="139" t="s">
        <v>296</v>
      </c>
      <c r="F112" s="139">
        <v>1</v>
      </c>
      <c r="G112" s="139" t="s">
        <v>290</v>
      </c>
      <c r="H112" s="139" t="s">
        <v>290</v>
      </c>
      <c r="I112" s="139" t="s">
        <v>292</v>
      </c>
      <c r="J112" s="139" t="s">
        <v>290</v>
      </c>
      <c r="K112" s="139" t="s">
        <v>290</v>
      </c>
      <c r="L112" s="139" t="s">
        <v>290</v>
      </c>
      <c r="M112" s="139" t="s">
        <v>290</v>
      </c>
      <c r="N112" s="139">
        <v>2</v>
      </c>
      <c r="O112" s="139" t="s">
        <v>290</v>
      </c>
      <c r="P112" s="139" t="s">
        <v>290</v>
      </c>
      <c r="Q112" s="139" t="s">
        <v>290</v>
      </c>
      <c r="R112" s="139">
        <v>4</v>
      </c>
      <c r="S112" s="139" t="s">
        <v>290</v>
      </c>
      <c r="T112" s="139">
        <v>1</v>
      </c>
    </row>
    <row r="113" spans="1:20" ht="13.5">
      <c r="A113" s="138" t="s">
        <v>68</v>
      </c>
      <c r="B113" s="139" t="s">
        <v>290</v>
      </c>
      <c r="C113" s="139" t="s">
        <v>290</v>
      </c>
      <c r="D113" s="139" t="s">
        <v>295</v>
      </c>
      <c r="E113" s="139">
        <v>1</v>
      </c>
      <c r="F113" s="139">
        <v>2</v>
      </c>
      <c r="G113" s="139" t="s">
        <v>290</v>
      </c>
      <c r="H113" s="139" t="s">
        <v>290</v>
      </c>
      <c r="I113" s="139" t="s">
        <v>292</v>
      </c>
      <c r="J113" s="139" t="s">
        <v>290</v>
      </c>
      <c r="K113" s="139" t="s">
        <v>290</v>
      </c>
      <c r="L113" s="139" t="s">
        <v>290</v>
      </c>
      <c r="M113" s="139" t="s">
        <v>290</v>
      </c>
      <c r="N113" s="139" t="s">
        <v>290</v>
      </c>
      <c r="O113" s="139" t="s">
        <v>290</v>
      </c>
      <c r="P113" s="139">
        <v>2</v>
      </c>
      <c r="Q113" s="139" t="s">
        <v>290</v>
      </c>
      <c r="R113" s="139" t="s">
        <v>296</v>
      </c>
      <c r="S113" s="139" t="s">
        <v>290</v>
      </c>
      <c r="T113" s="139" t="s">
        <v>290</v>
      </c>
    </row>
    <row r="114" spans="1:20" ht="13.5">
      <c r="A114" s="138" t="s">
        <v>69</v>
      </c>
      <c r="B114" s="139" t="s">
        <v>290</v>
      </c>
      <c r="C114" s="139" t="s">
        <v>290</v>
      </c>
      <c r="D114" s="139" t="s">
        <v>295</v>
      </c>
      <c r="E114" s="139" t="s">
        <v>296</v>
      </c>
      <c r="F114" s="139" t="s">
        <v>297</v>
      </c>
      <c r="G114" s="139" t="s">
        <v>290</v>
      </c>
      <c r="H114" s="139" t="s">
        <v>290</v>
      </c>
      <c r="I114" s="139" t="s">
        <v>292</v>
      </c>
      <c r="J114" s="139" t="s">
        <v>290</v>
      </c>
      <c r="K114" s="139" t="s">
        <v>290</v>
      </c>
      <c r="L114" s="139" t="s">
        <v>290</v>
      </c>
      <c r="M114" s="139" t="s">
        <v>290</v>
      </c>
      <c r="N114" s="139" t="s">
        <v>290</v>
      </c>
      <c r="O114" s="139" t="s">
        <v>290</v>
      </c>
      <c r="P114" s="139" t="s">
        <v>290</v>
      </c>
      <c r="Q114" s="139" t="s">
        <v>290</v>
      </c>
      <c r="R114" s="139" t="s">
        <v>296</v>
      </c>
      <c r="S114" s="139" t="s">
        <v>290</v>
      </c>
      <c r="T114" s="139" t="s">
        <v>290</v>
      </c>
    </row>
    <row r="115" spans="1:20" ht="13.5">
      <c r="A115" s="138" t="s">
        <v>70</v>
      </c>
      <c r="B115" s="139" t="s">
        <v>290</v>
      </c>
      <c r="C115" s="139" t="s">
        <v>290</v>
      </c>
      <c r="D115" s="139" t="s">
        <v>295</v>
      </c>
      <c r="E115" s="139">
        <v>1</v>
      </c>
      <c r="F115" s="139" t="s">
        <v>297</v>
      </c>
      <c r="G115" s="139" t="s">
        <v>290</v>
      </c>
      <c r="H115" s="139" t="s">
        <v>290</v>
      </c>
      <c r="I115" s="139" t="s">
        <v>292</v>
      </c>
      <c r="J115" s="139" t="s">
        <v>290</v>
      </c>
      <c r="K115" s="139" t="s">
        <v>290</v>
      </c>
      <c r="L115" s="139" t="s">
        <v>290</v>
      </c>
      <c r="M115" s="139" t="s">
        <v>290</v>
      </c>
      <c r="N115" s="139" t="s">
        <v>290</v>
      </c>
      <c r="O115" s="139" t="s">
        <v>290</v>
      </c>
      <c r="P115" s="139" t="s">
        <v>290</v>
      </c>
      <c r="Q115" s="139" t="s">
        <v>290</v>
      </c>
      <c r="R115" s="139" t="s">
        <v>296</v>
      </c>
      <c r="S115" s="139" t="s">
        <v>290</v>
      </c>
      <c r="T115" s="139" t="s">
        <v>290</v>
      </c>
    </row>
    <row r="116" spans="1:20" ht="13.5">
      <c r="A116" s="138" t="s">
        <v>71</v>
      </c>
      <c r="B116" s="139" t="s">
        <v>290</v>
      </c>
      <c r="C116" s="139" t="s">
        <v>290</v>
      </c>
      <c r="D116" s="139" t="s">
        <v>295</v>
      </c>
      <c r="E116" s="139" t="s">
        <v>296</v>
      </c>
      <c r="F116" s="139" t="s">
        <v>297</v>
      </c>
      <c r="G116" s="139" t="s">
        <v>290</v>
      </c>
      <c r="H116" s="139" t="s">
        <v>290</v>
      </c>
      <c r="I116" s="139" t="s">
        <v>292</v>
      </c>
      <c r="J116" s="139" t="s">
        <v>290</v>
      </c>
      <c r="K116" s="139" t="s">
        <v>290</v>
      </c>
      <c r="L116" s="139" t="s">
        <v>290</v>
      </c>
      <c r="M116" s="139" t="s">
        <v>290</v>
      </c>
      <c r="N116" s="139" t="s">
        <v>290</v>
      </c>
      <c r="O116" s="139" t="s">
        <v>290</v>
      </c>
      <c r="P116" s="139" t="s">
        <v>290</v>
      </c>
      <c r="Q116" s="139" t="s">
        <v>290</v>
      </c>
      <c r="R116" s="139" t="s">
        <v>296</v>
      </c>
      <c r="S116" s="139" t="s">
        <v>290</v>
      </c>
      <c r="T116" s="139" t="s">
        <v>290</v>
      </c>
    </row>
    <row r="117" spans="1:20" ht="13.5">
      <c r="A117" s="138" t="s">
        <v>122</v>
      </c>
      <c r="B117" s="139">
        <v>75</v>
      </c>
      <c r="C117" s="139">
        <v>106</v>
      </c>
      <c r="D117" s="139">
        <v>146</v>
      </c>
      <c r="E117" s="139">
        <v>446</v>
      </c>
      <c r="F117" s="139">
        <v>438</v>
      </c>
      <c r="G117" s="139">
        <v>91</v>
      </c>
      <c r="H117" s="139">
        <v>101</v>
      </c>
      <c r="I117" s="139">
        <v>62</v>
      </c>
      <c r="J117" s="139">
        <v>77</v>
      </c>
      <c r="K117" s="139">
        <v>125</v>
      </c>
      <c r="L117" s="139">
        <v>136</v>
      </c>
      <c r="M117" s="139">
        <v>27</v>
      </c>
      <c r="N117" s="139">
        <v>35</v>
      </c>
      <c r="O117" s="139">
        <v>107</v>
      </c>
      <c r="P117" s="139">
        <v>31</v>
      </c>
      <c r="Q117" s="139">
        <v>37</v>
      </c>
      <c r="R117" s="139">
        <v>595</v>
      </c>
      <c r="S117" s="139">
        <v>41</v>
      </c>
      <c r="T117" s="139">
        <v>368</v>
      </c>
    </row>
    <row r="118" spans="1:20" ht="13.5">
      <c r="A118" s="138" t="s">
        <v>135</v>
      </c>
      <c r="B118" s="139">
        <v>35</v>
      </c>
      <c r="C118" s="139">
        <v>35</v>
      </c>
      <c r="D118" s="139">
        <v>117</v>
      </c>
      <c r="E118" s="139">
        <v>363</v>
      </c>
      <c r="F118" s="139">
        <v>239</v>
      </c>
      <c r="G118" s="139">
        <v>46</v>
      </c>
      <c r="H118" s="139">
        <v>35</v>
      </c>
      <c r="I118" s="139">
        <v>22</v>
      </c>
      <c r="J118" s="139">
        <v>9</v>
      </c>
      <c r="K118" s="139">
        <v>44</v>
      </c>
      <c r="L118" s="139">
        <v>50</v>
      </c>
      <c r="M118" s="139">
        <v>8</v>
      </c>
      <c r="N118" s="139">
        <v>7</v>
      </c>
      <c r="O118" s="139">
        <v>54</v>
      </c>
      <c r="P118" s="139">
        <v>6</v>
      </c>
      <c r="Q118" s="139">
        <v>12</v>
      </c>
      <c r="R118" s="139">
        <v>275</v>
      </c>
      <c r="S118" s="139">
        <v>15</v>
      </c>
      <c r="T118" s="139">
        <v>148</v>
      </c>
    </row>
    <row r="119" spans="1:20" ht="13.5">
      <c r="A119" s="138" t="s">
        <v>136</v>
      </c>
      <c r="B119" s="139" t="s">
        <v>290</v>
      </c>
      <c r="C119" s="139" t="s">
        <v>290</v>
      </c>
      <c r="D119" s="139">
        <v>1</v>
      </c>
      <c r="E119" s="139">
        <v>15</v>
      </c>
      <c r="F119" s="139">
        <v>12</v>
      </c>
      <c r="G119" s="139">
        <v>4</v>
      </c>
      <c r="H119" s="139">
        <v>1</v>
      </c>
      <c r="I119" s="139" t="s">
        <v>292</v>
      </c>
      <c r="J119" s="139">
        <v>7</v>
      </c>
      <c r="K119" s="139" t="s">
        <v>290</v>
      </c>
      <c r="L119" s="139">
        <v>3</v>
      </c>
      <c r="M119" s="139">
        <v>1</v>
      </c>
      <c r="N119" s="139" t="s">
        <v>290</v>
      </c>
      <c r="O119" s="139" t="s">
        <v>290</v>
      </c>
      <c r="P119" s="139">
        <v>1</v>
      </c>
      <c r="Q119" s="139" t="s">
        <v>290</v>
      </c>
      <c r="R119" s="139">
        <v>14</v>
      </c>
      <c r="S119" s="139" t="s">
        <v>290</v>
      </c>
      <c r="T119" s="139">
        <v>4</v>
      </c>
    </row>
    <row r="120" spans="1:20" ht="13.5">
      <c r="A120" s="138" t="s">
        <v>137</v>
      </c>
      <c r="B120" s="139">
        <v>110</v>
      </c>
      <c r="C120" s="139">
        <v>141</v>
      </c>
      <c r="D120" s="139">
        <v>264</v>
      </c>
      <c r="E120" s="139">
        <v>824</v>
      </c>
      <c r="F120" s="139">
        <v>689</v>
      </c>
      <c r="G120" s="139">
        <v>141</v>
      </c>
      <c r="H120" s="139">
        <v>137</v>
      </c>
      <c r="I120" s="139">
        <v>84</v>
      </c>
      <c r="J120" s="139">
        <v>93</v>
      </c>
      <c r="K120" s="139">
        <v>169</v>
      </c>
      <c r="L120" s="139">
        <v>189</v>
      </c>
      <c r="M120" s="139">
        <v>36</v>
      </c>
      <c r="N120" s="139">
        <v>42</v>
      </c>
      <c r="O120" s="139">
        <v>161</v>
      </c>
      <c r="P120" s="139">
        <v>38</v>
      </c>
      <c r="Q120" s="139">
        <v>49</v>
      </c>
      <c r="R120" s="139">
        <v>884</v>
      </c>
      <c r="S120" s="139">
        <v>56</v>
      </c>
      <c r="T120" s="139">
        <v>520</v>
      </c>
    </row>
    <row r="121" spans="1:20" ht="16.5" customHeight="1">
      <c r="A121" s="135" t="s">
        <v>138</v>
      </c>
      <c r="B121" s="135" t="s">
        <v>139</v>
      </c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37" t="s">
        <v>289</v>
      </c>
      <c r="R121" s="141"/>
      <c r="S121" s="141"/>
      <c r="T121" s="141"/>
    </row>
    <row r="122" spans="1:20" ht="18" customHeight="1">
      <c r="A122" s="327" t="s">
        <v>140</v>
      </c>
      <c r="B122" s="329" t="s">
        <v>51</v>
      </c>
      <c r="C122" s="329" t="s">
        <v>52</v>
      </c>
      <c r="D122" s="329" t="s">
        <v>54</v>
      </c>
      <c r="E122" s="329" t="s">
        <v>55</v>
      </c>
      <c r="F122" s="329" t="s">
        <v>56</v>
      </c>
      <c r="G122" s="329" t="s">
        <v>57</v>
      </c>
      <c r="H122" s="329" t="s">
        <v>58</v>
      </c>
      <c r="I122" s="329" t="s">
        <v>145</v>
      </c>
      <c r="J122" s="329" t="s">
        <v>60</v>
      </c>
      <c r="K122" s="329" t="s">
        <v>61</v>
      </c>
      <c r="L122" s="329" t="s">
        <v>62</v>
      </c>
      <c r="M122" s="329" t="s">
        <v>63</v>
      </c>
      <c r="N122" s="329" t="s">
        <v>65</v>
      </c>
      <c r="O122" s="329" t="s">
        <v>66</v>
      </c>
      <c r="P122" s="329" t="s">
        <v>67</v>
      </c>
      <c r="Q122" s="329" t="s">
        <v>68</v>
      </c>
      <c r="R122" s="329" t="s">
        <v>69</v>
      </c>
      <c r="S122" s="329" t="s">
        <v>70</v>
      </c>
      <c r="T122" s="329" t="s">
        <v>146</v>
      </c>
    </row>
    <row r="123" spans="1:20" ht="18" customHeight="1">
      <c r="A123" s="328"/>
      <c r="B123" s="330"/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</row>
    <row r="124" spans="1:20" ht="13.5">
      <c r="A124" s="138" t="s">
        <v>123</v>
      </c>
      <c r="B124" s="139">
        <v>37</v>
      </c>
      <c r="C124" s="139">
        <v>42</v>
      </c>
      <c r="D124" s="139">
        <v>71</v>
      </c>
      <c r="E124" s="139">
        <v>143</v>
      </c>
      <c r="F124" s="139">
        <v>59</v>
      </c>
      <c r="G124" s="139">
        <v>137</v>
      </c>
      <c r="H124" s="139">
        <v>48</v>
      </c>
      <c r="I124" s="139">
        <v>15</v>
      </c>
      <c r="J124" s="139">
        <v>46</v>
      </c>
      <c r="K124" s="139">
        <v>23</v>
      </c>
      <c r="L124" s="139">
        <v>21</v>
      </c>
      <c r="M124" s="139">
        <v>61</v>
      </c>
      <c r="N124" s="139">
        <v>29</v>
      </c>
      <c r="O124" s="139">
        <v>42</v>
      </c>
      <c r="P124" s="139">
        <v>54</v>
      </c>
      <c r="Q124" s="139">
        <v>33</v>
      </c>
      <c r="R124" s="139">
        <v>26</v>
      </c>
      <c r="S124" s="139">
        <v>17</v>
      </c>
      <c r="T124" s="139">
        <v>4</v>
      </c>
    </row>
    <row r="125" spans="1:20" ht="13.5">
      <c r="A125" s="138" t="s">
        <v>124</v>
      </c>
      <c r="B125" s="139" t="s">
        <v>290</v>
      </c>
      <c r="C125" s="139">
        <v>1</v>
      </c>
      <c r="D125" s="139" t="s">
        <v>290</v>
      </c>
      <c r="E125" s="139">
        <v>1</v>
      </c>
      <c r="F125" s="139" t="s">
        <v>290</v>
      </c>
      <c r="G125" s="139" t="s">
        <v>290</v>
      </c>
      <c r="H125" s="139" t="s">
        <v>290</v>
      </c>
      <c r="I125" s="139" t="s">
        <v>290</v>
      </c>
      <c r="J125" s="139" t="s">
        <v>290</v>
      </c>
      <c r="K125" s="139">
        <v>1</v>
      </c>
      <c r="L125" s="139" t="s">
        <v>290</v>
      </c>
      <c r="M125" s="139" t="s">
        <v>290</v>
      </c>
      <c r="N125" s="139" t="s">
        <v>290</v>
      </c>
      <c r="O125" s="139" t="s">
        <v>290</v>
      </c>
      <c r="P125" s="139" t="s">
        <v>290</v>
      </c>
      <c r="Q125" s="139" t="s">
        <v>290</v>
      </c>
      <c r="R125" s="139" t="s">
        <v>290</v>
      </c>
      <c r="S125" s="139" t="s">
        <v>290</v>
      </c>
      <c r="T125" s="139" t="s">
        <v>290</v>
      </c>
    </row>
    <row r="126" spans="1:20" ht="13.5">
      <c r="A126" s="138" t="s">
        <v>125</v>
      </c>
      <c r="B126" s="139" t="s">
        <v>290</v>
      </c>
      <c r="C126" s="139" t="s">
        <v>290</v>
      </c>
      <c r="D126" s="139">
        <v>6</v>
      </c>
      <c r="E126" s="139">
        <v>1</v>
      </c>
      <c r="F126" s="139" t="s">
        <v>290</v>
      </c>
      <c r="G126" s="139" t="s">
        <v>290</v>
      </c>
      <c r="H126" s="139">
        <v>2</v>
      </c>
      <c r="I126" s="139" t="s">
        <v>290</v>
      </c>
      <c r="J126" s="139">
        <v>1</v>
      </c>
      <c r="K126" s="139" t="s">
        <v>290</v>
      </c>
      <c r="L126" s="139">
        <v>1</v>
      </c>
      <c r="M126" s="139" t="s">
        <v>290</v>
      </c>
      <c r="N126" s="139" t="s">
        <v>290</v>
      </c>
      <c r="O126" s="139">
        <v>2</v>
      </c>
      <c r="P126" s="139" t="s">
        <v>290</v>
      </c>
      <c r="Q126" s="139" t="s">
        <v>290</v>
      </c>
      <c r="R126" s="139">
        <v>1</v>
      </c>
      <c r="S126" s="139" t="s">
        <v>290</v>
      </c>
      <c r="T126" s="139" t="s">
        <v>290</v>
      </c>
    </row>
    <row r="127" spans="1:20" ht="13.5">
      <c r="A127" s="138" t="s">
        <v>15</v>
      </c>
      <c r="B127" s="139">
        <v>3</v>
      </c>
      <c r="C127" s="139">
        <v>4</v>
      </c>
      <c r="D127" s="139">
        <v>6</v>
      </c>
      <c r="E127" s="139">
        <v>20</v>
      </c>
      <c r="F127" s="139">
        <v>2</v>
      </c>
      <c r="G127" s="139">
        <v>18</v>
      </c>
      <c r="H127" s="139">
        <v>3</v>
      </c>
      <c r="I127" s="139" t="s">
        <v>290</v>
      </c>
      <c r="J127" s="139">
        <v>1</v>
      </c>
      <c r="K127" s="139">
        <v>6</v>
      </c>
      <c r="L127" s="139">
        <v>2</v>
      </c>
      <c r="M127" s="139">
        <v>11</v>
      </c>
      <c r="N127" s="139">
        <v>2</v>
      </c>
      <c r="O127" s="139">
        <v>3</v>
      </c>
      <c r="P127" s="139">
        <v>7</v>
      </c>
      <c r="Q127" s="139">
        <v>7</v>
      </c>
      <c r="R127" s="139">
        <v>4</v>
      </c>
      <c r="S127" s="139">
        <v>2</v>
      </c>
      <c r="T127" s="139">
        <v>3</v>
      </c>
    </row>
    <row r="128" spans="1:20" ht="13.5">
      <c r="A128" s="138" t="s">
        <v>126</v>
      </c>
      <c r="B128" s="139" t="s">
        <v>290</v>
      </c>
      <c r="C128" s="139">
        <v>2</v>
      </c>
      <c r="D128" s="139">
        <v>2</v>
      </c>
      <c r="E128" s="139">
        <v>14</v>
      </c>
      <c r="F128" s="139">
        <v>3</v>
      </c>
      <c r="G128" s="139">
        <v>18</v>
      </c>
      <c r="H128" s="139" t="s">
        <v>290</v>
      </c>
      <c r="I128" s="139" t="s">
        <v>290</v>
      </c>
      <c r="J128" s="139">
        <v>2</v>
      </c>
      <c r="K128" s="139">
        <v>2</v>
      </c>
      <c r="L128" s="139">
        <v>1</v>
      </c>
      <c r="M128" s="139">
        <v>7</v>
      </c>
      <c r="N128" s="139" t="s">
        <v>290</v>
      </c>
      <c r="O128" s="139" t="s">
        <v>290</v>
      </c>
      <c r="P128" s="139">
        <v>3</v>
      </c>
      <c r="Q128" s="139">
        <v>1</v>
      </c>
      <c r="R128" s="139">
        <v>2</v>
      </c>
      <c r="S128" s="139">
        <v>1</v>
      </c>
      <c r="T128" s="139" t="s">
        <v>290</v>
      </c>
    </row>
    <row r="129" spans="1:20" ht="13.5">
      <c r="A129" s="138" t="s">
        <v>127</v>
      </c>
      <c r="B129" s="139" t="s">
        <v>290</v>
      </c>
      <c r="C129" s="139">
        <v>1</v>
      </c>
      <c r="D129" s="139">
        <v>28</v>
      </c>
      <c r="E129" s="139">
        <v>13</v>
      </c>
      <c r="F129" s="139">
        <v>3</v>
      </c>
      <c r="G129" s="139">
        <v>22</v>
      </c>
      <c r="H129" s="139">
        <v>3</v>
      </c>
      <c r="I129" s="139">
        <v>4</v>
      </c>
      <c r="J129" s="139">
        <v>3</v>
      </c>
      <c r="K129" s="139">
        <v>20</v>
      </c>
      <c r="L129" s="139" t="s">
        <v>290</v>
      </c>
      <c r="M129" s="139">
        <v>7</v>
      </c>
      <c r="N129" s="139" t="s">
        <v>290</v>
      </c>
      <c r="O129" s="139">
        <v>6</v>
      </c>
      <c r="P129" s="139">
        <v>8</v>
      </c>
      <c r="Q129" s="139">
        <v>1</v>
      </c>
      <c r="R129" s="139">
        <v>4</v>
      </c>
      <c r="S129" s="139" t="s">
        <v>290</v>
      </c>
      <c r="T129" s="139">
        <v>1</v>
      </c>
    </row>
    <row r="130" spans="1:20" ht="13.5">
      <c r="A130" s="138" t="s">
        <v>128</v>
      </c>
      <c r="B130" s="139">
        <v>1</v>
      </c>
      <c r="C130" s="139" t="s">
        <v>290</v>
      </c>
      <c r="D130" s="139">
        <v>3</v>
      </c>
      <c r="E130" s="139">
        <v>10</v>
      </c>
      <c r="F130" s="139">
        <v>1</v>
      </c>
      <c r="G130" s="139">
        <v>20</v>
      </c>
      <c r="H130" s="139">
        <v>1</v>
      </c>
      <c r="I130" s="139" t="s">
        <v>290</v>
      </c>
      <c r="J130" s="139" t="s">
        <v>290</v>
      </c>
      <c r="K130" s="139">
        <v>1</v>
      </c>
      <c r="L130" s="139" t="s">
        <v>290</v>
      </c>
      <c r="M130" s="139">
        <v>1</v>
      </c>
      <c r="N130" s="139">
        <v>29</v>
      </c>
      <c r="O130" s="139">
        <v>11</v>
      </c>
      <c r="P130" s="139">
        <v>85</v>
      </c>
      <c r="Q130" s="139">
        <v>14</v>
      </c>
      <c r="R130" s="139">
        <v>7</v>
      </c>
      <c r="S130" s="139">
        <v>23</v>
      </c>
      <c r="T130" s="139">
        <v>10</v>
      </c>
    </row>
    <row r="131" spans="1:20" ht="13.5">
      <c r="A131" s="138" t="s">
        <v>129</v>
      </c>
      <c r="B131" s="139" t="s">
        <v>290</v>
      </c>
      <c r="C131" s="139" t="s">
        <v>290</v>
      </c>
      <c r="D131" s="139">
        <v>5</v>
      </c>
      <c r="E131" s="139">
        <v>4</v>
      </c>
      <c r="F131" s="139" t="s">
        <v>290</v>
      </c>
      <c r="G131" s="139">
        <v>11</v>
      </c>
      <c r="H131" s="139">
        <v>2</v>
      </c>
      <c r="I131" s="139" t="s">
        <v>290</v>
      </c>
      <c r="J131" s="139" t="s">
        <v>290</v>
      </c>
      <c r="K131" s="139">
        <v>5</v>
      </c>
      <c r="L131" s="139" t="s">
        <v>290</v>
      </c>
      <c r="M131" s="139" t="s">
        <v>290</v>
      </c>
      <c r="N131" s="139">
        <v>4</v>
      </c>
      <c r="O131" s="139">
        <v>4</v>
      </c>
      <c r="P131" s="139">
        <v>9</v>
      </c>
      <c r="Q131" s="139">
        <v>43</v>
      </c>
      <c r="R131" s="139">
        <v>4</v>
      </c>
      <c r="S131" s="139">
        <v>1</v>
      </c>
      <c r="T131" s="139">
        <v>18</v>
      </c>
    </row>
    <row r="132" spans="1:20" ht="13.5">
      <c r="A132" s="138" t="s">
        <v>20</v>
      </c>
      <c r="B132" s="139" t="s">
        <v>290</v>
      </c>
      <c r="C132" s="139" t="s">
        <v>290</v>
      </c>
      <c r="D132" s="139" t="s">
        <v>290</v>
      </c>
      <c r="E132" s="139" t="s">
        <v>290</v>
      </c>
      <c r="F132" s="139" t="s">
        <v>290</v>
      </c>
      <c r="G132" s="139" t="s">
        <v>290</v>
      </c>
      <c r="H132" s="139" t="s">
        <v>290</v>
      </c>
      <c r="I132" s="139" t="s">
        <v>290</v>
      </c>
      <c r="J132" s="139" t="s">
        <v>290</v>
      </c>
      <c r="K132" s="139">
        <v>1</v>
      </c>
      <c r="L132" s="139" t="s">
        <v>290</v>
      </c>
      <c r="M132" s="139">
        <v>3</v>
      </c>
      <c r="N132" s="139">
        <v>3</v>
      </c>
      <c r="O132" s="139">
        <v>2</v>
      </c>
      <c r="P132" s="139">
        <v>2</v>
      </c>
      <c r="Q132" s="139">
        <v>4</v>
      </c>
      <c r="R132" s="139">
        <v>2</v>
      </c>
      <c r="S132" s="139">
        <v>6</v>
      </c>
      <c r="T132" s="139">
        <v>2</v>
      </c>
    </row>
    <row r="133" spans="1:20" ht="13.5">
      <c r="A133" s="138" t="s">
        <v>130</v>
      </c>
      <c r="B133" s="139" t="s">
        <v>290</v>
      </c>
      <c r="C133" s="139" t="s">
        <v>290</v>
      </c>
      <c r="D133" s="139" t="s">
        <v>290</v>
      </c>
      <c r="E133" s="139">
        <v>1</v>
      </c>
      <c r="F133" s="139" t="s">
        <v>290</v>
      </c>
      <c r="G133" s="139" t="s">
        <v>290</v>
      </c>
      <c r="H133" s="139" t="s">
        <v>290</v>
      </c>
      <c r="I133" s="139" t="s">
        <v>290</v>
      </c>
      <c r="J133" s="139" t="s">
        <v>290</v>
      </c>
      <c r="K133" s="139" t="s">
        <v>290</v>
      </c>
      <c r="L133" s="139" t="s">
        <v>290</v>
      </c>
      <c r="M133" s="139" t="s">
        <v>290</v>
      </c>
      <c r="N133" s="139" t="s">
        <v>290</v>
      </c>
      <c r="O133" s="139" t="s">
        <v>290</v>
      </c>
      <c r="P133" s="139" t="s">
        <v>290</v>
      </c>
      <c r="Q133" s="139" t="s">
        <v>290</v>
      </c>
      <c r="R133" s="139" t="s">
        <v>290</v>
      </c>
      <c r="S133" s="139" t="s">
        <v>290</v>
      </c>
      <c r="T133" s="139" t="s">
        <v>290</v>
      </c>
    </row>
    <row r="134" spans="1:20" ht="13.5">
      <c r="A134" s="138" t="s">
        <v>131</v>
      </c>
      <c r="B134" s="139" t="s">
        <v>290</v>
      </c>
      <c r="C134" s="139" t="s">
        <v>290</v>
      </c>
      <c r="D134" s="139" t="s">
        <v>290</v>
      </c>
      <c r="E134" s="139" t="s">
        <v>290</v>
      </c>
      <c r="F134" s="139" t="s">
        <v>290</v>
      </c>
      <c r="G134" s="139">
        <v>3</v>
      </c>
      <c r="H134" s="139" t="s">
        <v>290</v>
      </c>
      <c r="I134" s="139" t="s">
        <v>290</v>
      </c>
      <c r="J134" s="139" t="s">
        <v>290</v>
      </c>
      <c r="K134" s="139" t="s">
        <v>290</v>
      </c>
      <c r="L134" s="139" t="s">
        <v>290</v>
      </c>
      <c r="M134" s="139" t="s">
        <v>290</v>
      </c>
      <c r="N134" s="139" t="s">
        <v>290</v>
      </c>
      <c r="O134" s="139" t="s">
        <v>290</v>
      </c>
      <c r="P134" s="139" t="s">
        <v>290</v>
      </c>
      <c r="Q134" s="139">
        <v>1</v>
      </c>
      <c r="R134" s="139" t="s">
        <v>290</v>
      </c>
      <c r="S134" s="139" t="s">
        <v>290</v>
      </c>
      <c r="T134" s="139" t="s">
        <v>290</v>
      </c>
    </row>
    <row r="135" spans="1:20" ht="13.5">
      <c r="A135" s="138" t="s">
        <v>132</v>
      </c>
      <c r="B135" s="139" t="s">
        <v>290</v>
      </c>
      <c r="C135" s="139" t="s">
        <v>290</v>
      </c>
      <c r="D135" s="139">
        <v>2</v>
      </c>
      <c r="E135" s="139">
        <v>4</v>
      </c>
      <c r="F135" s="139" t="s">
        <v>290</v>
      </c>
      <c r="G135" s="139">
        <v>1</v>
      </c>
      <c r="H135" s="139" t="s">
        <v>290</v>
      </c>
      <c r="I135" s="139" t="s">
        <v>290</v>
      </c>
      <c r="J135" s="139" t="s">
        <v>290</v>
      </c>
      <c r="K135" s="139" t="s">
        <v>290</v>
      </c>
      <c r="L135" s="139" t="s">
        <v>290</v>
      </c>
      <c r="M135" s="139" t="s">
        <v>290</v>
      </c>
      <c r="N135" s="139" t="s">
        <v>290</v>
      </c>
      <c r="O135" s="139" t="s">
        <v>290</v>
      </c>
      <c r="P135" s="139" t="s">
        <v>290</v>
      </c>
      <c r="Q135" s="139" t="s">
        <v>290</v>
      </c>
      <c r="R135" s="139" t="s">
        <v>290</v>
      </c>
      <c r="S135" s="139" t="s">
        <v>290</v>
      </c>
      <c r="T135" s="139" t="s">
        <v>290</v>
      </c>
    </row>
    <row r="136" spans="1:20" ht="13.5">
      <c r="A136" s="138" t="s">
        <v>133</v>
      </c>
      <c r="B136" s="139" t="s">
        <v>290</v>
      </c>
      <c r="C136" s="139" t="s">
        <v>290</v>
      </c>
      <c r="D136" s="139" t="s">
        <v>290</v>
      </c>
      <c r="E136" s="139" t="s">
        <v>290</v>
      </c>
      <c r="F136" s="139" t="s">
        <v>290</v>
      </c>
      <c r="G136" s="139" t="s">
        <v>290</v>
      </c>
      <c r="H136" s="139" t="s">
        <v>290</v>
      </c>
      <c r="I136" s="139" t="s">
        <v>290</v>
      </c>
      <c r="J136" s="139" t="s">
        <v>290</v>
      </c>
      <c r="K136" s="139" t="s">
        <v>290</v>
      </c>
      <c r="L136" s="139" t="s">
        <v>290</v>
      </c>
      <c r="M136" s="139" t="s">
        <v>290</v>
      </c>
      <c r="N136" s="139" t="s">
        <v>290</v>
      </c>
      <c r="O136" s="139" t="s">
        <v>290</v>
      </c>
      <c r="P136" s="139" t="s">
        <v>290</v>
      </c>
      <c r="Q136" s="139" t="s">
        <v>290</v>
      </c>
      <c r="R136" s="139" t="s">
        <v>290</v>
      </c>
      <c r="S136" s="139" t="s">
        <v>290</v>
      </c>
      <c r="T136" s="139" t="s">
        <v>290</v>
      </c>
    </row>
    <row r="137" spans="1:20" ht="13.5">
      <c r="A137" s="138" t="s">
        <v>134</v>
      </c>
      <c r="B137" s="139" t="s">
        <v>290</v>
      </c>
      <c r="C137" s="139" t="s">
        <v>290</v>
      </c>
      <c r="D137" s="139" t="s">
        <v>290</v>
      </c>
      <c r="E137" s="139" t="s">
        <v>290</v>
      </c>
      <c r="F137" s="139" t="s">
        <v>290</v>
      </c>
      <c r="G137" s="139" t="s">
        <v>290</v>
      </c>
      <c r="H137" s="139" t="s">
        <v>290</v>
      </c>
      <c r="I137" s="139" t="s">
        <v>290</v>
      </c>
      <c r="J137" s="139" t="s">
        <v>290</v>
      </c>
      <c r="K137" s="139" t="s">
        <v>290</v>
      </c>
      <c r="L137" s="139" t="s">
        <v>290</v>
      </c>
      <c r="M137" s="139" t="s">
        <v>290</v>
      </c>
      <c r="N137" s="139" t="s">
        <v>290</v>
      </c>
      <c r="O137" s="139" t="s">
        <v>290</v>
      </c>
      <c r="P137" s="139" t="s">
        <v>290</v>
      </c>
      <c r="Q137" s="139" t="s">
        <v>290</v>
      </c>
      <c r="R137" s="139" t="s">
        <v>290</v>
      </c>
      <c r="S137" s="139" t="s">
        <v>290</v>
      </c>
      <c r="T137" s="139" t="s">
        <v>290</v>
      </c>
    </row>
    <row r="138" spans="1:20" ht="13.5">
      <c r="A138" s="138" t="s">
        <v>27</v>
      </c>
      <c r="B138" s="139" t="s">
        <v>290</v>
      </c>
      <c r="C138" s="139" t="s">
        <v>290</v>
      </c>
      <c r="D138" s="139" t="s">
        <v>290</v>
      </c>
      <c r="E138" s="139" t="s">
        <v>290</v>
      </c>
      <c r="F138" s="139" t="s">
        <v>290</v>
      </c>
      <c r="G138" s="139" t="s">
        <v>290</v>
      </c>
      <c r="H138" s="139" t="s">
        <v>290</v>
      </c>
      <c r="I138" s="139" t="s">
        <v>290</v>
      </c>
      <c r="J138" s="139" t="s">
        <v>290</v>
      </c>
      <c r="K138" s="139" t="s">
        <v>290</v>
      </c>
      <c r="L138" s="139" t="s">
        <v>290</v>
      </c>
      <c r="M138" s="139" t="s">
        <v>290</v>
      </c>
      <c r="N138" s="139" t="s">
        <v>290</v>
      </c>
      <c r="O138" s="139" t="s">
        <v>290</v>
      </c>
      <c r="P138" s="139" t="s">
        <v>290</v>
      </c>
      <c r="Q138" s="139" t="s">
        <v>290</v>
      </c>
      <c r="R138" s="139" t="s">
        <v>290</v>
      </c>
      <c r="S138" s="139" t="s">
        <v>290</v>
      </c>
      <c r="T138" s="139" t="s">
        <v>290</v>
      </c>
    </row>
    <row r="139" spans="1:20" ht="13.5">
      <c r="A139" s="138" t="s">
        <v>28</v>
      </c>
      <c r="B139" s="139" t="s">
        <v>290</v>
      </c>
      <c r="C139" s="139" t="s">
        <v>290</v>
      </c>
      <c r="D139" s="139" t="s">
        <v>290</v>
      </c>
      <c r="E139" s="139" t="s">
        <v>290</v>
      </c>
      <c r="F139" s="139" t="s">
        <v>290</v>
      </c>
      <c r="G139" s="139">
        <v>1</v>
      </c>
      <c r="H139" s="139">
        <v>1</v>
      </c>
      <c r="I139" s="139" t="s">
        <v>290</v>
      </c>
      <c r="J139" s="139" t="s">
        <v>290</v>
      </c>
      <c r="K139" s="139" t="s">
        <v>290</v>
      </c>
      <c r="L139" s="139" t="s">
        <v>290</v>
      </c>
      <c r="M139" s="139" t="s">
        <v>290</v>
      </c>
      <c r="N139" s="139" t="s">
        <v>290</v>
      </c>
      <c r="O139" s="139">
        <v>1</v>
      </c>
      <c r="P139" s="139" t="s">
        <v>290</v>
      </c>
      <c r="Q139" s="139" t="s">
        <v>290</v>
      </c>
      <c r="R139" s="139" t="s">
        <v>290</v>
      </c>
      <c r="S139" s="139" t="s">
        <v>290</v>
      </c>
      <c r="T139" s="139" t="s">
        <v>290</v>
      </c>
    </row>
    <row r="140" spans="1:20" ht="13.5">
      <c r="A140" s="138" t="s">
        <v>30</v>
      </c>
      <c r="B140" s="139">
        <v>3</v>
      </c>
      <c r="C140" s="139" t="s">
        <v>290</v>
      </c>
      <c r="D140" s="139" t="s">
        <v>290</v>
      </c>
      <c r="E140" s="139" t="s">
        <v>290</v>
      </c>
      <c r="F140" s="139" t="s">
        <v>290</v>
      </c>
      <c r="G140" s="139" t="s">
        <v>290</v>
      </c>
      <c r="H140" s="139">
        <v>1</v>
      </c>
      <c r="I140" s="139" t="s">
        <v>290</v>
      </c>
      <c r="J140" s="139" t="s">
        <v>290</v>
      </c>
      <c r="K140" s="139" t="s">
        <v>290</v>
      </c>
      <c r="L140" s="139" t="s">
        <v>290</v>
      </c>
      <c r="M140" s="139" t="s">
        <v>290</v>
      </c>
      <c r="N140" s="139" t="s">
        <v>290</v>
      </c>
      <c r="O140" s="139" t="s">
        <v>290</v>
      </c>
      <c r="P140" s="139">
        <v>1</v>
      </c>
      <c r="Q140" s="139" t="s">
        <v>290</v>
      </c>
      <c r="R140" s="139" t="s">
        <v>290</v>
      </c>
      <c r="S140" s="139" t="s">
        <v>290</v>
      </c>
      <c r="T140" s="139" t="s">
        <v>290</v>
      </c>
    </row>
    <row r="141" spans="1:20" ht="13.5">
      <c r="A141" s="138" t="s">
        <v>31</v>
      </c>
      <c r="B141" s="139">
        <v>1</v>
      </c>
      <c r="C141" s="139" t="s">
        <v>290</v>
      </c>
      <c r="D141" s="139">
        <v>2</v>
      </c>
      <c r="E141" s="139">
        <v>2</v>
      </c>
      <c r="F141" s="139" t="s">
        <v>290</v>
      </c>
      <c r="G141" s="139" t="s">
        <v>290</v>
      </c>
      <c r="H141" s="139" t="s">
        <v>290</v>
      </c>
      <c r="I141" s="139" t="s">
        <v>290</v>
      </c>
      <c r="J141" s="139" t="s">
        <v>290</v>
      </c>
      <c r="K141" s="139" t="s">
        <v>290</v>
      </c>
      <c r="L141" s="139" t="s">
        <v>290</v>
      </c>
      <c r="M141" s="139" t="s">
        <v>290</v>
      </c>
      <c r="N141" s="139" t="s">
        <v>290</v>
      </c>
      <c r="O141" s="139" t="s">
        <v>290</v>
      </c>
      <c r="P141" s="139" t="s">
        <v>290</v>
      </c>
      <c r="Q141" s="139">
        <v>1</v>
      </c>
      <c r="R141" s="139" t="s">
        <v>290</v>
      </c>
      <c r="S141" s="139" t="s">
        <v>290</v>
      </c>
      <c r="T141" s="139" t="s">
        <v>290</v>
      </c>
    </row>
    <row r="142" spans="1:20" ht="13.5">
      <c r="A142" s="138" t="s">
        <v>32</v>
      </c>
      <c r="B142" s="139" t="s">
        <v>290</v>
      </c>
      <c r="C142" s="139" t="s">
        <v>290</v>
      </c>
      <c r="D142" s="139" t="s">
        <v>290</v>
      </c>
      <c r="E142" s="139">
        <v>6</v>
      </c>
      <c r="F142" s="139">
        <v>1</v>
      </c>
      <c r="G142" s="139">
        <v>3</v>
      </c>
      <c r="H142" s="139">
        <v>1</v>
      </c>
      <c r="I142" s="139" t="s">
        <v>290</v>
      </c>
      <c r="J142" s="139" t="s">
        <v>290</v>
      </c>
      <c r="K142" s="139">
        <v>1</v>
      </c>
      <c r="L142" s="139" t="s">
        <v>290</v>
      </c>
      <c r="M142" s="139">
        <v>2</v>
      </c>
      <c r="N142" s="139" t="s">
        <v>290</v>
      </c>
      <c r="O142" s="139">
        <v>1</v>
      </c>
      <c r="P142" s="139" t="s">
        <v>290</v>
      </c>
      <c r="Q142" s="139">
        <v>1</v>
      </c>
      <c r="R142" s="139" t="s">
        <v>290</v>
      </c>
      <c r="S142" s="139" t="s">
        <v>290</v>
      </c>
      <c r="T142" s="139">
        <v>1</v>
      </c>
    </row>
    <row r="143" spans="1:20" ht="13.5">
      <c r="A143" s="138" t="s">
        <v>33</v>
      </c>
      <c r="B143" s="139" t="s">
        <v>290</v>
      </c>
      <c r="C143" s="139" t="s">
        <v>290</v>
      </c>
      <c r="D143" s="139">
        <v>1</v>
      </c>
      <c r="E143" s="139">
        <v>5</v>
      </c>
      <c r="F143" s="139">
        <v>4</v>
      </c>
      <c r="G143" s="139">
        <v>6</v>
      </c>
      <c r="H143" s="139" t="s">
        <v>290</v>
      </c>
      <c r="I143" s="139">
        <v>1</v>
      </c>
      <c r="J143" s="139" t="s">
        <v>290</v>
      </c>
      <c r="K143" s="139" t="s">
        <v>290</v>
      </c>
      <c r="L143" s="139" t="s">
        <v>290</v>
      </c>
      <c r="M143" s="139">
        <v>6</v>
      </c>
      <c r="N143" s="139">
        <v>2</v>
      </c>
      <c r="O143" s="139">
        <v>1</v>
      </c>
      <c r="P143" s="139" t="s">
        <v>290</v>
      </c>
      <c r="Q143" s="139" t="s">
        <v>290</v>
      </c>
      <c r="R143" s="139" t="s">
        <v>290</v>
      </c>
      <c r="S143" s="139" t="s">
        <v>290</v>
      </c>
      <c r="T143" s="139" t="s">
        <v>290</v>
      </c>
    </row>
    <row r="144" spans="1:20" ht="13.5">
      <c r="A144" s="138" t="s">
        <v>34</v>
      </c>
      <c r="B144" s="139" t="s">
        <v>290</v>
      </c>
      <c r="C144" s="139">
        <v>1</v>
      </c>
      <c r="D144" s="139" t="s">
        <v>290</v>
      </c>
      <c r="E144" s="139" t="s">
        <v>290</v>
      </c>
      <c r="F144" s="139" t="s">
        <v>290</v>
      </c>
      <c r="G144" s="139" t="s">
        <v>290</v>
      </c>
      <c r="H144" s="139" t="s">
        <v>290</v>
      </c>
      <c r="I144" s="139" t="s">
        <v>290</v>
      </c>
      <c r="J144" s="139" t="s">
        <v>290</v>
      </c>
      <c r="K144" s="139" t="s">
        <v>290</v>
      </c>
      <c r="L144" s="139" t="s">
        <v>290</v>
      </c>
      <c r="M144" s="139" t="s">
        <v>290</v>
      </c>
      <c r="N144" s="139" t="s">
        <v>290</v>
      </c>
      <c r="O144" s="139" t="s">
        <v>290</v>
      </c>
      <c r="P144" s="139" t="s">
        <v>290</v>
      </c>
      <c r="Q144" s="139" t="s">
        <v>290</v>
      </c>
      <c r="R144" s="139" t="s">
        <v>290</v>
      </c>
      <c r="S144" s="139" t="s">
        <v>290</v>
      </c>
      <c r="T144" s="139" t="s">
        <v>290</v>
      </c>
    </row>
    <row r="145" spans="1:20" ht="13.5">
      <c r="A145" s="138" t="s">
        <v>35</v>
      </c>
      <c r="B145" s="139" t="s">
        <v>290</v>
      </c>
      <c r="C145" s="139" t="s">
        <v>290</v>
      </c>
      <c r="D145" s="139" t="s">
        <v>290</v>
      </c>
      <c r="E145" s="139" t="s">
        <v>290</v>
      </c>
      <c r="F145" s="139" t="s">
        <v>290</v>
      </c>
      <c r="G145" s="139" t="s">
        <v>290</v>
      </c>
      <c r="H145" s="139" t="s">
        <v>290</v>
      </c>
      <c r="I145" s="139" t="s">
        <v>290</v>
      </c>
      <c r="J145" s="139" t="s">
        <v>290</v>
      </c>
      <c r="K145" s="139" t="s">
        <v>290</v>
      </c>
      <c r="L145" s="139" t="s">
        <v>290</v>
      </c>
      <c r="M145" s="139" t="s">
        <v>290</v>
      </c>
      <c r="N145" s="139" t="s">
        <v>290</v>
      </c>
      <c r="O145" s="139" t="s">
        <v>290</v>
      </c>
      <c r="P145" s="139" t="s">
        <v>290</v>
      </c>
      <c r="Q145" s="139" t="s">
        <v>290</v>
      </c>
      <c r="R145" s="139" t="s">
        <v>290</v>
      </c>
      <c r="S145" s="139" t="s">
        <v>290</v>
      </c>
      <c r="T145" s="139" t="s">
        <v>290</v>
      </c>
    </row>
    <row r="146" spans="1:20" ht="13.5">
      <c r="A146" s="138" t="s">
        <v>36</v>
      </c>
      <c r="B146" s="139" t="s">
        <v>290</v>
      </c>
      <c r="C146" s="139" t="s">
        <v>290</v>
      </c>
      <c r="D146" s="139" t="s">
        <v>290</v>
      </c>
      <c r="E146" s="139" t="s">
        <v>290</v>
      </c>
      <c r="F146" s="139" t="s">
        <v>290</v>
      </c>
      <c r="G146" s="139" t="s">
        <v>290</v>
      </c>
      <c r="H146" s="139" t="s">
        <v>290</v>
      </c>
      <c r="I146" s="139" t="s">
        <v>290</v>
      </c>
      <c r="J146" s="139" t="s">
        <v>290</v>
      </c>
      <c r="K146" s="139">
        <v>1</v>
      </c>
      <c r="L146" s="139" t="s">
        <v>290</v>
      </c>
      <c r="M146" s="139">
        <v>1</v>
      </c>
      <c r="N146" s="139" t="s">
        <v>290</v>
      </c>
      <c r="O146" s="139" t="s">
        <v>290</v>
      </c>
      <c r="P146" s="139" t="s">
        <v>290</v>
      </c>
      <c r="Q146" s="139" t="s">
        <v>290</v>
      </c>
      <c r="R146" s="139" t="s">
        <v>290</v>
      </c>
      <c r="S146" s="139" t="s">
        <v>290</v>
      </c>
      <c r="T146" s="139" t="s">
        <v>290</v>
      </c>
    </row>
    <row r="147" spans="1:20" ht="13.5">
      <c r="A147" s="138" t="s">
        <v>37</v>
      </c>
      <c r="B147" s="139" t="s">
        <v>290</v>
      </c>
      <c r="C147" s="139" t="s">
        <v>290</v>
      </c>
      <c r="D147" s="139" t="s">
        <v>290</v>
      </c>
      <c r="E147" s="139">
        <v>2</v>
      </c>
      <c r="F147" s="139">
        <v>1</v>
      </c>
      <c r="G147" s="139" t="s">
        <v>290</v>
      </c>
      <c r="H147" s="139">
        <v>2</v>
      </c>
      <c r="I147" s="139" t="s">
        <v>290</v>
      </c>
      <c r="J147" s="139" t="s">
        <v>290</v>
      </c>
      <c r="K147" s="139" t="s">
        <v>290</v>
      </c>
      <c r="L147" s="139" t="s">
        <v>290</v>
      </c>
      <c r="M147" s="139" t="s">
        <v>290</v>
      </c>
      <c r="N147" s="139" t="s">
        <v>290</v>
      </c>
      <c r="O147" s="139" t="s">
        <v>290</v>
      </c>
      <c r="P147" s="139" t="s">
        <v>290</v>
      </c>
      <c r="Q147" s="139" t="s">
        <v>290</v>
      </c>
      <c r="R147" s="139" t="s">
        <v>290</v>
      </c>
      <c r="S147" s="139" t="s">
        <v>290</v>
      </c>
      <c r="T147" s="139" t="s">
        <v>290</v>
      </c>
    </row>
    <row r="148" spans="1:20" ht="13.5">
      <c r="A148" s="138" t="s">
        <v>39</v>
      </c>
      <c r="B148" s="139" t="s">
        <v>290</v>
      </c>
      <c r="C148" s="139" t="s">
        <v>290</v>
      </c>
      <c r="D148" s="139" t="s">
        <v>290</v>
      </c>
      <c r="E148" s="139">
        <v>1</v>
      </c>
      <c r="F148" s="139">
        <v>1</v>
      </c>
      <c r="G148" s="139">
        <v>1</v>
      </c>
      <c r="H148" s="139" t="s">
        <v>290</v>
      </c>
      <c r="I148" s="139" t="s">
        <v>290</v>
      </c>
      <c r="J148" s="139" t="s">
        <v>290</v>
      </c>
      <c r="K148" s="139" t="s">
        <v>290</v>
      </c>
      <c r="L148" s="139" t="s">
        <v>290</v>
      </c>
      <c r="M148" s="139" t="s">
        <v>290</v>
      </c>
      <c r="N148" s="139" t="s">
        <v>290</v>
      </c>
      <c r="O148" s="139" t="s">
        <v>290</v>
      </c>
      <c r="P148" s="139" t="s">
        <v>290</v>
      </c>
      <c r="Q148" s="139" t="s">
        <v>290</v>
      </c>
      <c r="R148" s="139" t="s">
        <v>290</v>
      </c>
      <c r="S148" s="139" t="s">
        <v>290</v>
      </c>
      <c r="T148" s="139" t="s">
        <v>290</v>
      </c>
    </row>
    <row r="149" spans="1:20" ht="13.5">
      <c r="A149" s="138" t="s">
        <v>40</v>
      </c>
      <c r="B149" s="139" t="s">
        <v>290</v>
      </c>
      <c r="C149" s="139" t="s">
        <v>290</v>
      </c>
      <c r="D149" s="139">
        <v>1</v>
      </c>
      <c r="E149" s="139">
        <v>1</v>
      </c>
      <c r="F149" s="139" t="s">
        <v>290</v>
      </c>
      <c r="G149" s="139">
        <v>1</v>
      </c>
      <c r="H149" s="139" t="s">
        <v>290</v>
      </c>
      <c r="I149" s="139" t="s">
        <v>290</v>
      </c>
      <c r="J149" s="139" t="s">
        <v>290</v>
      </c>
      <c r="K149" s="139" t="s">
        <v>290</v>
      </c>
      <c r="L149" s="139" t="s">
        <v>290</v>
      </c>
      <c r="M149" s="139" t="s">
        <v>290</v>
      </c>
      <c r="N149" s="139" t="s">
        <v>290</v>
      </c>
      <c r="O149" s="139" t="s">
        <v>290</v>
      </c>
      <c r="P149" s="139" t="s">
        <v>290</v>
      </c>
      <c r="Q149" s="139" t="s">
        <v>290</v>
      </c>
      <c r="R149" s="139" t="s">
        <v>290</v>
      </c>
      <c r="S149" s="139" t="s">
        <v>290</v>
      </c>
      <c r="T149" s="139" t="s">
        <v>290</v>
      </c>
    </row>
    <row r="150" spans="1:20" ht="13.5">
      <c r="A150" s="138" t="s">
        <v>42</v>
      </c>
      <c r="B150" s="139" t="s">
        <v>290</v>
      </c>
      <c r="C150" s="139" t="s">
        <v>290</v>
      </c>
      <c r="D150" s="139" t="s">
        <v>290</v>
      </c>
      <c r="E150" s="139" t="s">
        <v>290</v>
      </c>
      <c r="F150" s="139" t="s">
        <v>290</v>
      </c>
      <c r="G150" s="139" t="s">
        <v>290</v>
      </c>
      <c r="H150" s="139" t="s">
        <v>290</v>
      </c>
      <c r="I150" s="139" t="s">
        <v>290</v>
      </c>
      <c r="J150" s="139" t="s">
        <v>290</v>
      </c>
      <c r="K150" s="139" t="s">
        <v>290</v>
      </c>
      <c r="L150" s="139" t="s">
        <v>290</v>
      </c>
      <c r="M150" s="139" t="s">
        <v>290</v>
      </c>
      <c r="N150" s="139" t="s">
        <v>290</v>
      </c>
      <c r="O150" s="139" t="s">
        <v>290</v>
      </c>
      <c r="P150" s="139" t="s">
        <v>290</v>
      </c>
      <c r="Q150" s="139" t="s">
        <v>290</v>
      </c>
      <c r="R150" s="139" t="s">
        <v>290</v>
      </c>
      <c r="S150" s="139" t="s">
        <v>290</v>
      </c>
      <c r="T150" s="139" t="s">
        <v>290</v>
      </c>
    </row>
    <row r="151" spans="1:20" ht="13.5">
      <c r="A151" s="138" t="s">
        <v>43</v>
      </c>
      <c r="B151" s="139" t="s">
        <v>290</v>
      </c>
      <c r="C151" s="139" t="s">
        <v>290</v>
      </c>
      <c r="D151" s="139" t="s">
        <v>290</v>
      </c>
      <c r="E151" s="139">
        <v>1</v>
      </c>
      <c r="F151" s="139" t="s">
        <v>290</v>
      </c>
      <c r="G151" s="139" t="s">
        <v>290</v>
      </c>
      <c r="H151" s="139" t="s">
        <v>290</v>
      </c>
      <c r="I151" s="139" t="s">
        <v>290</v>
      </c>
      <c r="J151" s="139" t="s">
        <v>290</v>
      </c>
      <c r="K151" s="139" t="s">
        <v>290</v>
      </c>
      <c r="L151" s="139" t="s">
        <v>290</v>
      </c>
      <c r="M151" s="139" t="s">
        <v>290</v>
      </c>
      <c r="N151" s="139" t="s">
        <v>290</v>
      </c>
      <c r="O151" s="139" t="s">
        <v>290</v>
      </c>
      <c r="P151" s="139" t="s">
        <v>290</v>
      </c>
      <c r="Q151" s="139" t="s">
        <v>290</v>
      </c>
      <c r="R151" s="139" t="s">
        <v>290</v>
      </c>
      <c r="S151" s="139" t="s">
        <v>290</v>
      </c>
      <c r="T151" s="139" t="s">
        <v>290</v>
      </c>
    </row>
    <row r="152" spans="1:20" ht="13.5">
      <c r="A152" s="138" t="s">
        <v>44</v>
      </c>
      <c r="B152" s="139" t="s">
        <v>290</v>
      </c>
      <c r="C152" s="139">
        <v>1</v>
      </c>
      <c r="D152" s="139" t="s">
        <v>290</v>
      </c>
      <c r="E152" s="139" t="s">
        <v>290</v>
      </c>
      <c r="F152" s="139" t="s">
        <v>290</v>
      </c>
      <c r="G152" s="139" t="s">
        <v>290</v>
      </c>
      <c r="H152" s="139" t="s">
        <v>290</v>
      </c>
      <c r="I152" s="139" t="s">
        <v>290</v>
      </c>
      <c r="J152" s="139" t="s">
        <v>290</v>
      </c>
      <c r="K152" s="139" t="s">
        <v>290</v>
      </c>
      <c r="L152" s="139" t="s">
        <v>290</v>
      </c>
      <c r="M152" s="139" t="s">
        <v>290</v>
      </c>
      <c r="N152" s="139" t="s">
        <v>290</v>
      </c>
      <c r="O152" s="139" t="s">
        <v>290</v>
      </c>
      <c r="P152" s="139" t="s">
        <v>290</v>
      </c>
      <c r="Q152" s="139" t="s">
        <v>290</v>
      </c>
      <c r="R152" s="139" t="s">
        <v>290</v>
      </c>
      <c r="S152" s="139" t="s">
        <v>290</v>
      </c>
      <c r="T152" s="139" t="s">
        <v>290</v>
      </c>
    </row>
    <row r="153" spans="1:20" ht="13.5">
      <c r="A153" s="138" t="s">
        <v>45</v>
      </c>
      <c r="B153" s="139" t="s">
        <v>290</v>
      </c>
      <c r="C153" s="139" t="s">
        <v>290</v>
      </c>
      <c r="D153" s="139" t="s">
        <v>290</v>
      </c>
      <c r="E153" s="139" t="s">
        <v>290</v>
      </c>
      <c r="F153" s="139" t="s">
        <v>290</v>
      </c>
      <c r="G153" s="139" t="s">
        <v>290</v>
      </c>
      <c r="H153" s="139" t="s">
        <v>290</v>
      </c>
      <c r="I153" s="139" t="s">
        <v>290</v>
      </c>
      <c r="J153" s="139" t="s">
        <v>290</v>
      </c>
      <c r="K153" s="139" t="s">
        <v>290</v>
      </c>
      <c r="L153" s="139" t="s">
        <v>290</v>
      </c>
      <c r="M153" s="139" t="s">
        <v>290</v>
      </c>
      <c r="N153" s="139" t="s">
        <v>290</v>
      </c>
      <c r="O153" s="139" t="s">
        <v>290</v>
      </c>
      <c r="P153" s="139" t="s">
        <v>290</v>
      </c>
      <c r="Q153" s="139" t="s">
        <v>290</v>
      </c>
      <c r="R153" s="139" t="s">
        <v>290</v>
      </c>
      <c r="S153" s="139" t="s">
        <v>290</v>
      </c>
      <c r="T153" s="139" t="s">
        <v>290</v>
      </c>
    </row>
    <row r="154" spans="1:20" ht="13.5">
      <c r="A154" s="138" t="s">
        <v>46</v>
      </c>
      <c r="B154" s="139" t="s">
        <v>290</v>
      </c>
      <c r="C154" s="139">
        <v>1</v>
      </c>
      <c r="D154" s="139" t="s">
        <v>290</v>
      </c>
      <c r="E154" s="139">
        <v>1</v>
      </c>
      <c r="F154" s="139" t="s">
        <v>290</v>
      </c>
      <c r="G154" s="139" t="s">
        <v>290</v>
      </c>
      <c r="H154" s="139" t="s">
        <v>290</v>
      </c>
      <c r="I154" s="139" t="s">
        <v>290</v>
      </c>
      <c r="J154" s="139" t="s">
        <v>290</v>
      </c>
      <c r="K154" s="139" t="s">
        <v>290</v>
      </c>
      <c r="L154" s="139" t="s">
        <v>290</v>
      </c>
      <c r="M154" s="139" t="s">
        <v>290</v>
      </c>
      <c r="N154" s="139" t="s">
        <v>290</v>
      </c>
      <c r="O154" s="139" t="s">
        <v>290</v>
      </c>
      <c r="P154" s="139" t="s">
        <v>290</v>
      </c>
      <c r="Q154" s="139" t="s">
        <v>290</v>
      </c>
      <c r="R154" s="139" t="s">
        <v>290</v>
      </c>
      <c r="S154" s="139" t="s">
        <v>290</v>
      </c>
      <c r="T154" s="139" t="s">
        <v>290</v>
      </c>
    </row>
    <row r="155" spans="1:20" ht="13.5">
      <c r="A155" s="138" t="s">
        <v>48</v>
      </c>
      <c r="B155" s="139" t="s">
        <v>290</v>
      </c>
      <c r="C155" s="139">
        <v>17</v>
      </c>
      <c r="D155" s="139">
        <v>3</v>
      </c>
      <c r="E155" s="139">
        <v>13</v>
      </c>
      <c r="F155" s="139">
        <v>8</v>
      </c>
      <c r="G155" s="139">
        <v>10</v>
      </c>
      <c r="H155" s="139">
        <v>1</v>
      </c>
      <c r="I155" s="139">
        <v>2</v>
      </c>
      <c r="J155" s="139" t="s">
        <v>290</v>
      </c>
      <c r="K155" s="139" t="s">
        <v>290</v>
      </c>
      <c r="L155" s="139">
        <v>1</v>
      </c>
      <c r="M155" s="139">
        <v>24</v>
      </c>
      <c r="N155" s="139" t="s">
        <v>290</v>
      </c>
      <c r="O155" s="139">
        <v>1</v>
      </c>
      <c r="P155" s="139">
        <v>1</v>
      </c>
      <c r="Q155" s="139" t="s">
        <v>290</v>
      </c>
      <c r="R155" s="139" t="s">
        <v>290</v>
      </c>
      <c r="S155" s="139" t="s">
        <v>290</v>
      </c>
      <c r="T155" s="139" t="s">
        <v>290</v>
      </c>
    </row>
    <row r="156" spans="1:20" ht="13.5">
      <c r="A156" s="138" t="s">
        <v>49</v>
      </c>
      <c r="B156" s="139">
        <v>5</v>
      </c>
      <c r="C156" s="139">
        <v>2</v>
      </c>
      <c r="D156" s="139" t="s">
        <v>290</v>
      </c>
      <c r="E156" s="139">
        <v>5</v>
      </c>
      <c r="F156" s="139">
        <v>1</v>
      </c>
      <c r="G156" s="139" t="s">
        <v>290</v>
      </c>
      <c r="H156" s="139" t="s">
        <v>290</v>
      </c>
      <c r="I156" s="139" t="s">
        <v>290</v>
      </c>
      <c r="J156" s="139" t="s">
        <v>290</v>
      </c>
      <c r="K156" s="139" t="s">
        <v>290</v>
      </c>
      <c r="L156" s="139">
        <v>1</v>
      </c>
      <c r="M156" s="139" t="s">
        <v>290</v>
      </c>
      <c r="N156" s="139" t="s">
        <v>290</v>
      </c>
      <c r="O156" s="139" t="s">
        <v>290</v>
      </c>
      <c r="P156" s="139" t="s">
        <v>290</v>
      </c>
      <c r="Q156" s="139" t="s">
        <v>290</v>
      </c>
      <c r="R156" s="139" t="s">
        <v>290</v>
      </c>
      <c r="S156" s="139" t="s">
        <v>290</v>
      </c>
      <c r="T156" s="139" t="s">
        <v>290</v>
      </c>
    </row>
    <row r="157" spans="1:20" ht="13.5">
      <c r="A157" s="138" t="s">
        <v>50</v>
      </c>
      <c r="B157" s="139" t="s">
        <v>290</v>
      </c>
      <c r="C157" s="139">
        <v>1</v>
      </c>
      <c r="D157" s="139">
        <v>3</v>
      </c>
      <c r="E157" s="139" t="s">
        <v>290</v>
      </c>
      <c r="F157" s="139">
        <v>1</v>
      </c>
      <c r="G157" s="139">
        <v>1</v>
      </c>
      <c r="H157" s="139">
        <v>2</v>
      </c>
      <c r="I157" s="139" t="s">
        <v>290</v>
      </c>
      <c r="J157" s="139" t="s">
        <v>290</v>
      </c>
      <c r="K157" s="139">
        <v>1</v>
      </c>
      <c r="L157" s="139">
        <v>4</v>
      </c>
      <c r="M157" s="139" t="s">
        <v>290</v>
      </c>
      <c r="N157" s="139" t="s">
        <v>290</v>
      </c>
      <c r="O157" s="139" t="s">
        <v>290</v>
      </c>
      <c r="P157" s="139">
        <v>1</v>
      </c>
      <c r="Q157" s="139">
        <v>1</v>
      </c>
      <c r="R157" s="139" t="s">
        <v>290</v>
      </c>
      <c r="S157" s="139" t="s">
        <v>290</v>
      </c>
      <c r="T157" s="139" t="s">
        <v>290</v>
      </c>
    </row>
    <row r="158" spans="1:20" ht="13.5">
      <c r="A158" s="138" t="s">
        <v>51</v>
      </c>
      <c r="B158" s="139" t="s">
        <v>290</v>
      </c>
      <c r="C158" s="139" t="s">
        <v>290</v>
      </c>
      <c r="D158" s="139" t="s">
        <v>290</v>
      </c>
      <c r="E158" s="139">
        <v>3</v>
      </c>
      <c r="F158" s="139">
        <v>1</v>
      </c>
      <c r="G158" s="139" t="s">
        <v>290</v>
      </c>
      <c r="H158" s="139">
        <v>1</v>
      </c>
      <c r="I158" s="139" t="s">
        <v>290</v>
      </c>
      <c r="J158" s="139" t="s">
        <v>290</v>
      </c>
      <c r="K158" s="139" t="s">
        <v>290</v>
      </c>
      <c r="L158" s="139">
        <v>7</v>
      </c>
      <c r="M158" s="139" t="s">
        <v>290</v>
      </c>
      <c r="N158" s="139" t="s">
        <v>290</v>
      </c>
      <c r="O158" s="139" t="s">
        <v>290</v>
      </c>
      <c r="P158" s="139">
        <v>1</v>
      </c>
      <c r="Q158" s="139">
        <v>3</v>
      </c>
      <c r="R158" s="139" t="s">
        <v>290</v>
      </c>
      <c r="S158" s="139" t="s">
        <v>290</v>
      </c>
      <c r="T158" s="139" t="s">
        <v>290</v>
      </c>
    </row>
    <row r="159" spans="1:20" ht="13.5">
      <c r="A159" s="138" t="s">
        <v>52</v>
      </c>
      <c r="B159" s="139" t="s">
        <v>290</v>
      </c>
      <c r="C159" s="139" t="s">
        <v>290</v>
      </c>
      <c r="D159" s="139" t="s">
        <v>290</v>
      </c>
      <c r="E159" s="139">
        <v>1</v>
      </c>
      <c r="F159" s="139">
        <v>1</v>
      </c>
      <c r="G159" s="139">
        <v>1</v>
      </c>
      <c r="H159" s="139" t="s">
        <v>290</v>
      </c>
      <c r="I159" s="139" t="s">
        <v>290</v>
      </c>
      <c r="J159" s="139" t="s">
        <v>290</v>
      </c>
      <c r="K159" s="139" t="s">
        <v>290</v>
      </c>
      <c r="L159" s="139">
        <v>1</v>
      </c>
      <c r="M159" s="139" t="s">
        <v>290</v>
      </c>
      <c r="N159" s="139" t="s">
        <v>290</v>
      </c>
      <c r="O159" s="139" t="s">
        <v>290</v>
      </c>
      <c r="P159" s="139" t="s">
        <v>290</v>
      </c>
      <c r="Q159" s="139" t="s">
        <v>290</v>
      </c>
      <c r="R159" s="139" t="s">
        <v>290</v>
      </c>
      <c r="S159" s="139" t="s">
        <v>290</v>
      </c>
      <c r="T159" s="139" t="s">
        <v>290</v>
      </c>
    </row>
    <row r="160" spans="1:20" ht="13.5">
      <c r="A160" s="138" t="s">
        <v>54</v>
      </c>
      <c r="B160" s="139" t="s">
        <v>290</v>
      </c>
      <c r="C160" s="139" t="s">
        <v>290</v>
      </c>
      <c r="D160" s="139" t="s">
        <v>290</v>
      </c>
      <c r="E160" s="139">
        <v>2</v>
      </c>
      <c r="F160" s="139">
        <v>3</v>
      </c>
      <c r="G160" s="139">
        <v>8</v>
      </c>
      <c r="H160" s="139" t="s">
        <v>290</v>
      </c>
      <c r="I160" s="139">
        <v>8</v>
      </c>
      <c r="J160" s="139">
        <v>3</v>
      </c>
      <c r="K160" s="139">
        <v>15</v>
      </c>
      <c r="L160" s="139" t="s">
        <v>290</v>
      </c>
      <c r="M160" s="139">
        <v>1</v>
      </c>
      <c r="N160" s="139" t="s">
        <v>290</v>
      </c>
      <c r="O160" s="139">
        <v>4</v>
      </c>
      <c r="P160" s="139" t="s">
        <v>290</v>
      </c>
      <c r="Q160" s="139" t="s">
        <v>290</v>
      </c>
      <c r="R160" s="139">
        <v>1</v>
      </c>
      <c r="S160" s="139" t="s">
        <v>290</v>
      </c>
      <c r="T160" s="139" t="s">
        <v>290</v>
      </c>
    </row>
    <row r="161" spans="1:20" ht="13.5">
      <c r="A161" s="138" t="s">
        <v>55</v>
      </c>
      <c r="B161" s="139">
        <v>11</v>
      </c>
      <c r="C161" s="139">
        <v>3</v>
      </c>
      <c r="D161" s="139">
        <v>3</v>
      </c>
      <c r="E161" s="139" t="s">
        <v>290</v>
      </c>
      <c r="F161" s="139">
        <v>51</v>
      </c>
      <c r="G161" s="139">
        <v>2</v>
      </c>
      <c r="H161" s="139">
        <v>6</v>
      </c>
      <c r="I161" s="139" t="s">
        <v>290</v>
      </c>
      <c r="J161" s="139">
        <v>2</v>
      </c>
      <c r="K161" s="139">
        <v>3</v>
      </c>
      <c r="L161" s="139">
        <v>8</v>
      </c>
      <c r="M161" s="139">
        <v>18</v>
      </c>
      <c r="N161" s="139">
        <v>2</v>
      </c>
      <c r="O161" s="139">
        <v>1</v>
      </c>
      <c r="P161" s="139">
        <v>1</v>
      </c>
      <c r="Q161" s="139">
        <v>1</v>
      </c>
      <c r="R161" s="139" t="s">
        <v>290</v>
      </c>
      <c r="S161" s="139" t="s">
        <v>290</v>
      </c>
      <c r="T161" s="139" t="s">
        <v>290</v>
      </c>
    </row>
    <row r="162" spans="1:20" ht="13.5">
      <c r="A162" s="138" t="s">
        <v>56</v>
      </c>
      <c r="B162" s="139">
        <v>8</v>
      </c>
      <c r="C162" s="139">
        <v>1</v>
      </c>
      <c r="D162" s="139" t="s">
        <v>290</v>
      </c>
      <c r="E162" s="139">
        <v>34</v>
      </c>
      <c r="F162" s="139" t="s">
        <v>290</v>
      </c>
      <c r="G162" s="139" t="s">
        <v>290</v>
      </c>
      <c r="H162" s="139" t="s">
        <v>290</v>
      </c>
      <c r="I162" s="139" t="s">
        <v>290</v>
      </c>
      <c r="J162" s="139" t="s">
        <v>290</v>
      </c>
      <c r="K162" s="139" t="s">
        <v>290</v>
      </c>
      <c r="L162" s="139">
        <v>4</v>
      </c>
      <c r="M162" s="139">
        <v>5</v>
      </c>
      <c r="N162" s="139" t="s">
        <v>290</v>
      </c>
      <c r="O162" s="139" t="s">
        <v>290</v>
      </c>
      <c r="P162" s="139" t="s">
        <v>290</v>
      </c>
      <c r="Q162" s="139">
        <v>1</v>
      </c>
      <c r="R162" s="139" t="s">
        <v>290</v>
      </c>
      <c r="S162" s="139" t="s">
        <v>290</v>
      </c>
      <c r="T162" s="139" t="s">
        <v>290</v>
      </c>
    </row>
    <row r="163" spans="1:20" ht="13.5">
      <c r="A163" s="138" t="s">
        <v>57</v>
      </c>
      <c r="B163" s="139" t="s">
        <v>290</v>
      </c>
      <c r="C163" s="139" t="s">
        <v>290</v>
      </c>
      <c r="D163" s="139">
        <v>10</v>
      </c>
      <c r="E163" s="139">
        <v>5</v>
      </c>
      <c r="F163" s="139" t="s">
        <v>290</v>
      </c>
      <c r="G163" s="139" t="s">
        <v>290</v>
      </c>
      <c r="H163" s="139">
        <v>7</v>
      </c>
      <c r="I163" s="139">
        <v>5</v>
      </c>
      <c r="J163" s="139" t="s">
        <v>290</v>
      </c>
      <c r="K163" s="139" t="s">
        <v>290</v>
      </c>
      <c r="L163" s="139" t="s">
        <v>290</v>
      </c>
      <c r="M163" s="139">
        <v>3</v>
      </c>
      <c r="N163" s="139">
        <v>5</v>
      </c>
      <c r="O163" s="139">
        <v>19</v>
      </c>
      <c r="P163" s="139">
        <v>1</v>
      </c>
      <c r="Q163" s="139">
        <v>1</v>
      </c>
      <c r="R163" s="139">
        <v>13</v>
      </c>
      <c r="S163" s="139">
        <v>3</v>
      </c>
      <c r="T163" s="139" t="s">
        <v>290</v>
      </c>
    </row>
    <row r="164" spans="1:20" ht="13.5">
      <c r="A164" s="138" t="s">
        <v>58</v>
      </c>
      <c r="B164" s="139" t="s">
        <v>290</v>
      </c>
      <c r="C164" s="139" t="s">
        <v>290</v>
      </c>
      <c r="D164" s="139">
        <v>1</v>
      </c>
      <c r="E164" s="139">
        <v>4</v>
      </c>
      <c r="F164" s="139">
        <v>1</v>
      </c>
      <c r="G164" s="139">
        <v>2</v>
      </c>
      <c r="H164" s="139" t="s">
        <v>290</v>
      </c>
      <c r="I164" s="139" t="s">
        <v>290</v>
      </c>
      <c r="J164" s="139">
        <v>3</v>
      </c>
      <c r="K164" s="139" t="s">
        <v>290</v>
      </c>
      <c r="L164" s="139" t="s">
        <v>290</v>
      </c>
      <c r="M164" s="139">
        <v>2</v>
      </c>
      <c r="N164" s="139" t="s">
        <v>290</v>
      </c>
      <c r="O164" s="139">
        <v>4</v>
      </c>
      <c r="P164" s="139" t="s">
        <v>290</v>
      </c>
      <c r="Q164" s="139">
        <v>5</v>
      </c>
      <c r="R164" s="139">
        <v>1</v>
      </c>
      <c r="S164" s="139" t="s">
        <v>290</v>
      </c>
      <c r="T164" s="139" t="s">
        <v>290</v>
      </c>
    </row>
    <row r="165" spans="1:20" ht="13.5">
      <c r="A165" s="138" t="s">
        <v>59</v>
      </c>
      <c r="B165" s="139" t="s">
        <v>290</v>
      </c>
      <c r="C165" s="139" t="s">
        <v>290</v>
      </c>
      <c r="D165" s="139">
        <v>2</v>
      </c>
      <c r="E165" s="139" t="s">
        <v>290</v>
      </c>
      <c r="F165" s="139" t="s">
        <v>290</v>
      </c>
      <c r="G165" s="139">
        <v>6</v>
      </c>
      <c r="H165" s="139" t="s">
        <v>290</v>
      </c>
      <c r="I165" s="139" t="s">
        <v>290</v>
      </c>
      <c r="J165" s="139" t="s">
        <v>290</v>
      </c>
      <c r="K165" s="139" t="s">
        <v>290</v>
      </c>
      <c r="L165" s="139" t="s">
        <v>290</v>
      </c>
      <c r="M165" s="139" t="s">
        <v>290</v>
      </c>
      <c r="N165" s="139">
        <v>1</v>
      </c>
      <c r="O165" s="139" t="s">
        <v>290</v>
      </c>
      <c r="P165" s="139" t="s">
        <v>290</v>
      </c>
      <c r="Q165" s="139" t="s">
        <v>290</v>
      </c>
      <c r="R165" s="139">
        <v>1</v>
      </c>
      <c r="S165" s="139" t="s">
        <v>290</v>
      </c>
      <c r="T165" s="139" t="s">
        <v>290</v>
      </c>
    </row>
    <row r="166" spans="1:20" ht="13.5">
      <c r="A166" s="138" t="s">
        <v>60</v>
      </c>
      <c r="B166" s="139" t="s">
        <v>290</v>
      </c>
      <c r="C166" s="139" t="s">
        <v>290</v>
      </c>
      <c r="D166" s="139" t="s">
        <v>290</v>
      </c>
      <c r="E166" s="139" t="s">
        <v>290</v>
      </c>
      <c r="F166" s="139" t="s">
        <v>290</v>
      </c>
      <c r="G166" s="139" t="s">
        <v>290</v>
      </c>
      <c r="H166" s="139">
        <v>7</v>
      </c>
      <c r="I166" s="139">
        <v>1</v>
      </c>
      <c r="J166" s="139" t="s">
        <v>290</v>
      </c>
      <c r="K166" s="139">
        <v>3</v>
      </c>
      <c r="L166" s="139">
        <v>1</v>
      </c>
      <c r="M166" s="139" t="s">
        <v>290</v>
      </c>
      <c r="N166" s="139" t="s">
        <v>290</v>
      </c>
      <c r="O166" s="139" t="s">
        <v>290</v>
      </c>
      <c r="P166" s="139" t="s">
        <v>290</v>
      </c>
      <c r="Q166" s="139" t="s">
        <v>290</v>
      </c>
      <c r="R166" s="139" t="s">
        <v>290</v>
      </c>
      <c r="S166" s="139" t="s">
        <v>290</v>
      </c>
      <c r="T166" s="139" t="s">
        <v>290</v>
      </c>
    </row>
    <row r="167" spans="1:20" ht="13.5">
      <c r="A167" s="138" t="s">
        <v>61</v>
      </c>
      <c r="B167" s="139" t="s">
        <v>290</v>
      </c>
      <c r="C167" s="139" t="s">
        <v>290</v>
      </c>
      <c r="D167" s="139">
        <v>8</v>
      </c>
      <c r="E167" s="139">
        <v>2</v>
      </c>
      <c r="F167" s="139" t="s">
        <v>290</v>
      </c>
      <c r="G167" s="139">
        <v>6</v>
      </c>
      <c r="H167" s="139" t="s">
        <v>290</v>
      </c>
      <c r="I167" s="139" t="s">
        <v>290</v>
      </c>
      <c r="J167" s="139">
        <v>4</v>
      </c>
      <c r="K167" s="139" t="s">
        <v>290</v>
      </c>
      <c r="L167" s="139">
        <v>1</v>
      </c>
      <c r="M167" s="139" t="s">
        <v>290</v>
      </c>
      <c r="N167" s="139" t="s">
        <v>290</v>
      </c>
      <c r="O167" s="139" t="s">
        <v>290</v>
      </c>
      <c r="P167" s="139" t="s">
        <v>290</v>
      </c>
      <c r="Q167" s="139" t="s">
        <v>290</v>
      </c>
      <c r="R167" s="139">
        <v>1</v>
      </c>
      <c r="S167" s="139" t="s">
        <v>290</v>
      </c>
      <c r="T167" s="139" t="s">
        <v>290</v>
      </c>
    </row>
    <row r="168" spans="1:20" ht="13.5">
      <c r="A168" s="138" t="s">
        <v>62</v>
      </c>
      <c r="B168" s="139">
        <v>1</v>
      </c>
      <c r="C168" s="139" t="s">
        <v>290</v>
      </c>
      <c r="D168" s="139" t="s">
        <v>290</v>
      </c>
      <c r="E168" s="139">
        <v>3</v>
      </c>
      <c r="F168" s="139" t="s">
        <v>290</v>
      </c>
      <c r="G168" s="139" t="s">
        <v>290</v>
      </c>
      <c r="H168" s="139" t="s">
        <v>290</v>
      </c>
      <c r="I168" s="139" t="s">
        <v>290</v>
      </c>
      <c r="J168" s="139" t="s">
        <v>290</v>
      </c>
      <c r="K168" s="139" t="s">
        <v>290</v>
      </c>
      <c r="L168" s="139" t="s">
        <v>290</v>
      </c>
      <c r="M168" s="139" t="s">
        <v>290</v>
      </c>
      <c r="N168" s="139" t="s">
        <v>290</v>
      </c>
      <c r="O168" s="139" t="s">
        <v>290</v>
      </c>
      <c r="P168" s="139" t="s">
        <v>290</v>
      </c>
      <c r="Q168" s="139">
        <v>1</v>
      </c>
      <c r="R168" s="139" t="s">
        <v>290</v>
      </c>
      <c r="S168" s="139" t="s">
        <v>290</v>
      </c>
      <c r="T168" s="139" t="s">
        <v>290</v>
      </c>
    </row>
    <row r="169" spans="1:20" ht="13.5">
      <c r="A169" s="138" t="s">
        <v>63</v>
      </c>
      <c r="B169" s="139">
        <v>3</v>
      </c>
      <c r="C169" s="139" t="s">
        <v>290</v>
      </c>
      <c r="D169" s="139" t="s">
        <v>290</v>
      </c>
      <c r="E169" s="139">
        <v>21</v>
      </c>
      <c r="F169" s="139">
        <v>4</v>
      </c>
      <c r="G169" s="139">
        <v>1</v>
      </c>
      <c r="H169" s="139" t="s">
        <v>290</v>
      </c>
      <c r="I169" s="139" t="s">
        <v>290</v>
      </c>
      <c r="J169" s="139" t="s">
        <v>290</v>
      </c>
      <c r="K169" s="139" t="s">
        <v>290</v>
      </c>
      <c r="L169" s="139">
        <v>1</v>
      </c>
      <c r="M169" s="139" t="s">
        <v>290</v>
      </c>
      <c r="N169" s="139" t="s">
        <v>290</v>
      </c>
      <c r="O169" s="139" t="s">
        <v>290</v>
      </c>
      <c r="P169" s="139" t="s">
        <v>290</v>
      </c>
      <c r="Q169" s="139" t="s">
        <v>290</v>
      </c>
      <c r="R169" s="139" t="s">
        <v>290</v>
      </c>
      <c r="S169" s="139" t="s">
        <v>290</v>
      </c>
      <c r="T169" s="139" t="s">
        <v>290</v>
      </c>
    </row>
    <row r="170" spans="1:20" ht="13.5">
      <c r="A170" s="138" t="s">
        <v>65</v>
      </c>
      <c r="B170" s="139" t="s">
        <v>290</v>
      </c>
      <c r="C170" s="139" t="s">
        <v>290</v>
      </c>
      <c r="D170" s="139" t="s">
        <v>290</v>
      </c>
      <c r="E170" s="139">
        <v>1</v>
      </c>
      <c r="F170" s="139" t="s">
        <v>290</v>
      </c>
      <c r="G170" s="139">
        <v>6</v>
      </c>
      <c r="H170" s="139" t="s">
        <v>290</v>
      </c>
      <c r="I170" s="139">
        <v>1</v>
      </c>
      <c r="J170" s="139" t="s">
        <v>290</v>
      </c>
      <c r="K170" s="139" t="s">
        <v>290</v>
      </c>
      <c r="L170" s="139" t="s">
        <v>290</v>
      </c>
      <c r="M170" s="139" t="s">
        <v>290</v>
      </c>
      <c r="N170" s="139" t="s">
        <v>290</v>
      </c>
      <c r="O170" s="139">
        <v>1</v>
      </c>
      <c r="P170" s="139">
        <v>6</v>
      </c>
      <c r="Q170" s="139" t="s">
        <v>290</v>
      </c>
      <c r="R170" s="139" t="s">
        <v>290</v>
      </c>
      <c r="S170" s="139">
        <v>1</v>
      </c>
      <c r="T170" s="139" t="s">
        <v>290</v>
      </c>
    </row>
    <row r="171" spans="1:20" ht="13.5">
      <c r="A171" s="138" t="s">
        <v>66</v>
      </c>
      <c r="B171" s="139" t="s">
        <v>290</v>
      </c>
      <c r="C171" s="139" t="s">
        <v>290</v>
      </c>
      <c r="D171" s="139" t="s">
        <v>290</v>
      </c>
      <c r="E171" s="139" t="s">
        <v>290</v>
      </c>
      <c r="F171" s="139" t="s">
        <v>290</v>
      </c>
      <c r="G171" s="139">
        <v>20</v>
      </c>
      <c r="H171" s="139">
        <v>2</v>
      </c>
      <c r="I171" s="139" t="s">
        <v>290</v>
      </c>
      <c r="J171" s="139" t="s">
        <v>290</v>
      </c>
      <c r="K171" s="139" t="s">
        <v>290</v>
      </c>
      <c r="L171" s="139" t="s">
        <v>290</v>
      </c>
      <c r="M171" s="139" t="s">
        <v>290</v>
      </c>
      <c r="N171" s="139">
        <v>1</v>
      </c>
      <c r="O171" s="139" t="s">
        <v>290</v>
      </c>
      <c r="P171" s="139" t="s">
        <v>290</v>
      </c>
      <c r="Q171" s="139">
        <v>1</v>
      </c>
      <c r="R171" s="139">
        <v>7</v>
      </c>
      <c r="S171" s="139" t="s">
        <v>290</v>
      </c>
      <c r="T171" s="139" t="s">
        <v>290</v>
      </c>
    </row>
    <row r="172" spans="1:20" ht="13.5">
      <c r="A172" s="138" t="s">
        <v>67</v>
      </c>
      <c r="B172" s="139" t="s">
        <v>290</v>
      </c>
      <c r="C172" s="139" t="s">
        <v>290</v>
      </c>
      <c r="D172" s="139" t="s">
        <v>290</v>
      </c>
      <c r="E172" s="139" t="s">
        <v>290</v>
      </c>
      <c r="F172" s="139" t="s">
        <v>290</v>
      </c>
      <c r="G172" s="139">
        <v>4</v>
      </c>
      <c r="H172" s="139">
        <v>2</v>
      </c>
      <c r="I172" s="139" t="s">
        <v>290</v>
      </c>
      <c r="J172" s="139" t="s">
        <v>290</v>
      </c>
      <c r="K172" s="139">
        <v>1</v>
      </c>
      <c r="L172" s="139" t="s">
        <v>290</v>
      </c>
      <c r="M172" s="139">
        <v>1</v>
      </c>
      <c r="N172" s="139">
        <v>8</v>
      </c>
      <c r="O172" s="139">
        <v>7</v>
      </c>
      <c r="P172" s="139" t="s">
        <v>290</v>
      </c>
      <c r="Q172" s="139" t="s">
        <v>290</v>
      </c>
      <c r="R172" s="139">
        <v>2</v>
      </c>
      <c r="S172" s="139">
        <v>4</v>
      </c>
      <c r="T172" s="139" t="s">
        <v>290</v>
      </c>
    </row>
    <row r="173" spans="1:20" ht="13.5">
      <c r="A173" s="138" t="s">
        <v>68</v>
      </c>
      <c r="B173" s="139" t="s">
        <v>290</v>
      </c>
      <c r="C173" s="139" t="s">
        <v>290</v>
      </c>
      <c r="D173" s="139" t="s">
        <v>290</v>
      </c>
      <c r="E173" s="139" t="s">
        <v>290</v>
      </c>
      <c r="F173" s="139" t="s">
        <v>290</v>
      </c>
      <c r="G173" s="139" t="s">
        <v>290</v>
      </c>
      <c r="H173" s="139" t="s">
        <v>290</v>
      </c>
      <c r="I173" s="139" t="s">
        <v>290</v>
      </c>
      <c r="J173" s="139" t="s">
        <v>290</v>
      </c>
      <c r="K173" s="139" t="s">
        <v>290</v>
      </c>
      <c r="L173" s="139" t="s">
        <v>290</v>
      </c>
      <c r="M173" s="139" t="s">
        <v>290</v>
      </c>
      <c r="N173" s="139" t="s">
        <v>290</v>
      </c>
      <c r="O173" s="139" t="s">
        <v>290</v>
      </c>
      <c r="P173" s="139">
        <v>2</v>
      </c>
      <c r="Q173" s="139" t="s">
        <v>290</v>
      </c>
      <c r="R173" s="139">
        <v>1</v>
      </c>
      <c r="S173" s="139" t="s">
        <v>290</v>
      </c>
      <c r="T173" s="139" t="s">
        <v>290</v>
      </c>
    </row>
    <row r="174" spans="1:20" ht="13.5">
      <c r="A174" s="138" t="s">
        <v>69</v>
      </c>
      <c r="B174" s="139" t="s">
        <v>290</v>
      </c>
      <c r="C174" s="139" t="s">
        <v>290</v>
      </c>
      <c r="D174" s="139">
        <v>2</v>
      </c>
      <c r="E174" s="139" t="s">
        <v>290</v>
      </c>
      <c r="F174" s="139" t="s">
        <v>290</v>
      </c>
      <c r="G174" s="139">
        <v>3</v>
      </c>
      <c r="H174" s="139" t="s">
        <v>290</v>
      </c>
      <c r="I174" s="139" t="s">
        <v>290</v>
      </c>
      <c r="J174" s="139" t="s">
        <v>290</v>
      </c>
      <c r="K174" s="139" t="s">
        <v>290</v>
      </c>
      <c r="L174" s="139" t="s">
        <v>290</v>
      </c>
      <c r="M174" s="139" t="s">
        <v>290</v>
      </c>
      <c r="N174" s="139" t="s">
        <v>290</v>
      </c>
      <c r="O174" s="139">
        <v>2</v>
      </c>
      <c r="P174" s="139">
        <v>1</v>
      </c>
      <c r="Q174" s="139">
        <v>2</v>
      </c>
      <c r="R174" s="139" t="s">
        <v>290</v>
      </c>
      <c r="S174" s="139">
        <v>1</v>
      </c>
      <c r="T174" s="139" t="s">
        <v>290</v>
      </c>
    </row>
    <row r="175" spans="1:20" ht="13.5">
      <c r="A175" s="138" t="s">
        <v>70</v>
      </c>
      <c r="B175" s="139" t="s">
        <v>290</v>
      </c>
      <c r="C175" s="139" t="s">
        <v>290</v>
      </c>
      <c r="D175" s="139" t="s">
        <v>290</v>
      </c>
      <c r="E175" s="139" t="s">
        <v>290</v>
      </c>
      <c r="F175" s="139" t="s">
        <v>290</v>
      </c>
      <c r="G175" s="139">
        <v>1</v>
      </c>
      <c r="H175" s="139" t="s">
        <v>290</v>
      </c>
      <c r="I175" s="139" t="s">
        <v>290</v>
      </c>
      <c r="J175" s="139" t="s">
        <v>290</v>
      </c>
      <c r="K175" s="139" t="s">
        <v>290</v>
      </c>
      <c r="L175" s="139" t="s">
        <v>290</v>
      </c>
      <c r="M175" s="139" t="s">
        <v>290</v>
      </c>
      <c r="N175" s="139" t="s">
        <v>290</v>
      </c>
      <c r="O175" s="139" t="s">
        <v>290</v>
      </c>
      <c r="P175" s="139">
        <v>4</v>
      </c>
      <c r="Q175" s="139" t="s">
        <v>290</v>
      </c>
      <c r="R175" s="139">
        <v>5</v>
      </c>
      <c r="S175" s="139" t="s">
        <v>290</v>
      </c>
      <c r="T175" s="139" t="s">
        <v>290</v>
      </c>
    </row>
    <row r="176" spans="1:20" ht="13.5">
      <c r="A176" s="138" t="s">
        <v>71</v>
      </c>
      <c r="B176" s="139" t="s">
        <v>290</v>
      </c>
      <c r="C176" s="139" t="s">
        <v>290</v>
      </c>
      <c r="D176" s="139">
        <v>2</v>
      </c>
      <c r="E176" s="139" t="s">
        <v>290</v>
      </c>
      <c r="F176" s="139" t="s">
        <v>290</v>
      </c>
      <c r="G176" s="139" t="s">
        <v>290</v>
      </c>
      <c r="H176" s="139" t="s">
        <v>290</v>
      </c>
      <c r="I176" s="139" t="s">
        <v>290</v>
      </c>
      <c r="J176" s="139" t="s">
        <v>290</v>
      </c>
      <c r="K176" s="139" t="s">
        <v>290</v>
      </c>
      <c r="L176" s="139" t="s">
        <v>290</v>
      </c>
      <c r="M176" s="139" t="s">
        <v>290</v>
      </c>
      <c r="N176" s="139" t="s">
        <v>290</v>
      </c>
      <c r="O176" s="139" t="s">
        <v>290</v>
      </c>
      <c r="P176" s="139" t="s">
        <v>290</v>
      </c>
      <c r="Q176" s="139">
        <v>2</v>
      </c>
      <c r="R176" s="139" t="s">
        <v>290</v>
      </c>
      <c r="S176" s="139" t="s">
        <v>290</v>
      </c>
      <c r="T176" s="139" t="s">
        <v>290</v>
      </c>
    </row>
    <row r="177" spans="1:20" ht="13.5">
      <c r="A177" s="138" t="s">
        <v>122</v>
      </c>
      <c r="B177" s="139">
        <v>73</v>
      </c>
      <c r="C177" s="139">
        <v>77</v>
      </c>
      <c r="D177" s="139">
        <v>161</v>
      </c>
      <c r="E177" s="139">
        <v>324</v>
      </c>
      <c r="F177" s="139">
        <v>146</v>
      </c>
      <c r="G177" s="139">
        <v>313</v>
      </c>
      <c r="H177" s="139">
        <v>92</v>
      </c>
      <c r="I177" s="139">
        <v>37</v>
      </c>
      <c r="J177" s="139">
        <v>65</v>
      </c>
      <c r="K177" s="139">
        <v>84</v>
      </c>
      <c r="L177" s="139">
        <v>54</v>
      </c>
      <c r="M177" s="139">
        <v>153</v>
      </c>
      <c r="N177" s="139">
        <v>86</v>
      </c>
      <c r="O177" s="139">
        <v>112</v>
      </c>
      <c r="P177" s="139">
        <v>187</v>
      </c>
      <c r="Q177" s="139">
        <v>124</v>
      </c>
      <c r="R177" s="139">
        <v>82</v>
      </c>
      <c r="S177" s="139">
        <v>59</v>
      </c>
      <c r="T177" s="139">
        <v>39</v>
      </c>
    </row>
    <row r="178" spans="1:20" ht="13.5">
      <c r="A178" s="138" t="s">
        <v>135</v>
      </c>
      <c r="B178" s="139">
        <v>26</v>
      </c>
      <c r="C178" s="139">
        <v>19</v>
      </c>
      <c r="D178" s="139">
        <v>59</v>
      </c>
      <c r="E178" s="139">
        <v>122</v>
      </c>
      <c r="F178" s="139">
        <v>54</v>
      </c>
      <c r="G178" s="139">
        <v>149</v>
      </c>
      <c r="H178" s="139">
        <v>50</v>
      </c>
      <c r="I178" s="139">
        <v>15</v>
      </c>
      <c r="J178" s="139">
        <v>23</v>
      </c>
      <c r="K178" s="139">
        <v>28</v>
      </c>
      <c r="L178" s="139">
        <v>42</v>
      </c>
      <c r="M178" s="139">
        <v>43</v>
      </c>
      <c r="N178" s="139">
        <v>40</v>
      </c>
      <c r="O178" s="139">
        <v>37</v>
      </c>
      <c r="P178" s="139">
        <v>81</v>
      </c>
      <c r="Q178" s="139">
        <v>101</v>
      </c>
      <c r="R178" s="139">
        <v>36</v>
      </c>
      <c r="S178" s="139">
        <v>51</v>
      </c>
      <c r="T178" s="139">
        <v>12</v>
      </c>
    </row>
    <row r="179" spans="1:20" ht="13.5">
      <c r="A179" s="138" t="s">
        <v>136</v>
      </c>
      <c r="B179" s="139" t="s">
        <v>290</v>
      </c>
      <c r="C179" s="139">
        <v>1</v>
      </c>
      <c r="D179" s="139" t="s">
        <v>290</v>
      </c>
      <c r="E179" s="139">
        <v>2</v>
      </c>
      <c r="F179" s="139">
        <v>10</v>
      </c>
      <c r="G179" s="139">
        <v>5</v>
      </c>
      <c r="H179" s="139" t="s">
        <v>290</v>
      </c>
      <c r="I179" s="139">
        <v>1</v>
      </c>
      <c r="J179" s="139" t="s">
        <v>290</v>
      </c>
      <c r="K179" s="139" t="s">
        <v>290</v>
      </c>
      <c r="L179" s="139" t="s">
        <v>290</v>
      </c>
      <c r="M179" s="139">
        <v>1</v>
      </c>
      <c r="N179" s="139">
        <v>1</v>
      </c>
      <c r="O179" s="139" t="s">
        <v>290</v>
      </c>
      <c r="P179" s="139">
        <v>1</v>
      </c>
      <c r="Q179" s="139">
        <v>1</v>
      </c>
      <c r="R179" s="139" t="s">
        <v>290</v>
      </c>
      <c r="S179" s="139" t="s">
        <v>290</v>
      </c>
      <c r="T179" s="139" t="s">
        <v>290</v>
      </c>
    </row>
    <row r="180" spans="1:20" ht="13.5">
      <c r="A180" s="138" t="s">
        <v>137</v>
      </c>
      <c r="B180" s="139">
        <v>99</v>
      </c>
      <c r="C180" s="139">
        <v>97</v>
      </c>
      <c r="D180" s="139">
        <v>220</v>
      </c>
      <c r="E180" s="139">
        <v>448</v>
      </c>
      <c r="F180" s="139">
        <v>210</v>
      </c>
      <c r="G180" s="139">
        <v>467</v>
      </c>
      <c r="H180" s="139">
        <v>142</v>
      </c>
      <c r="I180" s="139">
        <v>53</v>
      </c>
      <c r="J180" s="139">
        <v>88</v>
      </c>
      <c r="K180" s="139">
        <v>112</v>
      </c>
      <c r="L180" s="139">
        <v>96</v>
      </c>
      <c r="M180" s="139">
        <v>197</v>
      </c>
      <c r="N180" s="139">
        <v>127</v>
      </c>
      <c r="O180" s="139">
        <v>149</v>
      </c>
      <c r="P180" s="139">
        <v>269</v>
      </c>
      <c r="Q180" s="139">
        <v>226</v>
      </c>
      <c r="R180" s="139">
        <v>118</v>
      </c>
      <c r="S180" s="139">
        <v>110</v>
      </c>
      <c r="T180" s="139">
        <v>51</v>
      </c>
    </row>
  </sheetData>
  <mergeCells count="60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B62:B63"/>
    <mergeCell ref="C62:C63"/>
    <mergeCell ref="D62:D63"/>
    <mergeCell ref="E62:E63"/>
    <mergeCell ref="F62:F63"/>
    <mergeCell ref="G62:G63"/>
    <mergeCell ref="H62:H63"/>
    <mergeCell ref="I62:I63"/>
    <mergeCell ref="P62:P63"/>
    <mergeCell ref="Q62:Q63"/>
    <mergeCell ref="J62:J63"/>
    <mergeCell ref="K62:K63"/>
    <mergeCell ref="L62:L63"/>
    <mergeCell ref="M62:M63"/>
    <mergeCell ref="S62:S63"/>
    <mergeCell ref="T62:T63"/>
    <mergeCell ref="B122:B123"/>
    <mergeCell ref="C122:C123"/>
    <mergeCell ref="D122:D123"/>
    <mergeCell ref="E122:E123"/>
    <mergeCell ref="F122:F123"/>
    <mergeCell ref="G122:G123"/>
    <mergeCell ref="H122:H123"/>
    <mergeCell ref="N62:N63"/>
    <mergeCell ref="S122:S123"/>
    <mergeCell ref="T122:T123"/>
    <mergeCell ref="M122:M123"/>
    <mergeCell ref="N122:N123"/>
    <mergeCell ref="O122:O123"/>
    <mergeCell ref="P122:P123"/>
    <mergeCell ref="A122:A123"/>
    <mergeCell ref="A62:A63"/>
    <mergeCell ref="Q122:Q123"/>
    <mergeCell ref="R122:R123"/>
    <mergeCell ref="I122:I123"/>
    <mergeCell ref="J122:J123"/>
    <mergeCell ref="K122:K123"/>
    <mergeCell ref="L122:L123"/>
    <mergeCell ref="R62:R63"/>
    <mergeCell ref="O62:O63"/>
  </mergeCells>
  <printOptions/>
  <pageMargins left="0.984251968503937" right="0.5905511811023623" top="0.984251968503937" bottom="0.984251968503937" header="0.5118110236220472" footer="0.5118110236220472"/>
  <pageSetup fitToHeight="12" fitToWidth="2" horizontalDpi="300" verticalDpi="300" orientation="portrait" pageOrder="overThenDown" paperSize="9" scale="85" r:id="rId1"/>
  <rowBreaks count="2" manualBreakCount="2">
    <brk id="60" max="255" man="1"/>
    <brk id="120" max="255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24" sqref="A24"/>
    </sheetView>
  </sheetViews>
  <sheetFormatPr defaultColWidth="9.00390625" defaultRowHeight="14.25"/>
  <sheetData>
    <row r="1" spans="1:2" ht="14.25">
      <c r="A1" t="s">
        <v>305</v>
      </c>
      <c r="B1" t="s">
        <v>319</v>
      </c>
    </row>
    <row r="2" ht="14.25">
      <c r="B2" t="s">
        <v>306</v>
      </c>
    </row>
    <row r="4" spans="1:2" ht="14.25">
      <c r="A4" t="s">
        <v>307</v>
      </c>
      <c r="B4" t="s">
        <v>317</v>
      </c>
    </row>
    <row r="5" ht="14.25">
      <c r="B5" t="s">
        <v>306</v>
      </c>
    </row>
    <row r="7" spans="1:2" ht="14.25">
      <c r="A7" t="s">
        <v>308</v>
      </c>
      <c r="B7" t="s">
        <v>318</v>
      </c>
    </row>
    <row r="8" ht="14.25">
      <c r="B8" t="s">
        <v>306</v>
      </c>
    </row>
    <row r="10" spans="1:2" ht="14.25">
      <c r="A10" t="s">
        <v>309</v>
      </c>
      <c r="B10" t="s">
        <v>320</v>
      </c>
    </row>
    <row r="11" ht="14.25">
      <c r="B11" t="s">
        <v>310</v>
      </c>
    </row>
    <row r="12" ht="14.25">
      <c r="B12" t="s">
        <v>311</v>
      </c>
    </row>
    <row r="13" ht="14.25">
      <c r="B13" t="s">
        <v>312</v>
      </c>
    </row>
    <row r="15" spans="1:2" ht="14.25">
      <c r="A15" t="s">
        <v>313</v>
      </c>
      <c r="B15" t="s">
        <v>320</v>
      </c>
    </row>
    <row r="16" ht="14.25">
      <c r="B16" t="s">
        <v>306</v>
      </c>
    </row>
    <row r="17" ht="14.25">
      <c r="B17" t="s">
        <v>314</v>
      </c>
    </row>
    <row r="19" spans="1:2" ht="14.25">
      <c r="A19" t="s">
        <v>315</v>
      </c>
      <c r="B19" t="s">
        <v>321</v>
      </c>
    </row>
    <row r="20" ht="14.25">
      <c r="B20" t="s">
        <v>306</v>
      </c>
    </row>
    <row r="22" spans="1:2" ht="14.25">
      <c r="A22" t="s">
        <v>316</v>
      </c>
      <c r="B22" t="s">
        <v>322</v>
      </c>
    </row>
    <row r="23" ht="14.25">
      <c r="B23" t="s">
        <v>306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2004-01-15T06:10:42Z</cp:lastPrinted>
  <dcterms:created xsi:type="dcterms:W3CDTF">2000-12-11T05:28:12Z</dcterms:created>
  <dcterms:modified xsi:type="dcterms:W3CDTF">2004-02-20T00:04:50Z</dcterms:modified>
  <cp:category/>
  <cp:version/>
  <cp:contentType/>
  <cp:contentStatus/>
</cp:coreProperties>
</file>