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9135" activeTab="0"/>
  </bookViews>
  <sheets>
    <sheet name="推移表１" sheetId="1" r:id="rId1"/>
    <sheet name="推移表２" sheetId="2" r:id="rId2"/>
    <sheet name="推移表3-1" sheetId="3" r:id="rId3"/>
    <sheet name="推移表3-2" sheetId="4" r:id="rId4"/>
    <sheet name="推移表４" sheetId="5" r:id="rId5"/>
    <sheet name="推移表5-1" sheetId="6" r:id="rId6"/>
    <sheet name="推移表5-2" sheetId="7" r:id="rId7"/>
    <sheet name="推移表5-3" sheetId="8" r:id="rId8"/>
    <sheet name="推移表6-1" sheetId="9" r:id="rId9"/>
    <sheet name="推移表6-2" sheetId="10" r:id="rId10"/>
    <sheet name="推移表6-3" sheetId="11" r:id="rId11"/>
  </sheets>
  <definedNames>
    <definedName name="_xlnm.Print_Area" localSheetId="0">'推移表１'!$A$1:$K$65</definedName>
    <definedName name="_xlnm.Print_Area" localSheetId="3">'推移表3-2'!$A$1:$K$65</definedName>
    <definedName name="_xlnm.Print_Area" localSheetId="5">'推移表5-1'!$A$1:$K$65</definedName>
    <definedName name="_xlnm.Print_Area" localSheetId="6">'推移表5-2'!$A$1:$K$65</definedName>
    <definedName name="_xlnm.Print_Area" localSheetId="8">'推移表6-1'!$A$1:$K$65</definedName>
  </definedNames>
  <calcPr fullCalcOnLoad="1"/>
</workbook>
</file>

<file path=xl/sharedStrings.xml><?xml version="1.0" encoding="utf-8"?>
<sst xmlns="http://schemas.openxmlformats.org/spreadsheetml/2006/main" count="761" uniqueCount="91">
  <si>
    <t>県　　計</t>
  </si>
  <si>
    <t>市　　計</t>
  </si>
  <si>
    <t>郡　　計</t>
  </si>
  <si>
    <t>高　知　市</t>
  </si>
  <si>
    <t>室　戸　市</t>
  </si>
  <si>
    <t>安　芸　市</t>
  </si>
  <si>
    <t>南国市</t>
  </si>
  <si>
    <t>土　佐　市</t>
  </si>
  <si>
    <t>須　崎　市</t>
  </si>
  <si>
    <t>中　村　市</t>
  </si>
  <si>
    <t>宿　毛　市</t>
  </si>
  <si>
    <t>土佐清水市</t>
  </si>
  <si>
    <t>安　芸　郡</t>
  </si>
  <si>
    <t>東　洋　町</t>
  </si>
  <si>
    <t>奈 半 利 町</t>
  </si>
  <si>
    <t>田　野　町</t>
  </si>
  <si>
    <t>安　田　町</t>
  </si>
  <si>
    <t>北　川　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</si>
  <si>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</si>
  <si>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</si>
  <si>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</si>
  <si>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</si>
  <si>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</si>
  <si>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</si>
  <si>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</si>
  <si>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</si>
  <si>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</si>
  <si>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</si>
  <si>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</si>
  <si>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</si>
  <si>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</si>
  <si>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</si>
  <si>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</si>
  <si>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</si>
  <si>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</si>
  <si>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</si>
  <si>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</si>
  <si>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</si>
  <si>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</si>
  <si>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</si>
  <si>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</si>
  <si>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</si>
  <si>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</si>
  <si>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</si>
  <si>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t>高岡郡</t>
  </si>
  <si>
    <t>中土佐町</t>
  </si>
  <si>
    <t>佐川町</t>
  </si>
  <si>
    <t>越知町</t>
  </si>
  <si>
    <t>窪川町</t>
  </si>
  <si>
    <t>檮原町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</si>
  <si>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</si>
  <si>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</si>
  <si>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</si>
  <si>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</si>
  <si>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</si>
  <si>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</si>
  <si>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</si>
  <si>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</si>
  <si>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</si>
  <si>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</si>
  <si>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</si>
  <si>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</si>
  <si>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</si>
  <si>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　</t>
  </si>
  <si>
    <t>市町村名</t>
  </si>
  <si>
    <t xml:space="preserve"> </t>
  </si>
  <si>
    <t xml:space="preserve">  推移表１　　</t>
  </si>
  <si>
    <t xml:space="preserve">  推移表２　　</t>
  </si>
  <si>
    <t xml:space="preserve">  推移表３－１　　</t>
  </si>
  <si>
    <t xml:space="preserve">  推移表５－１　　</t>
  </si>
  <si>
    <t xml:space="preserve">  推移表４　　</t>
  </si>
  <si>
    <t xml:space="preserve">  推移表３－２　　</t>
  </si>
  <si>
    <t xml:space="preserve">  推移表５－２　　</t>
  </si>
  <si>
    <t xml:space="preserve">  推移表５－３</t>
  </si>
  <si>
    <t xml:space="preserve">  推移表６－１　　</t>
  </si>
  <si>
    <t xml:space="preserve">  推移表６－２　　</t>
  </si>
  <si>
    <t xml:space="preserve">  推移表６－３　　</t>
  </si>
  <si>
    <t>南国市</t>
  </si>
  <si>
    <t xml:space="preserve"> </t>
  </si>
  <si>
    <t>平成　　　　　　　７</t>
  </si>
  <si>
    <t>実増加数（平成７年～平成１６年）</t>
  </si>
  <si>
    <t>自然増加数（平成７年～平成１６年）</t>
  </si>
  <si>
    <t>出生数（平成７年～平成１６年）</t>
  </si>
  <si>
    <t>死亡数（平成７年～平成１６年）</t>
  </si>
  <si>
    <t>社会増加数（平成７年～平成１６年）</t>
  </si>
  <si>
    <t>転入者総数（平成７年～平成１６年）</t>
  </si>
  <si>
    <t>県内転入者数（平成７年～平成１６年）</t>
  </si>
  <si>
    <t>転出者総数（平成７年～平成１６年）</t>
  </si>
  <si>
    <t>県内転出者数（平成７年～平成１６年）</t>
  </si>
  <si>
    <t>県外転出者数（平成７年～平成１６年）</t>
  </si>
  <si>
    <t>県外転入者数（平成７年～平成１６年）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</si>
</sst>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176" fontId="4" fillId="0" borderId="0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4" fillId="0" borderId="4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0" fontId="7" fillId="0" borderId="5" xfId="0" applyNumberFormat="1" applyFont="1" applyBorder="1" applyAlignment="1">
      <alignment horizontal="distributed" vertical="center"/>
    </xf>
    <xf numFmtId="0" fontId="4" fillId="0" borderId="5" xfId="0" applyNumberFormat="1" applyFont="1" applyFill="1" applyBorder="1" applyAlignment="1">
      <alignment horizontal="distributed" vertical="center"/>
    </xf>
    <xf numFmtId="0" fontId="7" fillId="0" borderId="6" xfId="0" applyNumberFormat="1" applyFont="1" applyBorder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0" fontId="7" fillId="0" borderId="3" xfId="0" applyNumberFormat="1" applyFont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7" fillId="0" borderId="7" xfId="0" applyNumberFormat="1" applyFont="1" applyBorder="1" applyAlignment="1">
      <alignment horizontal="distributed" vertical="center"/>
    </xf>
    <xf numFmtId="0" fontId="7" fillId="0" borderId="3" xfId="0" applyNumberFormat="1" applyFont="1" applyFill="1" applyBorder="1" applyAlignment="1">
      <alignment horizontal="distributed" vertical="center"/>
    </xf>
    <xf numFmtId="0" fontId="7" fillId="0" borderId="7" xfId="0" applyNumberFormat="1" applyFont="1" applyFill="1" applyBorder="1" applyAlignment="1">
      <alignment horizontal="distributed"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7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5" xfId="0" applyNumberFormat="1" applyFont="1" applyBorder="1" applyAlignment="1" applyProtection="1">
      <alignment/>
      <protection locked="0"/>
    </xf>
    <xf numFmtId="176" fontId="7" fillId="0" borderId="5" xfId="0" applyNumberFormat="1" applyFont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7" fillId="0" borderId="6" xfId="0" applyNumberFormat="1" applyFont="1" applyBorder="1" applyAlignment="1" applyProtection="1">
      <alignment/>
      <protection locked="0"/>
    </xf>
    <xf numFmtId="176" fontId="7" fillId="0" borderId="6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/>
    </xf>
    <xf numFmtId="176" fontId="4" fillId="0" borderId="5" xfId="0" applyNumberFormat="1" applyFont="1" applyFill="1" applyBorder="1" applyAlignment="1">
      <alignment/>
    </xf>
    <xf numFmtId="176" fontId="7" fillId="0" borderId="6" xfId="0" applyNumberFormat="1" applyFont="1" applyBorder="1" applyAlignment="1">
      <alignment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176" fontId="7" fillId="0" borderId="5" xfId="0" applyNumberFormat="1" applyFont="1" applyFill="1" applyBorder="1" applyAlignment="1" applyProtection="1">
      <alignment vertical="center"/>
      <protection locked="0"/>
    </xf>
    <xf numFmtId="176" fontId="7" fillId="0" borderId="5" xfId="0" applyNumberFormat="1" applyFont="1" applyFill="1" applyBorder="1" applyAlignment="1" applyProtection="1">
      <alignment/>
      <protection locked="0"/>
    </xf>
    <xf numFmtId="176" fontId="7" fillId="0" borderId="5" xfId="0" applyNumberFormat="1" applyFont="1" applyFill="1" applyBorder="1" applyAlignment="1">
      <alignment/>
    </xf>
    <xf numFmtId="176" fontId="7" fillId="0" borderId="6" xfId="0" applyNumberFormat="1" applyFont="1" applyFill="1" applyBorder="1" applyAlignment="1" applyProtection="1">
      <alignment vertical="center"/>
      <protection locked="0"/>
    </xf>
    <xf numFmtId="176" fontId="7" fillId="0" borderId="6" xfId="0" applyNumberFormat="1" applyFont="1" applyFill="1" applyBorder="1" applyAlignment="1" applyProtection="1">
      <alignment/>
      <protection locked="0"/>
    </xf>
    <xf numFmtId="176" fontId="7" fillId="0" borderId="6" xfId="0" applyNumberFormat="1" applyFont="1" applyFill="1" applyBorder="1" applyAlignment="1">
      <alignment/>
    </xf>
    <xf numFmtId="176" fontId="7" fillId="0" borderId="3" xfId="0" applyNumberFormat="1" applyFont="1" applyFill="1" applyBorder="1" applyAlignment="1" applyProtection="1">
      <alignment/>
      <protection locked="0"/>
    </xf>
    <xf numFmtId="176" fontId="7" fillId="0" borderId="7" xfId="0" applyNumberFormat="1" applyFont="1" applyFill="1" applyBorder="1" applyAlignment="1" applyProtection="1">
      <alignment/>
      <protection locked="0"/>
    </xf>
    <xf numFmtId="3" fontId="7" fillId="0" borderId="5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3" fontId="7" fillId="0" borderId="6" xfId="0" applyNumberFormat="1" applyFont="1" applyFill="1" applyBorder="1" applyAlignment="1">
      <alignment vertical="center"/>
    </xf>
    <xf numFmtId="176" fontId="7" fillId="0" borderId="5" xfId="0" applyNumberFormat="1" applyFont="1" applyBorder="1" applyAlignment="1" applyProtection="1">
      <alignment/>
      <protection locked="0"/>
    </xf>
    <xf numFmtId="176" fontId="7" fillId="0" borderId="6" xfId="0" applyNumberFormat="1" applyFont="1" applyBorder="1" applyAlignment="1" applyProtection="1">
      <alignment/>
      <protection locked="0"/>
    </xf>
    <xf numFmtId="176" fontId="7" fillId="0" borderId="5" xfId="0" applyNumberFormat="1" applyFont="1" applyFill="1" applyBorder="1" applyAlignment="1">
      <alignment vertical="center"/>
    </xf>
    <xf numFmtId="176" fontId="7" fillId="0" borderId="8" xfId="0" applyNumberFormat="1" applyFont="1" applyBorder="1" applyAlignment="1" applyProtection="1">
      <alignment vertical="center"/>
      <protection locked="0"/>
    </xf>
    <xf numFmtId="0" fontId="7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showOutlineSymbols="0" zoomScale="75" zoomScaleNormal="75"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1" width="11.625" style="0" customWidth="1"/>
    <col min="12" max="16384" width="10.75390625" style="0" customWidth="1"/>
  </cols>
  <sheetData>
    <row r="1" spans="1:7" ht="21.75" customHeight="1">
      <c r="A1" s="1" t="s">
        <v>66</v>
      </c>
      <c r="B1" s="2" t="s">
        <v>80</v>
      </c>
      <c r="G1" t="s">
        <v>63</v>
      </c>
    </row>
    <row r="2" spans="1:11" s="64" customFormat="1" ht="45" customHeight="1">
      <c r="A2" s="60" t="s">
        <v>64</v>
      </c>
      <c r="B2" s="61" t="s">
        <v>79</v>
      </c>
      <c r="C2" s="62">
        <v>8</v>
      </c>
      <c r="D2" s="62">
        <v>9</v>
      </c>
      <c r="E2" s="63">
        <v>10</v>
      </c>
      <c r="F2" s="62">
        <v>11</v>
      </c>
      <c r="G2" s="62">
        <v>12</v>
      </c>
      <c r="H2" s="62">
        <v>13</v>
      </c>
      <c r="I2" s="62">
        <v>14</v>
      </c>
      <c r="J2" s="62">
        <v>15</v>
      </c>
      <c r="K2" s="62">
        <v>16</v>
      </c>
    </row>
    <row r="3" spans="1:11" ht="19.5" customHeight="1">
      <c r="A3" s="10" t="s">
        <v>0</v>
      </c>
      <c r="B3" s="22">
        <v>-336</v>
      </c>
      <c r="C3" s="22">
        <v>-1185</v>
      </c>
      <c r="D3" s="22">
        <v>-1468</v>
      </c>
      <c r="E3" s="22">
        <v>-1593</v>
      </c>
      <c r="F3" s="22">
        <v>-1579</v>
      </c>
      <c r="G3" s="22">
        <v>-1916</v>
      </c>
      <c r="H3" s="22">
        <v>-1499</v>
      </c>
      <c r="I3" s="22">
        <v>-2213</v>
      </c>
      <c r="J3" s="22">
        <v>-3564</v>
      </c>
      <c r="K3" s="22">
        <v>-3719</v>
      </c>
    </row>
    <row r="4" spans="1:11" ht="19.5" customHeight="1">
      <c r="A4" s="11" t="s">
        <v>1</v>
      </c>
      <c r="B4" s="23">
        <v>874</v>
      </c>
      <c r="C4" s="23">
        <v>542</v>
      </c>
      <c r="D4" s="23">
        <v>141</v>
      </c>
      <c r="E4" s="23">
        <v>-37</v>
      </c>
      <c r="F4" s="23">
        <v>199</v>
      </c>
      <c r="G4" s="23">
        <v>-563</v>
      </c>
      <c r="H4" s="23">
        <v>210</v>
      </c>
      <c r="I4" s="23">
        <v>-484</v>
      </c>
      <c r="J4" s="23">
        <v>-1797</v>
      </c>
      <c r="K4" s="23">
        <v>-1301</v>
      </c>
    </row>
    <row r="5" spans="1:11" ht="19.5" customHeight="1">
      <c r="A5" s="11" t="s">
        <v>2</v>
      </c>
      <c r="B5" s="23">
        <v>-1210</v>
      </c>
      <c r="C5" s="23">
        <v>-1727</v>
      </c>
      <c r="D5" s="23">
        <v>-1609</v>
      </c>
      <c r="E5" s="23">
        <v>-1556</v>
      </c>
      <c r="F5" s="23">
        <v>-1778</v>
      </c>
      <c r="G5" s="23">
        <v>-1353</v>
      </c>
      <c r="H5" s="23">
        <v>-1709</v>
      </c>
      <c r="I5" s="23">
        <v>-1729</v>
      </c>
      <c r="J5" s="23">
        <v>-1767</v>
      </c>
      <c r="K5" s="23">
        <v>-2418</v>
      </c>
    </row>
    <row r="6" spans="1:11" ht="19.5" customHeight="1">
      <c r="A6" s="12" t="s">
        <v>3</v>
      </c>
      <c r="B6" s="24">
        <v>1734</v>
      </c>
      <c r="C6" s="24">
        <v>1682</v>
      </c>
      <c r="D6" s="24">
        <v>1029</v>
      </c>
      <c r="E6" s="24">
        <v>860</v>
      </c>
      <c r="F6" s="24">
        <v>857</v>
      </c>
      <c r="G6" s="27">
        <v>647</v>
      </c>
      <c r="H6" s="56">
        <v>1775</v>
      </c>
      <c r="I6" s="56">
        <v>421</v>
      </c>
      <c r="J6" s="56">
        <v>-137</v>
      </c>
      <c r="K6" s="56">
        <v>151</v>
      </c>
    </row>
    <row r="7" spans="1:11" ht="19.5" customHeight="1">
      <c r="A7" s="12" t="s">
        <v>4</v>
      </c>
      <c r="B7" s="24">
        <v>-354</v>
      </c>
      <c r="C7" s="24">
        <v>-416</v>
      </c>
      <c r="D7" s="24">
        <v>-399</v>
      </c>
      <c r="E7" s="24">
        <v>-391</v>
      </c>
      <c r="F7" s="24">
        <v>-419</v>
      </c>
      <c r="G7" s="27">
        <v>-350</v>
      </c>
      <c r="H7" s="56">
        <v>-349</v>
      </c>
      <c r="I7" s="56">
        <v>-367</v>
      </c>
      <c r="J7" s="56">
        <v>-410</v>
      </c>
      <c r="K7" s="56">
        <v>-435</v>
      </c>
    </row>
    <row r="8" spans="1:11" ht="19.5" customHeight="1">
      <c r="A8" s="12" t="s">
        <v>5</v>
      </c>
      <c r="B8" s="24">
        <v>-133</v>
      </c>
      <c r="C8" s="24">
        <v>-287</v>
      </c>
      <c r="D8" s="24">
        <v>-252</v>
      </c>
      <c r="E8" s="24">
        <v>-142</v>
      </c>
      <c r="F8" s="24">
        <v>-197</v>
      </c>
      <c r="G8" s="27">
        <v>-91</v>
      </c>
      <c r="H8" s="56">
        <v>-277</v>
      </c>
      <c r="I8" s="56">
        <v>-73</v>
      </c>
      <c r="J8" s="56">
        <v>-218</v>
      </c>
      <c r="K8" s="56">
        <v>-256</v>
      </c>
    </row>
    <row r="9" spans="1:11" ht="19.5" customHeight="1">
      <c r="A9" s="12" t="s">
        <v>6</v>
      </c>
      <c r="B9" s="24">
        <v>177</v>
      </c>
      <c r="C9" s="24">
        <v>230</v>
      </c>
      <c r="D9" s="24">
        <v>280</v>
      </c>
      <c r="E9" s="24">
        <v>436</v>
      </c>
      <c r="F9" s="24">
        <v>485</v>
      </c>
      <c r="G9" s="27">
        <v>336</v>
      </c>
      <c r="H9" s="56">
        <v>160</v>
      </c>
      <c r="I9" s="56">
        <v>256</v>
      </c>
      <c r="J9" s="56">
        <v>3</v>
      </c>
      <c r="K9" s="56">
        <v>174</v>
      </c>
    </row>
    <row r="10" spans="1:11" ht="19.5" customHeight="1">
      <c r="A10" s="12" t="s">
        <v>7</v>
      </c>
      <c r="B10" s="24">
        <v>-69</v>
      </c>
      <c r="C10" s="24">
        <v>-168</v>
      </c>
      <c r="D10" s="24">
        <v>-37</v>
      </c>
      <c r="E10" s="24">
        <v>-182</v>
      </c>
      <c r="F10" s="24">
        <v>-91</v>
      </c>
      <c r="G10" s="27">
        <v>-167</v>
      </c>
      <c r="H10" s="56">
        <v>-167</v>
      </c>
      <c r="I10" s="56">
        <v>-80</v>
      </c>
      <c r="J10" s="56">
        <v>-144</v>
      </c>
      <c r="K10" s="56">
        <v>-166</v>
      </c>
    </row>
    <row r="11" spans="1:11" ht="19.5" customHeight="1">
      <c r="A11" s="12" t="s">
        <v>8</v>
      </c>
      <c r="B11" s="24">
        <v>-311</v>
      </c>
      <c r="C11" s="24">
        <v>-229</v>
      </c>
      <c r="D11" s="24">
        <v>-257</v>
      </c>
      <c r="E11" s="24">
        <v>-291</v>
      </c>
      <c r="F11" s="24">
        <v>-196</v>
      </c>
      <c r="G11" s="27">
        <v>-229</v>
      </c>
      <c r="H11" s="56">
        <v>-281</v>
      </c>
      <c r="I11" s="56">
        <v>-152</v>
      </c>
      <c r="J11" s="56">
        <v>-282</v>
      </c>
      <c r="K11" s="56">
        <v>-225</v>
      </c>
    </row>
    <row r="12" spans="1:11" ht="19.5" customHeight="1">
      <c r="A12" s="12" t="s">
        <v>9</v>
      </c>
      <c r="B12" s="24">
        <v>-82</v>
      </c>
      <c r="C12" s="24">
        <v>26</v>
      </c>
      <c r="D12" s="24">
        <v>-43</v>
      </c>
      <c r="E12" s="24">
        <v>-71</v>
      </c>
      <c r="F12" s="24">
        <v>-35</v>
      </c>
      <c r="G12" s="27">
        <v>-248</v>
      </c>
      <c r="H12" s="56">
        <v>-263</v>
      </c>
      <c r="I12" s="56">
        <v>-77</v>
      </c>
      <c r="J12" s="56">
        <v>-202</v>
      </c>
      <c r="K12" s="56">
        <v>-141</v>
      </c>
    </row>
    <row r="13" spans="1:11" ht="19.5" customHeight="1">
      <c r="A13" s="12" t="s">
        <v>10</v>
      </c>
      <c r="B13" s="24">
        <v>87</v>
      </c>
      <c r="C13" s="24">
        <v>-62</v>
      </c>
      <c r="D13" s="24">
        <v>-21</v>
      </c>
      <c r="E13" s="24">
        <v>-16</v>
      </c>
      <c r="F13" s="24">
        <v>79</v>
      </c>
      <c r="G13" s="27">
        <v>-171</v>
      </c>
      <c r="H13" s="56">
        <v>-155</v>
      </c>
      <c r="I13" s="56">
        <v>-176</v>
      </c>
      <c r="J13" s="56">
        <v>-160</v>
      </c>
      <c r="K13" s="56">
        <v>-199</v>
      </c>
    </row>
    <row r="14" spans="1:11" ht="19.5" customHeight="1">
      <c r="A14" s="12" t="s">
        <v>11</v>
      </c>
      <c r="B14" s="24">
        <v>-175</v>
      </c>
      <c r="C14" s="24">
        <v>-234</v>
      </c>
      <c r="D14" s="24">
        <v>-159</v>
      </c>
      <c r="E14" s="24">
        <v>-240</v>
      </c>
      <c r="F14" s="24">
        <v>-284</v>
      </c>
      <c r="G14" s="27">
        <v>-290</v>
      </c>
      <c r="H14" s="56">
        <v>-233</v>
      </c>
      <c r="I14" s="56">
        <v>-236</v>
      </c>
      <c r="J14" s="56">
        <v>-247</v>
      </c>
      <c r="K14" s="56">
        <v>-204</v>
      </c>
    </row>
    <row r="15" spans="1:11" ht="19.5" customHeight="1">
      <c r="A15" s="13" t="s">
        <v>12</v>
      </c>
      <c r="B15" s="29">
        <v>-150</v>
      </c>
      <c r="C15" s="29">
        <v>-295</v>
      </c>
      <c r="D15" s="29">
        <v>-222</v>
      </c>
      <c r="E15" s="29">
        <v>-201</v>
      </c>
      <c r="F15" s="29">
        <v>-235</v>
      </c>
      <c r="G15" s="29">
        <v>-198</v>
      </c>
      <c r="H15" s="29">
        <v>-332</v>
      </c>
      <c r="I15" s="29">
        <v>-174</v>
      </c>
      <c r="J15" s="29">
        <v>-261</v>
      </c>
      <c r="K15" s="29">
        <v>-323</v>
      </c>
    </row>
    <row r="16" spans="1:11" ht="19.5" customHeight="1">
      <c r="A16" s="12" t="s">
        <v>13</v>
      </c>
      <c r="B16" s="24">
        <v>-28</v>
      </c>
      <c r="C16" s="24">
        <v>-83</v>
      </c>
      <c r="D16" s="24">
        <v>-45</v>
      </c>
      <c r="E16" s="24">
        <v>-68</v>
      </c>
      <c r="F16" s="24">
        <v>-14</v>
      </c>
      <c r="G16" s="27">
        <v>-36</v>
      </c>
      <c r="H16" s="56">
        <v>-58</v>
      </c>
      <c r="I16" s="56">
        <v>-88</v>
      </c>
      <c r="J16" s="56">
        <v>-46</v>
      </c>
      <c r="K16" s="56">
        <v>-81</v>
      </c>
    </row>
    <row r="17" spans="1:11" ht="19.5" customHeight="1">
      <c r="A17" s="12" t="s">
        <v>14</v>
      </c>
      <c r="B17" s="24">
        <v>-81</v>
      </c>
      <c r="C17" s="24">
        <v>-45</v>
      </c>
      <c r="D17" s="24">
        <v>-79</v>
      </c>
      <c r="E17" s="24">
        <v>7</v>
      </c>
      <c r="F17" s="24">
        <v>-74</v>
      </c>
      <c r="G17" s="27">
        <v>-31</v>
      </c>
      <c r="H17" s="56">
        <v>-70</v>
      </c>
      <c r="I17" s="56">
        <v>-33</v>
      </c>
      <c r="J17" s="56">
        <v>-21</v>
      </c>
      <c r="K17" s="56">
        <v>-67</v>
      </c>
    </row>
    <row r="18" spans="1:11" ht="19.5" customHeight="1">
      <c r="A18" s="12" t="s">
        <v>15</v>
      </c>
      <c r="B18" s="24">
        <v>27</v>
      </c>
      <c r="C18" s="24">
        <v>-71</v>
      </c>
      <c r="D18" s="24">
        <v>-9</v>
      </c>
      <c r="E18" s="24">
        <v>-73</v>
      </c>
      <c r="F18" s="24">
        <v>-61</v>
      </c>
      <c r="G18" s="27">
        <v>-41</v>
      </c>
      <c r="H18" s="56">
        <v>-45</v>
      </c>
      <c r="I18" s="56">
        <v>-1</v>
      </c>
      <c r="J18" s="56">
        <v>-61</v>
      </c>
      <c r="K18" s="56">
        <v>37</v>
      </c>
    </row>
    <row r="19" spans="1:11" ht="19.5" customHeight="1">
      <c r="A19" s="12" t="s">
        <v>16</v>
      </c>
      <c r="B19" s="24">
        <v>-45</v>
      </c>
      <c r="C19" s="24">
        <v>-55</v>
      </c>
      <c r="D19" s="24">
        <v>-53</v>
      </c>
      <c r="E19" s="24">
        <v>-31</v>
      </c>
      <c r="F19" s="24">
        <v>-49</v>
      </c>
      <c r="G19" s="27">
        <v>-66</v>
      </c>
      <c r="H19" s="56">
        <v>-64</v>
      </c>
      <c r="I19" s="56">
        <v>-1</v>
      </c>
      <c r="J19" s="56">
        <v>-65</v>
      </c>
      <c r="K19" s="56">
        <v>-86</v>
      </c>
    </row>
    <row r="20" spans="1:11" ht="19.5" customHeight="1">
      <c r="A20" s="12" t="s">
        <v>17</v>
      </c>
      <c r="B20" s="24">
        <v>-16</v>
      </c>
      <c r="C20" s="24">
        <v>-28</v>
      </c>
      <c r="D20" s="24">
        <v>-27</v>
      </c>
      <c r="E20" s="24">
        <v>-11</v>
      </c>
      <c r="F20" s="24">
        <v>0</v>
      </c>
      <c r="G20" s="56">
        <v>-20</v>
      </c>
      <c r="H20" s="56">
        <v>-17</v>
      </c>
      <c r="I20" s="56">
        <v>-10</v>
      </c>
      <c r="J20" s="56">
        <v>-28</v>
      </c>
      <c r="K20" s="56">
        <v>-22</v>
      </c>
    </row>
    <row r="21" spans="1:11" ht="19.5" customHeight="1">
      <c r="A21" s="12" t="s">
        <v>18</v>
      </c>
      <c r="B21" s="24">
        <v>-14</v>
      </c>
      <c r="C21" s="24">
        <v>-2</v>
      </c>
      <c r="D21" s="24">
        <v>-2</v>
      </c>
      <c r="E21" s="24">
        <v>-6</v>
      </c>
      <c r="F21" s="24">
        <v>0</v>
      </c>
      <c r="G21" s="56">
        <v>-10</v>
      </c>
      <c r="H21" s="56">
        <v>-12</v>
      </c>
      <c r="I21" s="56">
        <v>-36</v>
      </c>
      <c r="J21" s="56">
        <v>-3</v>
      </c>
      <c r="K21" s="56">
        <v>-36</v>
      </c>
    </row>
    <row r="22" spans="1:11" ht="19.5" customHeight="1">
      <c r="A22" s="12" t="s">
        <v>19</v>
      </c>
      <c r="B22" s="24">
        <v>7</v>
      </c>
      <c r="C22" s="24">
        <v>-11</v>
      </c>
      <c r="D22" s="24">
        <v>-7</v>
      </c>
      <c r="E22" s="24">
        <v>-19</v>
      </c>
      <c r="F22" s="24">
        <v>-37</v>
      </c>
      <c r="G22" s="27">
        <v>6</v>
      </c>
      <c r="H22" s="56">
        <v>-66</v>
      </c>
      <c r="I22" s="56">
        <v>-5</v>
      </c>
      <c r="J22" s="56">
        <v>-37</v>
      </c>
      <c r="K22" s="56">
        <v>-68</v>
      </c>
    </row>
    <row r="23" spans="1:11" ht="19.5" customHeight="1">
      <c r="A23" s="13" t="s">
        <v>20</v>
      </c>
      <c r="B23" s="29">
        <v>-10</v>
      </c>
      <c r="C23" s="29">
        <v>20</v>
      </c>
      <c r="D23" s="29">
        <v>114</v>
      </c>
      <c r="E23" s="29">
        <v>108</v>
      </c>
      <c r="F23" s="29">
        <v>-114</v>
      </c>
      <c r="G23" s="29">
        <v>86</v>
      </c>
      <c r="H23" s="29">
        <v>169</v>
      </c>
      <c r="I23" s="29">
        <v>79</v>
      </c>
      <c r="J23" s="29">
        <v>22</v>
      </c>
      <c r="K23" s="29">
        <v>-308</v>
      </c>
    </row>
    <row r="24" spans="1:11" ht="19.5" customHeight="1">
      <c r="A24" s="12" t="s">
        <v>21</v>
      </c>
      <c r="B24" s="24">
        <v>-116</v>
      </c>
      <c r="C24" s="24">
        <v>-51</v>
      </c>
      <c r="D24" s="24">
        <v>-57</v>
      </c>
      <c r="E24" s="24">
        <v>-62</v>
      </c>
      <c r="F24" s="24">
        <v>-36</v>
      </c>
      <c r="G24" s="27">
        <v>34</v>
      </c>
      <c r="H24" s="56">
        <v>21</v>
      </c>
      <c r="I24" s="56">
        <v>-23</v>
      </c>
      <c r="J24" s="56">
        <v>-4</v>
      </c>
      <c r="K24" s="56">
        <v>-30</v>
      </c>
    </row>
    <row r="25" spans="1:11" ht="19.5" customHeight="1">
      <c r="A25" s="12" t="s">
        <v>22</v>
      </c>
      <c r="B25" s="24">
        <v>149</v>
      </c>
      <c r="C25" s="24">
        <v>57</v>
      </c>
      <c r="D25" s="24">
        <v>3</v>
      </c>
      <c r="E25" s="24">
        <v>-48</v>
      </c>
      <c r="F25" s="24">
        <v>2</v>
      </c>
      <c r="G25" s="27">
        <v>36</v>
      </c>
      <c r="H25" s="56">
        <v>32</v>
      </c>
      <c r="I25" s="56">
        <v>-39</v>
      </c>
      <c r="J25" s="56">
        <v>9</v>
      </c>
      <c r="K25" s="56">
        <v>19</v>
      </c>
    </row>
    <row r="26" spans="1:11" ht="19.5" customHeight="1">
      <c r="A26" s="12" t="s">
        <v>23</v>
      </c>
      <c r="B26" s="24">
        <v>-146</v>
      </c>
      <c r="C26" s="24">
        <v>-96</v>
      </c>
      <c r="D26" s="24">
        <v>-73</v>
      </c>
      <c r="E26" s="24">
        <v>-29</v>
      </c>
      <c r="F26" s="24">
        <v>-8</v>
      </c>
      <c r="G26" s="27">
        <v>-73</v>
      </c>
      <c r="H26" s="56">
        <v>-96</v>
      </c>
      <c r="I26" s="56">
        <v>-95</v>
      </c>
      <c r="J26" s="56">
        <v>-76</v>
      </c>
      <c r="K26" s="56">
        <v>-167</v>
      </c>
    </row>
    <row r="27" spans="1:11" ht="19.5" customHeight="1">
      <c r="A27" s="12" t="s">
        <v>24</v>
      </c>
      <c r="B27" s="24">
        <v>277</v>
      </c>
      <c r="C27" s="24">
        <v>293</v>
      </c>
      <c r="D27" s="24">
        <v>354</v>
      </c>
      <c r="E27" s="24">
        <v>371</v>
      </c>
      <c r="F27" s="24">
        <v>130</v>
      </c>
      <c r="G27" s="27">
        <v>271</v>
      </c>
      <c r="H27" s="56">
        <v>305</v>
      </c>
      <c r="I27" s="56">
        <v>320</v>
      </c>
      <c r="J27" s="56">
        <v>245</v>
      </c>
      <c r="K27" s="56">
        <v>13</v>
      </c>
    </row>
    <row r="28" spans="1:11" ht="19.5" customHeight="1">
      <c r="A28" s="12" t="s">
        <v>25</v>
      </c>
      <c r="B28" s="24">
        <v>-11</v>
      </c>
      <c r="C28" s="24">
        <v>-33</v>
      </c>
      <c r="D28" s="24">
        <v>-54</v>
      </c>
      <c r="E28" s="24">
        <v>-5</v>
      </c>
      <c r="F28" s="24">
        <v>-57</v>
      </c>
      <c r="G28" s="27">
        <v>-56</v>
      </c>
      <c r="H28" s="56">
        <v>-6</v>
      </c>
      <c r="I28" s="56">
        <v>-12</v>
      </c>
      <c r="J28" s="56">
        <v>-31</v>
      </c>
      <c r="K28" s="56">
        <v>14</v>
      </c>
    </row>
    <row r="29" spans="1:11" ht="19.5" customHeight="1">
      <c r="A29" s="12" t="s">
        <v>26</v>
      </c>
      <c r="B29" s="24">
        <v>-68</v>
      </c>
      <c r="C29" s="24">
        <v>-104</v>
      </c>
      <c r="D29" s="24">
        <v>-17</v>
      </c>
      <c r="E29" s="24">
        <v>-9</v>
      </c>
      <c r="F29" s="24">
        <v>-47</v>
      </c>
      <c r="G29" s="27">
        <v>-30</v>
      </c>
      <c r="H29" s="56">
        <v>-5</v>
      </c>
      <c r="I29" s="56">
        <v>-20</v>
      </c>
      <c r="J29" s="56">
        <v>-64</v>
      </c>
      <c r="K29" s="56">
        <v>-45</v>
      </c>
    </row>
    <row r="30" spans="1:11" ht="19.5" customHeight="1">
      <c r="A30" s="12" t="s">
        <v>27</v>
      </c>
      <c r="B30" s="24">
        <v>-5</v>
      </c>
      <c r="C30" s="24">
        <v>-4</v>
      </c>
      <c r="D30" s="24">
        <v>13</v>
      </c>
      <c r="E30" s="24">
        <v>-23</v>
      </c>
      <c r="F30" s="24">
        <v>-25</v>
      </c>
      <c r="G30" s="27">
        <v>-32</v>
      </c>
      <c r="H30" s="56">
        <v>0</v>
      </c>
      <c r="I30" s="56">
        <v>43</v>
      </c>
      <c r="J30" s="56">
        <v>-6</v>
      </c>
      <c r="K30" s="56">
        <v>-46</v>
      </c>
    </row>
    <row r="31" spans="1:11" ht="19.5" customHeight="1">
      <c r="A31" s="12" t="s">
        <v>28</v>
      </c>
      <c r="B31" s="24">
        <v>-90</v>
      </c>
      <c r="C31" s="24">
        <v>-42</v>
      </c>
      <c r="D31" s="24">
        <v>-55</v>
      </c>
      <c r="E31" s="24">
        <v>-87</v>
      </c>
      <c r="F31" s="24">
        <v>-73</v>
      </c>
      <c r="G31" s="27">
        <v>-64</v>
      </c>
      <c r="H31" s="56">
        <v>-82</v>
      </c>
      <c r="I31" s="56">
        <v>-95</v>
      </c>
      <c r="J31" s="56">
        <v>-51</v>
      </c>
      <c r="K31" s="56">
        <v>-66</v>
      </c>
    </row>
    <row r="32" spans="1:11" ht="19.5" customHeight="1">
      <c r="A32" s="13" t="s">
        <v>29</v>
      </c>
      <c r="B32" s="29">
        <v>-168</v>
      </c>
      <c r="C32" s="29">
        <v>-190</v>
      </c>
      <c r="D32" s="29">
        <v>-236</v>
      </c>
      <c r="E32" s="29">
        <v>-235</v>
      </c>
      <c r="F32" s="29">
        <v>-111</v>
      </c>
      <c r="G32" s="29">
        <v>-171</v>
      </c>
      <c r="H32" s="29">
        <v>-182</v>
      </c>
      <c r="I32" s="29">
        <v>-219</v>
      </c>
      <c r="J32" s="29">
        <v>-241</v>
      </c>
      <c r="K32" s="29">
        <v>-259</v>
      </c>
    </row>
    <row r="33" spans="1:11" ht="19.5" customHeight="1">
      <c r="A33" s="12" t="s">
        <v>30</v>
      </c>
      <c r="B33" s="24">
        <v>-28</v>
      </c>
      <c r="C33" s="24">
        <v>-49</v>
      </c>
      <c r="D33" s="24">
        <v>-61</v>
      </c>
      <c r="E33" s="24">
        <v>-86</v>
      </c>
      <c r="F33" s="24">
        <v>-17</v>
      </c>
      <c r="G33" s="27">
        <v>-28</v>
      </c>
      <c r="H33" s="56">
        <v>-34</v>
      </c>
      <c r="I33" s="56">
        <v>-74</v>
      </c>
      <c r="J33" s="56">
        <v>-59</v>
      </c>
      <c r="K33" s="56">
        <v>-96</v>
      </c>
    </row>
    <row r="34" spans="1:11" ht="19.5" customHeight="1">
      <c r="A34" s="12" t="s">
        <v>31</v>
      </c>
      <c r="B34" s="24">
        <v>-140</v>
      </c>
      <c r="C34" s="24">
        <v>-141</v>
      </c>
      <c r="D34" s="24">
        <v>-175</v>
      </c>
      <c r="E34" s="24">
        <v>-149</v>
      </c>
      <c r="F34" s="24">
        <v>-94</v>
      </c>
      <c r="G34" s="27">
        <v>-143</v>
      </c>
      <c r="H34" s="56">
        <v>-148</v>
      </c>
      <c r="I34" s="56">
        <v>-145</v>
      </c>
      <c r="J34" s="56">
        <v>-182</v>
      </c>
      <c r="K34" s="56">
        <v>-163</v>
      </c>
    </row>
    <row r="35" spans="1:11" ht="19.5" customHeight="1">
      <c r="A35" s="13" t="s">
        <v>32</v>
      </c>
      <c r="B35" s="29">
        <v>-33</v>
      </c>
      <c r="C35" s="29">
        <v>-123</v>
      </c>
      <c r="D35" s="29">
        <v>-156</v>
      </c>
      <c r="E35" s="29">
        <v>-102</v>
      </c>
      <c r="F35" s="29">
        <v>-169</v>
      </c>
      <c r="G35" s="29">
        <v>-92</v>
      </c>
      <c r="H35" s="29">
        <v>-116</v>
      </c>
      <c r="I35" s="29">
        <v>-105</v>
      </c>
      <c r="J35" s="29">
        <v>-179</v>
      </c>
      <c r="K35" s="29">
        <v>-145</v>
      </c>
    </row>
    <row r="36" spans="1:11" ht="19.5" customHeight="1">
      <c r="A36" s="12" t="s">
        <v>33</v>
      </c>
      <c r="B36" s="24">
        <v>17</v>
      </c>
      <c r="C36" s="24">
        <v>-9</v>
      </c>
      <c r="D36" s="24">
        <v>-27</v>
      </c>
      <c r="E36" s="24">
        <v>-7</v>
      </c>
      <c r="F36" s="24">
        <v>8</v>
      </c>
      <c r="G36" s="27">
        <v>11</v>
      </c>
      <c r="H36" s="56">
        <v>-30</v>
      </c>
      <c r="I36" s="56">
        <v>-19</v>
      </c>
      <c r="J36" s="56">
        <v>-13</v>
      </c>
      <c r="K36" s="56">
        <v>-11</v>
      </c>
    </row>
    <row r="37" spans="1:11" ht="19.5" customHeight="1">
      <c r="A37" s="12" t="s">
        <v>34</v>
      </c>
      <c r="B37" s="24">
        <v>21</v>
      </c>
      <c r="C37" s="24">
        <v>-8</v>
      </c>
      <c r="D37" s="24">
        <v>-7</v>
      </c>
      <c r="E37" s="24">
        <v>-15</v>
      </c>
      <c r="F37" s="24">
        <v>-2</v>
      </c>
      <c r="G37" s="27">
        <v>-8</v>
      </c>
      <c r="H37" s="56">
        <v>-27</v>
      </c>
      <c r="I37" s="56">
        <v>-20</v>
      </c>
      <c r="J37" s="56">
        <v>-25</v>
      </c>
      <c r="K37" s="56">
        <v>-5</v>
      </c>
    </row>
    <row r="38" spans="1:11" ht="19.5" customHeight="1">
      <c r="A38" s="12" t="s">
        <v>35</v>
      </c>
      <c r="B38" s="24">
        <v>-27</v>
      </c>
      <c r="C38" s="24">
        <v>-41</v>
      </c>
      <c r="D38" s="24">
        <v>-65</v>
      </c>
      <c r="E38" s="24">
        <v>-31</v>
      </c>
      <c r="F38" s="24">
        <v>-148</v>
      </c>
      <c r="G38" s="27">
        <v>-31</v>
      </c>
      <c r="H38" s="56">
        <v>-36</v>
      </c>
      <c r="I38" s="56">
        <v>-61</v>
      </c>
      <c r="J38" s="56">
        <v>-111</v>
      </c>
      <c r="K38" s="56">
        <v>-88</v>
      </c>
    </row>
    <row r="39" spans="1:11" ht="19.5" customHeight="1">
      <c r="A39" s="12" t="s">
        <v>36</v>
      </c>
      <c r="B39" s="24">
        <v>-22</v>
      </c>
      <c r="C39" s="24">
        <v>-28</v>
      </c>
      <c r="D39" s="24">
        <v>-15</v>
      </c>
      <c r="E39" s="24">
        <v>-18</v>
      </c>
      <c r="F39" s="24">
        <v>-11</v>
      </c>
      <c r="G39" s="27">
        <v>-22</v>
      </c>
      <c r="H39" s="56">
        <v>-11</v>
      </c>
      <c r="I39" s="56">
        <v>-11</v>
      </c>
      <c r="J39" s="56">
        <v>-26</v>
      </c>
      <c r="K39" s="56">
        <v>-19</v>
      </c>
    </row>
    <row r="40" spans="1:11" ht="19.5" customHeight="1">
      <c r="A40" s="12" t="s">
        <v>37</v>
      </c>
      <c r="B40" s="24">
        <v>-22</v>
      </c>
      <c r="C40" s="24">
        <v>-37</v>
      </c>
      <c r="D40" s="24">
        <v>-42</v>
      </c>
      <c r="E40" s="24">
        <v>-31</v>
      </c>
      <c r="F40" s="24">
        <v>-16</v>
      </c>
      <c r="G40" s="27">
        <v>-42</v>
      </c>
      <c r="H40" s="56">
        <v>-12</v>
      </c>
      <c r="I40" s="56">
        <v>6</v>
      </c>
      <c r="J40" s="56">
        <v>-4</v>
      </c>
      <c r="K40" s="56">
        <v>-22</v>
      </c>
    </row>
    <row r="41" spans="1:11" ht="19.5" customHeight="1">
      <c r="A41" s="13" t="s">
        <v>38</v>
      </c>
      <c r="B41" s="29">
        <v>41</v>
      </c>
      <c r="C41" s="29">
        <v>-108</v>
      </c>
      <c r="D41" s="29">
        <v>67</v>
      </c>
      <c r="E41" s="29">
        <v>-256</v>
      </c>
      <c r="F41" s="29">
        <v>-178</v>
      </c>
      <c r="G41" s="29">
        <v>-160</v>
      </c>
      <c r="H41" s="29">
        <v>-243</v>
      </c>
      <c r="I41" s="29">
        <v>-273</v>
      </c>
      <c r="J41" s="29">
        <v>-217</v>
      </c>
      <c r="K41" s="29">
        <v>-291</v>
      </c>
    </row>
    <row r="42" spans="1:11" ht="19.5" customHeight="1">
      <c r="A42" s="12" t="s">
        <v>39</v>
      </c>
      <c r="B42" s="24">
        <v>333</v>
      </c>
      <c r="C42" s="24">
        <v>-127</v>
      </c>
      <c r="D42" s="24">
        <v>-31</v>
      </c>
      <c r="E42" s="24">
        <v>-116</v>
      </c>
      <c r="F42" s="24">
        <v>-164</v>
      </c>
      <c r="G42" s="27">
        <v>-178</v>
      </c>
      <c r="H42" s="56">
        <v>-276</v>
      </c>
      <c r="I42" s="56">
        <v>-182</v>
      </c>
      <c r="J42" s="56">
        <v>-106</v>
      </c>
      <c r="K42" s="56">
        <v>-126</v>
      </c>
    </row>
    <row r="43" spans="1:11" ht="19.5" customHeight="1">
      <c r="A43" s="12" t="s">
        <v>40</v>
      </c>
      <c r="B43" s="24">
        <v>-51</v>
      </c>
      <c r="C43" s="24">
        <v>-35</v>
      </c>
      <c r="D43" s="24">
        <v>-29</v>
      </c>
      <c r="E43" s="24">
        <v>-17</v>
      </c>
      <c r="F43" s="24">
        <v>-19</v>
      </c>
      <c r="G43" s="27">
        <v>-48</v>
      </c>
      <c r="H43" s="56">
        <v>-48</v>
      </c>
      <c r="I43" s="56">
        <v>-30</v>
      </c>
      <c r="J43" s="56">
        <v>-38</v>
      </c>
      <c r="K43" s="56">
        <v>-49</v>
      </c>
    </row>
    <row r="44" spans="1:11" ht="19.5" customHeight="1">
      <c r="A44" s="12" t="s">
        <v>41</v>
      </c>
      <c r="B44" s="24">
        <v>-88</v>
      </c>
      <c r="C44" s="24">
        <v>144</v>
      </c>
      <c r="D44" s="24">
        <v>268</v>
      </c>
      <c r="E44" s="24">
        <v>10</v>
      </c>
      <c r="F44" s="24">
        <v>109</v>
      </c>
      <c r="G44" s="27">
        <v>158</v>
      </c>
      <c r="H44" s="56">
        <v>170</v>
      </c>
      <c r="I44" s="56">
        <v>91</v>
      </c>
      <c r="J44" s="56">
        <v>26</v>
      </c>
      <c r="K44" s="56">
        <v>-14</v>
      </c>
    </row>
    <row r="45" spans="1:11" ht="19.5" customHeight="1">
      <c r="A45" s="12" t="s">
        <v>42</v>
      </c>
      <c r="B45" s="24">
        <v>-59</v>
      </c>
      <c r="C45" s="24">
        <v>-75</v>
      </c>
      <c r="D45" s="24">
        <v>-89</v>
      </c>
      <c r="E45" s="24">
        <v>-44</v>
      </c>
      <c r="F45" s="24">
        <v>-44</v>
      </c>
      <c r="G45" s="27">
        <v>-63</v>
      </c>
      <c r="H45" s="56">
        <v>-39</v>
      </c>
      <c r="I45" s="56">
        <v>-53</v>
      </c>
      <c r="J45" s="56">
        <v>-53</v>
      </c>
      <c r="K45" s="56">
        <v>-46</v>
      </c>
    </row>
    <row r="46" spans="1:11" ht="19.5" customHeight="1">
      <c r="A46" s="12" t="s">
        <v>43</v>
      </c>
      <c r="B46" s="24">
        <v>-94</v>
      </c>
      <c r="C46" s="24">
        <v>-15</v>
      </c>
      <c r="D46" s="24">
        <v>-52</v>
      </c>
      <c r="E46" s="24">
        <v>-89</v>
      </c>
      <c r="F46" s="24">
        <v>-60</v>
      </c>
      <c r="G46" s="27">
        <v>-29</v>
      </c>
      <c r="H46" s="56">
        <v>-50</v>
      </c>
      <c r="I46" s="56">
        <v>-99</v>
      </c>
      <c r="J46" s="56">
        <v>-46</v>
      </c>
      <c r="K46" s="56">
        <v>-56</v>
      </c>
    </row>
    <row r="47" spans="1:11" ht="19.5" customHeight="1">
      <c r="A47" s="13" t="s">
        <v>44</v>
      </c>
      <c r="B47" s="29">
        <v>-726</v>
      </c>
      <c r="C47" s="29">
        <v>-635</v>
      </c>
      <c r="D47" s="29">
        <v>-649</v>
      </c>
      <c r="E47" s="29">
        <v>-512</v>
      </c>
      <c r="F47" s="29">
        <v>-518</v>
      </c>
      <c r="G47" s="29">
        <v>-539</v>
      </c>
      <c r="H47" s="29">
        <v>-600</v>
      </c>
      <c r="I47" s="29">
        <v>-631</v>
      </c>
      <c r="J47" s="29">
        <v>-544</v>
      </c>
      <c r="K47" s="29">
        <v>-610</v>
      </c>
    </row>
    <row r="48" spans="1:11" ht="19.5" customHeight="1">
      <c r="A48" s="12" t="s">
        <v>45</v>
      </c>
      <c r="B48" s="24">
        <v>-146</v>
      </c>
      <c r="C48" s="24">
        <v>-97</v>
      </c>
      <c r="D48" s="24">
        <v>-96</v>
      </c>
      <c r="E48" s="24">
        <v>-67</v>
      </c>
      <c r="F48" s="24">
        <v>-97</v>
      </c>
      <c r="G48" s="27">
        <v>-105</v>
      </c>
      <c r="H48" s="56">
        <v>-69</v>
      </c>
      <c r="I48" s="56">
        <v>-50</v>
      </c>
      <c r="J48" s="56">
        <v>-60</v>
      </c>
      <c r="K48" s="56">
        <v>-79</v>
      </c>
    </row>
    <row r="49" spans="1:11" ht="19.5" customHeight="1">
      <c r="A49" s="12" t="s">
        <v>46</v>
      </c>
      <c r="B49" s="24">
        <v>-26</v>
      </c>
      <c r="C49" s="24">
        <v>-106</v>
      </c>
      <c r="D49" s="24">
        <v>-28</v>
      </c>
      <c r="E49" s="24">
        <v>5</v>
      </c>
      <c r="F49" s="24">
        <v>-106</v>
      </c>
      <c r="G49" s="27">
        <v>5</v>
      </c>
      <c r="H49" s="56">
        <v>-16</v>
      </c>
      <c r="I49" s="56">
        <v>-143</v>
      </c>
      <c r="J49" s="56">
        <v>-41</v>
      </c>
      <c r="K49" s="56">
        <v>-53</v>
      </c>
    </row>
    <row r="50" spans="1:11" ht="19.5" customHeight="1">
      <c r="A50" s="12" t="s">
        <v>47</v>
      </c>
      <c r="B50" s="24">
        <v>-61</v>
      </c>
      <c r="C50" s="24">
        <v>-129</v>
      </c>
      <c r="D50" s="24">
        <v>-122</v>
      </c>
      <c r="E50" s="24">
        <v>-100</v>
      </c>
      <c r="F50" s="24">
        <v>-49</v>
      </c>
      <c r="G50" s="27">
        <v>-109</v>
      </c>
      <c r="H50" s="56">
        <v>-126</v>
      </c>
      <c r="I50" s="56">
        <v>-51</v>
      </c>
      <c r="J50" s="56">
        <v>-95</v>
      </c>
      <c r="K50" s="56">
        <v>-83</v>
      </c>
    </row>
    <row r="51" spans="1:11" ht="19.5" customHeight="1">
      <c r="A51" s="12" t="s">
        <v>48</v>
      </c>
      <c r="B51" s="24">
        <v>-265</v>
      </c>
      <c r="C51" s="24">
        <v>-148</v>
      </c>
      <c r="D51" s="24">
        <v>-205</v>
      </c>
      <c r="E51" s="24">
        <v>-176</v>
      </c>
      <c r="F51" s="24">
        <v>-149</v>
      </c>
      <c r="G51" s="27">
        <v>-162</v>
      </c>
      <c r="H51" s="56">
        <v>-235</v>
      </c>
      <c r="I51" s="56">
        <v>-94</v>
      </c>
      <c r="J51" s="56">
        <v>-128</v>
      </c>
      <c r="K51" s="56">
        <v>-81</v>
      </c>
    </row>
    <row r="52" spans="1:11" ht="19.5" customHeight="1">
      <c r="A52" s="12" t="s">
        <v>49</v>
      </c>
      <c r="B52" s="24">
        <v>-51</v>
      </c>
      <c r="C52" s="24">
        <v>-22</v>
      </c>
      <c r="D52" s="24">
        <v>-23</v>
      </c>
      <c r="E52" s="24">
        <v>-45</v>
      </c>
      <c r="F52" s="24">
        <v>0</v>
      </c>
      <c r="G52" s="56">
        <v>-58</v>
      </c>
      <c r="H52" s="56">
        <v>-26</v>
      </c>
      <c r="I52" s="56">
        <v>-56</v>
      </c>
      <c r="J52" s="56">
        <v>-56</v>
      </c>
      <c r="K52" s="56">
        <v>-91</v>
      </c>
    </row>
    <row r="53" spans="1:11" ht="19.5" customHeight="1">
      <c r="A53" s="12" t="s">
        <v>50</v>
      </c>
      <c r="B53" s="24">
        <v>-30</v>
      </c>
      <c r="C53" s="24">
        <v>-20</v>
      </c>
      <c r="D53" s="24">
        <v>-8</v>
      </c>
      <c r="E53" s="24">
        <v>-15</v>
      </c>
      <c r="F53" s="24">
        <v>-15</v>
      </c>
      <c r="G53" s="27">
        <v>-39</v>
      </c>
      <c r="H53" s="56">
        <v>-26</v>
      </c>
      <c r="I53" s="56">
        <v>-48</v>
      </c>
      <c r="J53" s="56">
        <v>-35</v>
      </c>
      <c r="K53" s="56">
        <v>-42</v>
      </c>
    </row>
    <row r="54" spans="1:11" ht="19.5" customHeight="1">
      <c r="A54" s="12" t="s">
        <v>51</v>
      </c>
      <c r="B54" s="24">
        <v>-64</v>
      </c>
      <c r="C54" s="24">
        <v>-3</v>
      </c>
      <c r="D54" s="24">
        <v>-38</v>
      </c>
      <c r="E54" s="24">
        <v>-33</v>
      </c>
      <c r="F54" s="24">
        <v>-30</v>
      </c>
      <c r="G54" s="27">
        <v>-3</v>
      </c>
      <c r="H54" s="56">
        <v>-17</v>
      </c>
      <c r="I54" s="56">
        <v>-36</v>
      </c>
      <c r="J54" s="56">
        <v>-44</v>
      </c>
      <c r="K54" s="56">
        <v>-38</v>
      </c>
    </row>
    <row r="55" spans="1:11" ht="19.5" customHeight="1">
      <c r="A55" s="12" t="s">
        <v>52</v>
      </c>
      <c r="B55" s="24">
        <v>-29</v>
      </c>
      <c r="C55" s="24">
        <v>-30</v>
      </c>
      <c r="D55" s="24">
        <v>-51</v>
      </c>
      <c r="E55" s="24">
        <v>-61</v>
      </c>
      <c r="F55" s="24">
        <v>-48</v>
      </c>
      <c r="G55" s="27">
        <v>-43</v>
      </c>
      <c r="H55" s="56">
        <v>-22</v>
      </c>
      <c r="I55" s="56">
        <v>-71</v>
      </c>
      <c r="J55" s="56">
        <v>-27</v>
      </c>
      <c r="K55" s="56">
        <v>-27</v>
      </c>
    </row>
    <row r="56" spans="1:11" ht="19.5" customHeight="1">
      <c r="A56" s="12" t="s">
        <v>53</v>
      </c>
      <c r="B56" s="24">
        <v>-30</v>
      </c>
      <c r="C56" s="24">
        <v>-32</v>
      </c>
      <c r="D56" s="24">
        <v>-66</v>
      </c>
      <c r="E56" s="24">
        <v>-17</v>
      </c>
      <c r="F56" s="24">
        <v>-44</v>
      </c>
      <c r="G56" s="27">
        <v>-42</v>
      </c>
      <c r="H56" s="56">
        <v>-67</v>
      </c>
      <c r="I56" s="56">
        <v>-32</v>
      </c>
      <c r="J56" s="56">
        <v>-53</v>
      </c>
      <c r="K56" s="56">
        <v>-56</v>
      </c>
    </row>
    <row r="57" spans="1:11" ht="19.5" customHeight="1">
      <c r="A57" s="12" t="s">
        <v>54</v>
      </c>
      <c r="B57" s="24">
        <v>-24</v>
      </c>
      <c r="C57" s="24">
        <v>-48</v>
      </c>
      <c r="D57" s="24">
        <v>-12</v>
      </c>
      <c r="E57" s="24">
        <v>-3</v>
      </c>
      <c r="F57" s="24">
        <v>20</v>
      </c>
      <c r="G57" s="27">
        <v>17</v>
      </c>
      <c r="H57" s="56">
        <v>4</v>
      </c>
      <c r="I57" s="56">
        <v>-50</v>
      </c>
      <c r="J57" s="56">
        <v>-5</v>
      </c>
      <c r="K57" s="56">
        <v>-60</v>
      </c>
    </row>
    <row r="58" spans="1:11" ht="19.5" customHeight="1">
      <c r="A58" s="13" t="s">
        <v>55</v>
      </c>
      <c r="B58" s="29">
        <v>-164</v>
      </c>
      <c r="C58" s="29">
        <v>-396</v>
      </c>
      <c r="D58" s="29">
        <v>-527</v>
      </c>
      <c r="E58" s="29">
        <v>-358</v>
      </c>
      <c r="F58" s="29">
        <v>-453</v>
      </c>
      <c r="G58" s="29">
        <v>-279</v>
      </c>
      <c r="H58" s="29">
        <v>-405</v>
      </c>
      <c r="I58" s="29">
        <v>-406</v>
      </c>
      <c r="J58" s="29">
        <v>-347</v>
      </c>
      <c r="K58" s="29">
        <v>-482</v>
      </c>
    </row>
    <row r="59" spans="1:11" ht="19.5" customHeight="1">
      <c r="A59" s="12" t="s">
        <v>56</v>
      </c>
      <c r="B59" s="24">
        <v>-17</v>
      </c>
      <c r="C59" s="24">
        <v>-50</v>
      </c>
      <c r="D59" s="24">
        <v>-93</v>
      </c>
      <c r="E59" s="24">
        <v>-39</v>
      </c>
      <c r="F59" s="24">
        <v>-87</v>
      </c>
      <c r="G59" s="27">
        <v>-64</v>
      </c>
      <c r="H59" s="56">
        <v>-65</v>
      </c>
      <c r="I59" s="56">
        <v>-42</v>
      </c>
      <c r="J59" s="56">
        <v>-49</v>
      </c>
      <c r="K59" s="56">
        <v>-49</v>
      </c>
    </row>
    <row r="60" spans="1:11" ht="19.5" customHeight="1">
      <c r="A60" s="12" t="s">
        <v>57</v>
      </c>
      <c r="B60" s="24">
        <v>-40</v>
      </c>
      <c r="C60" s="24">
        <v>-34</v>
      </c>
      <c r="D60" s="24">
        <v>-20</v>
      </c>
      <c r="E60" s="24">
        <v>-41</v>
      </c>
      <c r="F60" s="24">
        <v>-55</v>
      </c>
      <c r="G60" s="27">
        <v>-18</v>
      </c>
      <c r="H60" s="56">
        <v>-66</v>
      </c>
      <c r="I60" s="56">
        <v>-58</v>
      </c>
      <c r="J60" s="56">
        <v>-65</v>
      </c>
      <c r="K60" s="56">
        <v>-54</v>
      </c>
    </row>
    <row r="61" spans="1:11" ht="19.5" customHeight="1">
      <c r="A61" s="12" t="s">
        <v>58</v>
      </c>
      <c r="B61" s="24">
        <v>-19</v>
      </c>
      <c r="C61" s="24">
        <v>-35</v>
      </c>
      <c r="D61" s="24">
        <v>-93</v>
      </c>
      <c r="E61" s="24">
        <v>-58</v>
      </c>
      <c r="F61" s="24">
        <v>-72</v>
      </c>
      <c r="G61" s="27">
        <v>-72</v>
      </c>
      <c r="H61" s="56">
        <v>-80</v>
      </c>
      <c r="I61" s="56">
        <v>-82</v>
      </c>
      <c r="J61" s="56">
        <v>-63</v>
      </c>
      <c r="K61" s="56">
        <v>-177</v>
      </c>
    </row>
    <row r="62" spans="1:11" ht="19.5" customHeight="1">
      <c r="A62" s="12" t="s">
        <v>59</v>
      </c>
      <c r="B62" s="24">
        <v>-44</v>
      </c>
      <c r="C62" s="24">
        <v>-127</v>
      </c>
      <c r="D62" s="24">
        <v>-156</v>
      </c>
      <c r="E62" s="24">
        <v>-85</v>
      </c>
      <c r="F62" s="24">
        <v>-106</v>
      </c>
      <c r="G62" s="27">
        <v>-37</v>
      </c>
      <c r="H62" s="56">
        <v>-76</v>
      </c>
      <c r="I62" s="56">
        <v>-80</v>
      </c>
      <c r="J62" s="56">
        <v>-78</v>
      </c>
      <c r="K62" s="56">
        <v>-127</v>
      </c>
    </row>
    <row r="63" spans="1:11" ht="19.5" customHeight="1">
      <c r="A63" s="12" t="s">
        <v>60</v>
      </c>
      <c r="B63" s="24">
        <v>-4</v>
      </c>
      <c r="C63" s="24">
        <v>-66</v>
      </c>
      <c r="D63" s="24">
        <v>-94</v>
      </c>
      <c r="E63" s="24">
        <v>-49</v>
      </c>
      <c r="F63" s="24">
        <v>-59</v>
      </c>
      <c r="G63" s="27">
        <v>-40</v>
      </c>
      <c r="H63" s="56">
        <v>-64</v>
      </c>
      <c r="I63" s="56">
        <v>-70</v>
      </c>
      <c r="J63" s="56">
        <v>-40</v>
      </c>
      <c r="K63" s="56">
        <v>-49</v>
      </c>
    </row>
    <row r="64" spans="1:11" ht="19.5" customHeight="1">
      <c r="A64" s="12" t="s">
        <v>61</v>
      </c>
      <c r="B64" s="24">
        <v>-33</v>
      </c>
      <c r="C64" s="24">
        <v>-57</v>
      </c>
      <c r="D64" s="24">
        <v>-64</v>
      </c>
      <c r="E64" s="24">
        <v>-55</v>
      </c>
      <c r="F64" s="24">
        <v>-54</v>
      </c>
      <c r="G64" s="27">
        <v>-32</v>
      </c>
      <c r="H64" s="56">
        <v>-53</v>
      </c>
      <c r="I64" s="56">
        <v>-35</v>
      </c>
      <c r="J64" s="56">
        <v>-74</v>
      </c>
      <c r="K64" s="56">
        <v>-36</v>
      </c>
    </row>
    <row r="65" spans="1:11" ht="19.5" customHeight="1">
      <c r="A65" s="14" t="s">
        <v>62</v>
      </c>
      <c r="B65" s="26">
        <v>-7</v>
      </c>
      <c r="C65" s="26">
        <v>-27</v>
      </c>
      <c r="D65" s="26">
        <v>-7</v>
      </c>
      <c r="E65" s="26">
        <v>-31</v>
      </c>
      <c r="F65" s="26">
        <v>-20</v>
      </c>
      <c r="G65" s="30">
        <v>-16</v>
      </c>
      <c r="H65" s="57">
        <v>-1</v>
      </c>
      <c r="I65" s="57">
        <v>-39</v>
      </c>
      <c r="J65" s="57">
        <v>22</v>
      </c>
      <c r="K65" s="57">
        <v>10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"/>
  <sheetViews>
    <sheetView zoomScale="75" zoomScaleNormal="75"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1" width="11.50390625" style="0" customWidth="1"/>
    <col min="12" max="12" width="11.625" style="0" customWidth="1"/>
  </cols>
  <sheetData>
    <row r="1" spans="1:7" ht="21.75" customHeight="1">
      <c r="A1" s="1" t="s">
        <v>75</v>
      </c>
      <c r="B1" s="2" t="s">
        <v>88</v>
      </c>
      <c r="G1" t="s">
        <v>63</v>
      </c>
    </row>
    <row r="2" spans="1:11" s="65" customFormat="1" ht="45" customHeight="1">
      <c r="A2" s="60" t="s">
        <v>64</v>
      </c>
      <c r="B2" s="61" t="s">
        <v>79</v>
      </c>
      <c r="C2" s="62">
        <v>8</v>
      </c>
      <c r="D2" s="62">
        <v>9</v>
      </c>
      <c r="E2" s="63">
        <v>10</v>
      </c>
      <c r="F2" s="62">
        <v>11</v>
      </c>
      <c r="G2" s="62">
        <v>12</v>
      </c>
      <c r="H2" s="62">
        <v>13</v>
      </c>
      <c r="I2" s="62">
        <v>14</v>
      </c>
      <c r="J2" s="62">
        <v>15</v>
      </c>
      <c r="K2" s="62">
        <v>16</v>
      </c>
    </row>
    <row r="3" spans="1:11" ht="19.5" customHeight="1">
      <c r="A3" s="15" t="s">
        <v>0</v>
      </c>
      <c r="B3" s="22">
        <f aca="true" t="shared" si="0" ref="B3:I3">B4+B5</f>
        <v>19277</v>
      </c>
      <c r="C3" s="22">
        <f t="shared" si="0"/>
        <v>18321</v>
      </c>
      <c r="D3" s="22">
        <f t="shared" si="0"/>
        <v>18484</v>
      </c>
      <c r="E3" s="22">
        <f t="shared" si="0"/>
        <v>17815</v>
      </c>
      <c r="F3" s="7">
        <f t="shared" si="0"/>
        <v>17022</v>
      </c>
      <c r="G3" s="22">
        <f t="shared" si="0"/>
        <v>16943</v>
      </c>
      <c r="H3" s="22">
        <f t="shared" si="0"/>
        <v>16975</v>
      </c>
      <c r="I3" s="22">
        <f t="shared" si="0"/>
        <v>16307</v>
      </c>
      <c r="J3" s="22">
        <v>16089</v>
      </c>
      <c r="K3" s="22">
        <v>15467</v>
      </c>
    </row>
    <row r="4" spans="1:11" ht="19.5" customHeight="1">
      <c r="A4" s="16" t="s">
        <v>1</v>
      </c>
      <c r="B4" s="23">
        <f aca="true" t="shared" si="1" ref="B4:I4">SUM(B6:B14)</f>
        <v>12044</v>
      </c>
      <c r="C4" s="23">
        <f t="shared" si="1"/>
        <v>11570</v>
      </c>
      <c r="D4" s="23">
        <f t="shared" si="1"/>
        <v>11651</v>
      </c>
      <c r="E4" s="23">
        <f t="shared" si="1"/>
        <v>11430</v>
      </c>
      <c r="F4" s="8">
        <f t="shared" si="1"/>
        <v>10907</v>
      </c>
      <c r="G4" s="23">
        <f t="shared" si="1"/>
        <v>10823</v>
      </c>
      <c r="H4" s="23">
        <f t="shared" si="1"/>
        <v>10663</v>
      </c>
      <c r="I4" s="23">
        <f t="shared" si="1"/>
        <v>10265</v>
      </c>
      <c r="J4" s="23">
        <v>10356</v>
      </c>
      <c r="K4" s="23">
        <v>9759</v>
      </c>
    </row>
    <row r="5" spans="1:11" ht="19.5" customHeight="1">
      <c r="A5" s="16" t="s">
        <v>2</v>
      </c>
      <c r="B5" s="23">
        <f aca="true" t="shared" si="2" ref="B5:I5">B15+B23+B32+B35+B41+B47+B58</f>
        <v>7233</v>
      </c>
      <c r="C5" s="23">
        <f t="shared" si="2"/>
        <v>6751</v>
      </c>
      <c r="D5" s="23">
        <f t="shared" si="2"/>
        <v>6833</v>
      </c>
      <c r="E5" s="23">
        <f t="shared" si="2"/>
        <v>6385</v>
      </c>
      <c r="F5" s="8">
        <f t="shared" si="2"/>
        <v>6115</v>
      </c>
      <c r="G5" s="23">
        <f t="shared" si="2"/>
        <v>6120</v>
      </c>
      <c r="H5" s="23">
        <f t="shared" si="2"/>
        <v>6312</v>
      </c>
      <c r="I5" s="23">
        <f t="shared" si="2"/>
        <v>6042</v>
      </c>
      <c r="J5" s="23">
        <v>5733</v>
      </c>
      <c r="K5" s="23">
        <v>5708</v>
      </c>
    </row>
    <row r="6" spans="1:11" ht="19.5" customHeight="1">
      <c r="A6" s="20" t="s">
        <v>3</v>
      </c>
      <c r="B6" s="43">
        <v>5752</v>
      </c>
      <c r="C6" s="43">
        <v>5489</v>
      </c>
      <c r="D6" s="43">
        <v>5646</v>
      </c>
      <c r="E6" s="43">
        <v>5495</v>
      </c>
      <c r="F6" s="49">
        <v>5262</v>
      </c>
      <c r="G6" s="52">
        <v>5193</v>
      </c>
      <c r="H6" s="52">
        <v>4925</v>
      </c>
      <c r="I6" s="52">
        <v>4938</v>
      </c>
      <c r="J6" s="52">
        <v>4920</v>
      </c>
      <c r="K6" s="52">
        <v>4623</v>
      </c>
    </row>
    <row r="7" spans="1:11" ht="19.5" customHeight="1">
      <c r="A7" s="20" t="s">
        <v>4</v>
      </c>
      <c r="B7" s="43">
        <v>606</v>
      </c>
      <c r="C7" s="43">
        <v>533</v>
      </c>
      <c r="D7" s="43">
        <v>553</v>
      </c>
      <c r="E7" s="43">
        <v>570</v>
      </c>
      <c r="F7" s="49">
        <v>525</v>
      </c>
      <c r="G7" s="52">
        <v>503</v>
      </c>
      <c r="H7" s="52">
        <v>485</v>
      </c>
      <c r="I7" s="52">
        <v>481</v>
      </c>
      <c r="J7" s="52">
        <v>499</v>
      </c>
      <c r="K7" s="52">
        <v>463</v>
      </c>
    </row>
    <row r="8" spans="1:11" ht="19.5" customHeight="1">
      <c r="A8" s="20" t="s">
        <v>5</v>
      </c>
      <c r="B8" s="43">
        <v>567</v>
      </c>
      <c r="C8" s="43">
        <v>652</v>
      </c>
      <c r="D8" s="43">
        <v>647</v>
      </c>
      <c r="E8" s="43">
        <v>536</v>
      </c>
      <c r="F8" s="49">
        <v>556</v>
      </c>
      <c r="G8" s="52">
        <v>501</v>
      </c>
      <c r="H8" s="52">
        <v>609</v>
      </c>
      <c r="I8" s="52">
        <v>474</v>
      </c>
      <c r="J8" s="52">
        <v>491</v>
      </c>
      <c r="K8" s="52">
        <v>466</v>
      </c>
    </row>
    <row r="9" spans="1:11" ht="19.5" customHeight="1">
      <c r="A9" s="20" t="s">
        <v>6</v>
      </c>
      <c r="B9" s="43">
        <v>1703</v>
      </c>
      <c r="C9" s="43">
        <v>1549</v>
      </c>
      <c r="D9" s="43">
        <v>1467</v>
      </c>
      <c r="E9" s="43">
        <v>1520</v>
      </c>
      <c r="F9" s="49">
        <v>1437</v>
      </c>
      <c r="G9" s="52">
        <v>1431</v>
      </c>
      <c r="H9" s="52">
        <v>1466</v>
      </c>
      <c r="I9" s="52">
        <v>1399</v>
      </c>
      <c r="J9" s="52">
        <v>1535</v>
      </c>
      <c r="K9" s="52">
        <v>1442</v>
      </c>
    </row>
    <row r="10" spans="1:11" ht="19.5" customHeight="1">
      <c r="A10" s="20" t="s">
        <v>7</v>
      </c>
      <c r="B10" s="43">
        <v>625</v>
      </c>
      <c r="C10" s="43">
        <v>628</v>
      </c>
      <c r="D10" s="43">
        <v>636</v>
      </c>
      <c r="E10" s="43">
        <v>648</v>
      </c>
      <c r="F10" s="49">
        <v>613</v>
      </c>
      <c r="G10" s="52">
        <v>667</v>
      </c>
      <c r="H10" s="52">
        <v>613</v>
      </c>
      <c r="I10" s="52">
        <v>555</v>
      </c>
      <c r="J10" s="52">
        <v>546</v>
      </c>
      <c r="K10" s="52">
        <v>560</v>
      </c>
    </row>
    <row r="11" spans="1:11" ht="19.5" customHeight="1">
      <c r="A11" s="20" t="s">
        <v>8</v>
      </c>
      <c r="B11" s="43">
        <v>757</v>
      </c>
      <c r="C11" s="43">
        <v>794</v>
      </c>
      <c r="D11" s="43">
        <v>723</v>
      </c>
      <c r="E11" s="43">
        <v>785</v>
      </c>
      <c r="F11" s="49">
        <v>638</v>
      </c>
      <c r="G11" s="52">
        <v>711</v>
      </c>
      <c r="H11" s="52">
        <v>701</v>
      </c>
      <c r="I11" s="52">
        <v>713</v>
      </c>
      <c r="J11" s="52">
        <v>643</v>
      </c>
      <c r="K11" s="52">
        <v>606</v>
      </c>
    </row>
    <row r="12" spans="1:11" ht="19.5" customHeight="1">
      <c r="A12" s="20" t="s">
        <v>9</v>
      </c>
      <c r="B12" s="43">
        <v>1100</v>
      </c>
      <c r="C12" s="43">
        <v>985</v>
      </c>
      <c r="D12" s="43">
        <v>1045</v>
      </c>
      <c r="E12" s="43">
        <v>996</v>
      </c>
      <c r="F12" s="49">
        <v>1001</v>
      </c>
      <c r="G12" s="52">
        <v>947</v>
      </c>
      <c r="H12" s="52">
        <v>1005</v>
      </c>
      <c r="I12" s="52">
        <v>890</v>
      </c>
      <c r="J12" s="52">
        <v>925</v>
      </c>
      <c r="K12" s="52">
        <v>838</v>
      </c>
    </row>
    <row r="13" spans="1:11" ht="19.5" customHeight="1">
      <c r="A13" s="20" t="s">
        <v>10</v>
      </c>
      <c r="B13" s="43">
        <v>501</v>
      </c>
      <c r="C13" s="43">
        <v>535</v>
      </c>
      <c r="D13" s="43">
        <v>506</v>
      </c>
      <c r="E13" s="43">
        <v>518</v>
      </c>
      <c r="F13" s="49">
        <v>490</v>
      </c>
      <c r="G13" s="52">
        <v>506</v>
      </c>
      <c r="H13" s="52">
        <v>496</v>
      </c>
      <c r="I13" s="52">
        <v>467</v>
      </c>
      <c r="J13" s="52">
        <v>463</v>
      </c>
      <c r="K13" s="52">
        <v>507</v>
      </c>
    </row>
    <row r="14" spans="1:11" ht="19.5" customHeight="1">
      <c r="A14" s="20" t="s">
        <v>11</v>
      </c>
      <c r="B14" s="43">
        <v>433</v>
      </c>
      <c r="C14" s="43">
        <v>405</v>
      </c>
      <c r="D14" s="43">
        <v>428</v>
      </c>
      <c r="E14" s="43">
        <v>362</v>
      </c>
      <c r="F14" s="49">
        <v>385</v>
      </c>
      <c r="G14" s="52">
        <v>364</v>
      </c>
      <c r="H14" s="52">
        <v>363</v>
      </c>
      <c r="I14" s="52">
        <v>348</v>
      </c>
      <c r="J14" s="52">
        <v>334</v>
      </c>
      <c r="K14" s="52">
        <v>254</v>
      </c>
    </row>
    <row r="15" spans="1:11" ht="19.5" customHeight="1">
      <c r="A15" s="18" t="s">
        <v>12</v>
      </c>
      <c r="B15" s="29">
        <f>SUM(B16:B22)</f>
        <v>599</v>
      </c>
      <c r="C15" s="29">
        <f>SUM(C16:C22)</f>
        <v>548</v>
      </c>
      <c r="D15" s="29">
        <f>SUM(D16:D22)</f>
        <v>553</v>
      </c>
      <c r="E15" s="29">
        <f>SUM(E16:E22)</f>
        <v>530</v>
      </c>
      <c r="F15" s="9">
        <f>SUM(F16:F22)</f>
        <v>537</v>
      </c>
      <c r="G15" s="38">
        <v>514</v>
      </c>
      <c r="H15" s="38">
        <v>548</v>
      </c>
      <c r="I15" s="38">
        <v>469</v>
      </c>
      <c r="J15" s="38">
        <v>496</v>
      </c>
      <c r="K15" s="38">
        <v>502</v>
      </c>
    </row>
    <row r="16" spans="1:11" ht="19.5" customHeight="1">
      <c r="A16" s="20" t="s">
        <v>13</v>
      </c>
      <c r="B16" s="43">
        <v>75</v>
      </c>
      <c r="C16" s="43">
        <v>56</v>
      </c>
      <c r="D16" s="43">
        <v>72</v>
      </c>
      <c r="E16" s="43">
        <v>45</v>
      </c>
      <c r="F16" s="49">
        <v>44</v>
      </c>
      <c r="G16" s="52">
        <v>42</v>
      </c>
      <c r="H16" s="52">
        <v>49</v>
      </c>
      <c r="I16" s="52">
        <v>54</v>
      </c>
      <c r="J16" s="52">
        <v>34</v>
      </c>
      <c r="K16" s="52">
        <v>39</v>
      </c>
    </row>
    <row r="17" spans="1:11" ht="19.5" customHeight="1">
      <c r="A17" s="20" t="s">
        <v>14</v>
      </c>
      <c r="B17" s="43">
        <v>117</v>
      </c>
      <c r="C17" s="43">
        <v>83</v>
      </c>
      <c r="D17" s="43">
        <v>110</v>
      </c>
      <c r="E17" s="43">
        <v>98</v>
      </c>
      <c r="F17" s="49">
        <v>128</v>
      </c>
      <c r="G17" s="52">
        <v>96</v>
      </c>
      <c r="H17" s="52">
        <v>98</v>
      </c>
      <c r="I17" s="52">
        <v>90</v>
      </c>
      <c r="J17" s="52">
        <v>85</v>
      </c>
      <c r="K17" s="52">
        <v>100</v>
      </c>
    </row>
    <row r="18" spans="1:11" ht="19.5" customHeight="1">
      <c r="A18" s="20" t="s">
        <v>15</v>
      </c>
      <c r="B18" s="43">
        <v>99</v>
      </c>
      <c r="C18" s="43">
        <v>145</v>
      </c>
      <c r="D18" s="43">
        <v>96</v>
      </c>
      <c r="E18" s="43">
        <v>133</v>
      </c>
      <c r="F18" s="49">
        <v>98</v>
      </c>
      <c r="G18" s="52">
        <v>106</v>
      </c>
      <c r="H18" s="52">
        <v>117</v>
      </c>
      <c r="I18" s="52">
        <v>85</v>
      </c>
      <c r="J18" s="52">
        <v>121</v>
      </c>
      <c r="K18" s="52">
        <v>92</v>
      </c>
    </row>
    <row r="19" spans="1:11" ht="19.5" customHeight="1">
      <c r="A19" s="20" t="s">
        <v>16</v>
      </c>
      <c r="B19" s="43">
        <v>104</v>
      </c>
      <c r="C19" s="43">
        <v>84</v>
      </c>
      <c r="D19" s="43">
        <v>89</v>
      </c>
      <c r="E19" s="43">
        <v>72</v>
      </c>
      <c r="F19" s="49">
        <v>87</v>
      </c>
      <c r="G19" s="52">
        <v>108</v>
      </c>
      <c r="H19" s="52">
        <v>95</v>
      </c>
      <c r="I19" s="52">
        <v>63</v>
      </c>
      <c r="J19" s="52">
        <v>99</v>
      </c>
      <c r="K19" s="52">
        <v>84</v>
      </c>
    </row>
    <row r="20" spans="1:11" ht="19.5" customHeight="1">
      <c r="A20" s="20" t="s">
        <v>17</v>
      </c>
      <c r="B20" s="43">
        <v>50</v>
      </c>
      <c r="C20" s="43">
        <v>34</v>
      </c>
      <c r="D20" s="43">
        <v>42</v>
      </c>
      <c r="E20" s="43">
        <v>30</v>
      </c>
      <c r="F20" s="49">
        <v>44</v>
      </c>
      <c r="G20" s="52">
        <v>47</v>
      </c>
      <c r="H20" s="52">
        <v>59</v>
      </c>
      <c r="I20" s="52">
        <v>34</v>
      </c>
      <c r="J20" s="52">
        <v>33</v>
      </c>
      <c r="K20" s="52">
        <v>34</v>
      </c>
    </row>
    <row r="21" spans="1:11" ht="19.5" customHeight="1">
      <c r="A21" s="20" t="s">
        <v>18</v>
      </c>
      <c r="B21" s="43">
        <v>72</v>
      </c>
      <c r="C21" s="43">
        <v>59</v>
      </c>
      <c r="D21" s="43">
        <v>59</v>
      </c>
      <c r="E21" s="43">
        <v>51</v>
      </c>
      <c r="F21" s="49">
        <v>53</v>
      </c>
      <c r="G21" s="52">
        <v>55</v>
      </c>
      <c r="H21" s="52">
        <v>38</v>
      </c>
      <c r="I21" s="52">
        <v>50</v>
      </c>
      <c r="J21" s="52">
        <v>49</v>
      </c>
      <c r="K21" s="52">
        <v>60</v>
      </c>
    </row>
    <row r="22" spans="1:11" ht="19.5" customHeight="1">
      <c r="A22" s="20" t="s">
        <v>19</v>
      </c>
      <c r="B22" s="43">
        <v>82</v>
      </c>
      <c r="C22" s="43">
        <v>87</v>
      </c>
      <c r="D22" s="43">
        <v>85</v>
      </c>
      <c r="E22" s="43">
        <v>101</v>
      </c>
      <c r="F22" s="49">
        <v>83</v>
      </c>
      <c r="G22" s="52">
        <v>60</v>
      </c>
      <c r="H22" s="52">
        <v>92</v>
      </c>
      <c r="I22" s="52">
        <v>93</v>
      </c>
      <c r="J22" s="52">
        <v>75</v>
      </c>
      <c r="K22" s="52">
        <v>93</v>
      </c>
    </row>
    <row r="23" spans="1:11" ht="19.5" customHeight="1">
      <c r="A23" s="18" t="s">
        <v>20</v>
      </c>
      <c r="B23" s="29">
        <f>SUM(B24:B31)</f>
        <v>1851</v>
      </c>
      <c r="C23" s="29">
        <f>SUM(C24:C31)</f>
        <v>1776</v>
      </c>
      <c r="D23" s="29">
        <f>SUM(D24:D31)</f>
        <v>1698</v>
      </c>
      <c r="E23" s="29">
        <f>SUM(E24:E31)</f>
        <v>1603</v>
      </c>
      <c r="F23" s="9">
        <f>SUM(F24:F31)</f>
        <v>1600</v>
      </c>
      <c r="G23" s="38">
        <v>1582</v>
      </c>
      <c r="H23" s="38">
        <v>1580</v>
      </c>
      <c r="I23" s="38">
        <v>1653</v>
      </c>
      <c r="J23" s="38">
        <v>1467</v>
      </c>
      <c r="K23" s="38">
        <v>1528</v>
      </c>
    </row>
    <row r="24" spans="1:11" ht="19.5" customHeight="1">
      <c r="A24" s="20" t="s">
        <v>21</v>
      </c>
      <c r="B24" s="43">
        <v>189</v>
      </c>
      <c r="C24" s="43">
        <v>131</v>
      </c>
      <c r="D24" s="43">
        <v>135</v>
      </c>
      <c r="E24" s="43">
        <v>142</v>
      </c>
      <c r="F24" s="49">
        <v>120</v>
      </c>
      <c r="G24" s="52">
        <v>96</v>
      </c>
      <c r="H24" s="52">
        <v>117</v>
      </c>
      <c r="I24" s="52">
        <v>117</v>
      </c>
      <c r="J24" s="52">
        <v>106</v>
      </c>
      <c r="K24" s="52">
        <v>130</v>
      </c>
    </row>
    <row r="25" spans="1:11" ht="19.5" customHeight="1">
      <c r="A25" s="20" t="s">
        <v>22</v>
      </c>
      <c r="B25" s="43">
        <v>213</v>
      </c>
      <c r="C25" s="43">
        <v>169</v>
      </c>
      <c r="D25" s="43">
        <v>187</v>
      </c>
      <c r="E25" s="43">
        <v>229</v>
      </c>
      <c r="F25" s="49">
        <v>160</v>
      </c>
      <c r="G25" s="52">
        <v>186</v>
      </c>
      <c r="H25" s="52">
        <v>141</v>
      </c>
      <c r="I25" s="52">
        <v>184</v>
      </c>
      <c r="J25" s="52">
        <v>146</v>
      </c>
      <c r="K25" s="52">
        <v>155</v>
      </c>
    </row>
    <row r="26" spans="1:11" ht="19.5" customHeight="1">
      <c r="A26" s="20" t="s">
        <v>23</v>
      </c>
      <c r="B26" s="43">
        <v>631</v>
      </c>
      <c r="C26" s="43">
        <v>580</v>
      </c>
      <c r="D26" s="43">
        <v>607</v>
      </c>
      <c r="E26" s="43">
        <v>512</v>
      </c>
      <c r="F26" s="49">
        <v>535</v>
      </c>
      <c r="G26" s="52">
        <v>530</v>
      </c>
      <c r="H26" s="52">
        <v>554</v>
      </c>
      <c r="I26" s="52">
        <v>536</v>
      </c>
      <c r="J26" s="52">
        <v>446</v>
      </c>
      <c r="K26" s="52">
        <v>487</v>
      </c>
    </row>
    <row r="27" spans="1:11" ht="19.5" customHeight="1">
      <c r="A27" s="20" t="s">
        <v>24</v>
      </c>
      <c r="B27" s="43">
        <v>463</v>
      </c>
      <c r="C27" s="43">
        <v>468</v>
      </c>
      <c r="D27" s="43">
        <v>410</v>
      </c>
      <c r="E27" s="43">
        <v>362</v>
      </c>
      <c r="F27" s="49">
        <v>434</v>
      </c>
      <c r="G27" s="52">
        <v>445</v>
      </c>
      <c r="H27" s="52">
        <v>430</v>
      </c>
      <c r="I27" s="52">
        <v>503</v>
      </c>
      <c r="J27" s="52">
        <v>438</v>
      </c>
      <c r="K27" s="52">
        <v>466</v>
      </c>
    </row>
    <row r="28" spans="1:11" ht="19.5" customHeight="1">
      <c r="A28" s="20" t="s">
        <v>25</v>
      </c>
      <c r="B28" s="43">
        <v>93</v>
      </c>
      <c r="C28" s="43">
        <v>125</v>
      </c>
      <c r="D28" s="43">
        <v>122</v>
      </c>
      <c r="E28" s="43">
        <v>98</v>
      </c>
      <c r="F28" s="49">
        <v>114</v>
      </c>
      <c r="G28" s="52">
        <v>97</v>
      </c>
      <c r="H28" s="52">
        <v>108</v>
      </c>
      <c r="I28" s="52">
        <v>96</v>
      </c>
      <c r="J28" s="52">
        <v>91</v>
      </c>
      <c r="K28" s="52">
        <v>92</v>
      </c>
    </row>
    <row r="29" spans="1:11" ht="19.5" customHeight="1">
      <c r="A29" s="20" t="s">
        <v>26</v>
      </c>
      <c r="B29" s="43">
        <v>116</v>
      </c>
      <c r="C29" s="43">
        <v>133</v>
      </c>
      <c r="D29" s="43">
        <v>114</v>
      </c>
      <c r="E29" s="43">
        <v>99</v>
      </c>
      <c r="F29" s="49">
        <v>101</v>
      </c>
      <c r="G29" s="52">
        <v>91</v>
      </c>
      <c r="H29" s="52">
        <v>86</v>
      </c>
      <c r="I29" s="52">
        <v>90</v>
      </c>
      <c r="J29" s="52">
        <v>101</v>
      </c>
      <c r="K29" s="52">
        <v>70</v>
      </c>
    </row>
    <row r="30" spans="1:11" ht="19.5" customHeight="1">
      <c r="A30" s="20" t="s">
        <v>27</v>
      </c>
      <c r="B30" s="43">
        <v>53</v>
      </c>
      <c r="C30" s="43">
        <v>56</v>
      </c>
      <c r="D30" s="43">
        <v>35</v>
      </c>
      <c r="E30" s="43">
        <v>61</v>
      </c>
      <c r="F30" s="49">
        <v>60</v>
      </c>
      <c r="G30" s="52">
        <v>52</v>
      </c>
      <c r="H30" s="52">
        <v>51</v>
      </c>
      <c r="I30" s="52">
        <v>47</v>
      </c>
      <c r="J30" s="52">
        <v>62</v>
      </c>
      <c r="K30" s="52">
        <v>57</v>
      </c>
    </row>
    <row r="31" spans="1:11" ht="19.5" customHeight="1">
      <c r="A31" s="20" t="s">
        <v>28</v>
      </c>
      <c r="B31" s="43">
        <v>93</v>
      </c>
      <c r="C31" s="43">
        <v>114</v>
      </c>
      <c r="D31" s="43">
        <v>88</v>
      </c>
      <c r="E31" s="43">
        <v>100</v>
      </c>
      <c r="F31" s="49">
        <v>76</v>
      </c>
      <c r="G31" s="52">
        <v>85</v>
      </c>
      <c r="H31" s="52">
        <v>93</v>
      </c>
      <c r="I31" s="52">
        <v>80</v>
      </c>
      <c r="J31" s="52">
        <v>77</v>
      </c>
      <c r="K31" s="52">
        <v>71</v>
      </c>
    </row>
    <row r="32" spans="1:11" ht="19.5" customHeight="1">
      <c r="A32" s="18" t="s">
        <v>29</v>
      </c>
      <c r="B32" s="29">
        <f>SUM(B33:B34)</f>
        <v>393</v>
      </c>
      <c r="C32" s="29">
        <f>SUM(C33:C34)</f>
        <v>329</v>
      </c>
      <c r="D32" s="29">
        <f>SUM(D33:D34)</f>
        <v>372</v>
      </c>
      <c r="E32" s="29">
        <f>SUM(E33:E34)</f>
        <v>335</v>
      </c>
      <c r="F32" s="9">
        <f>SUM(F33:F34)</f>
        <v>271</v>
      </c>
      <c r="G32" s="38">
        <v>291</v>
      </c>
      <c r="H32" s="38">
        <v>304</v>
      </c>
      <c r="I32" s="38">
        <v>274</v>
      </c>
      <c r="J32" s="38">
        <v>261</v>
      </c>
      <c r="K32" s="38">
        <v>318</v>
      </c>
    </row>
    <row r="33" spans="1:11" ht="19.5" customHeight="1">
      <c r="A33" s="20" t="s">
        <v>30</v>
      </c>
      <c r="B33" s="43">
        <v>158</v>
      </c>
      <c r="C33" s="43">
        <v>177</v>
      </c>
      <c r="D33" s="43">
        <v>170</v>
      </c>
      <c r="E33" s="43">
        <v>157</v>
      </c>
      <c r="F33" s="49">
        <v>133</v>
      </c>
      <c r="G33" s="52">
        <v>122</v>
      </c>
      <c r="H33" s="52">
        <v>146</v>
      </c>
      <c r="I33" s="52">
        <v>144</v>
      </c>
      <c r="J33" s="52">
        <v>125</v>
      </c>
      <c r="K33" s="52">
        <v>154</v>
      </c>
    </row>
    <row r="34" spans="1:11" ht="19.5" customHeight="1">
      <c r="A34" s="20" t="s">
        <v>31</v>
      </c>
      <c r="B34" s="43">
        <v>235</v>
      </c>
      <c r="C34" s="43">
        <v>152</v>
      </c>
      <c r="D34" s="43">
        <v>202</v>
      </c>
      <c r="E34" s="43">
        <v>178</v>
      </c>
      <c r="F34" s="49">
        <v>138</v>
      </c>
      <c r="G34" s="52">
        <v>169</v>
      </c>
      <c r="H34" s="52">
        <v>158</v>
      </c>
      <c r="I34" s="52">
        <v>130</v>
      </c>
      <c r="J34" s="52">
        <v>136</v>
      </c>
      <c r="K34" s="52">
        <v>164</v>
      </c>
    </row>
    <row r="35" spans="1:11" ht="19.5" customHeight="1">
      <c r="A35" s="18" t="s">
        <v>32</v>
      </c>
      <c r="B35" s="29">
        <f>SUM(B36:B40)</f>
        <v>296</v>
      </c>
      <c r="C35" s="29">
        <f>SUM(C36:C40)</f>
        <v>315</v>
      </c>
      <c r="D35" s="29">
        <f>SUM(D36:D40)</f>
        <v>327</v>
      </c>
      <c r="E35" s="29">
        <f>SUM(E36:E40)</f>
        <v>284</v>
      </c>
      <c r="F35" s="9">
        <f>SUM(F36:F40)</f>
        <v>310</v>
      </c>
      <c r="G35" s="38">
        <v>271</v>
      </c>
      <c r="H35" s="38">
        <v>258</v>
      </c>
      <c r="I35" s="38">
        <v>260</v>
      </c>
      <c r="J35" s="38">
        <v>237</v>
      </c>
      <c r="K35" s="38">
        <v>246</v>
      </c>
    </row>
    <row r="36" spans="1:11" ht="19.5" customHeight="1">
      <c r="A36" s="20" t="s">
        <v>33</v>
      </c>
      <c r="B36" s="43">
        <v>31</v>
      </c>
      <c r="C36" s="43">
        <v>35</v>
      </c>
      <c r="D36" s="43">
        <v>47</v>
      </c>
      <c r="E36" s="43">
        <v>36</v>
      </c>
      <c r="F36" s="49">
        <v>33</v>
      </c>
      <c r="G36" s="52">
        <v>41</v>
      </c>
      <c r="H36" s="52">
        <v>41</v>
      </c>
      <c r="I36" s="52">
        <v>36</v>
      </c>
      <c r="J36" s="52">
        <v>27</v>
      </c>
      <c r="K36" s="52">
        <v>43</v>
      </c>
    </row>
    <row r="37" spans="1:11" ht="19.5" customHeight="1">
      <c r="A37" s="20" t="s">
        <v>34</v>
      </c>
      <c r="B37" s="43">
        <v>34</v>
      </c>
      <c r="C37" s="43">
        <v>35</v>
      </c>
      <c r="D37" s="43">
        <v>32</v>
      </c>
      <c r="E37" s="43">
        <v>26</v>
      </c>
      <c r="F37" s="49">
        <v>28</v>
      </c>
      <c r="G37" s="52">
        <v>24</v>
      </c>
      <c r="H37" s="52">
        <v>34</v>
      </c>
      <c r="I37" s="52">
        <v>38</v>
      </c>
      <c r="J37" s="52">
        <v>35</v>
      </c>
      <c r="K37" s="52">
        <v>32</v>
      </c>
    </row>
    <row r="38" spans="1:11" ht="19.5" customHeight="1">
      <c r="A38" s="20" t="s">
        <v>35</v>
      </c>
      <c r="B38" s="43">
        <v>134</v>
      </c>
      <c r="C38" s="43">
        <v>142</v>
      </c>
      <c r="D38" s="43">
        <v>156</v>
      </c>
      <c r="E38" s="43">
        <v>130</v>
      </c>
      <c r="F38" s="49">
        <v>186</v>
      </c>
      <c r="G38" s="52">
        <v>114</v>
      </c>
      <c r="H38" s="52">
        <v>113</v>
      </c>
      <c r="I38" s="52">
        <v>118</v>
      </c>
      <c r="J38" s="52">
        <v>107</v>
      </c>
      <c r="K38" s="52">
        <v>105</v>
      </c>
    </row>
    <row r="39" spans="1:11" ht="19.5" customHeight="1">
      <c r="A39" s="20" t="s">
        <v>36</v>
      </c>
      <c r="B39" s="43">
        <v>38</v>
      </c>
      <c r="C39" s="43">
        <v>38</v>
      </c>
      <c r="D39" s="43">
        <v>25</v>
      </c>
      <c r="E39" s="43">
        <v>38</v>
      </c>
      <c r="F39" s="49">
        <v>26</v>
      </c>
      <c r="G39" s="52">
        <v>34</v>
      </c>
      <c r="H39" s="52">
        <v>24</v>
      </c>
      <c r="I39" s="52">
        <v>24</v>
      </c>
      <c r="J39" s="52">
        <v>31</v>
      </c>
      <c r="K39" s="52">
        <v>20</v>
      </c>
    </row>
    <row r="40" spans="1:11" ht="19.5" customHeight="1">
      <c r="A40" s="20" t="s">
        <v>37</v>
      </c>
      <c r="B40" s="43">
        <v>59</v>
      </c>
      <c r="C40" s="43">
        <v>65</v>
      </c>
      <c r="D40" s="43">
        <v>67</v>
      </c>
      <c r="E40" s="43">
        <v>54</v>
      </c>
      <c r="F40" s="49">
        <v>37</v>
      </c>
      <c r="G40" s="52">
        <v>58</v>
      </c>
      <c r="H40" s="52">
        <v>46</v>
      </c>
      <c r="I40" s="52">
        <v>44</v>
      </c>
      <c r="J40" s="52">
        <v>37</v>
      </c>
      <c r="K40" s="52">
        <v>46</v>
      </c>
    </row>
    <row r="41" spans="1:11" ht="19.5" customHeight="1">
      <c r="A41" s="18" t="s">
        <v>38</v>
      </c>
      <c r="B41" s="29">
        <f>SUM(B42:B46)</f>
        <v>1402</v>
      </c>
      <c r="C41" s="29">
        <f>SUM(C42:C46)</f>
        <v>1334</v>
      </c>
      <c r="D41" s="29">
        <f>SUM(D42:D46)</f>
        <v>1321</v>
      </c>
      <c r="E41" s="29">
        <f>SUM(E42:E46)</f>
        <v>1282</v>
      </c>
      <c r="F41" s="9">
        <f>SUM(F42:F46)</f>
        <v>1230</v>
      </c>
      <c r="G41" s="38">
        <v>1233</v>
      </c>
      <c r="H41" s="38">
        <v>1272</v>
      </c>
      <c r="I41" s="38">
        <v>1187</v>
      </c>
      <c r="J41" s="38">
        <v>1154</v>
      </c>
      <c r="K41" s="38">
        <v>1136</v>
      </c>
    </row>
    <row r="42" spans="1:11" ht="19.5" customHeight="1">
      <c r="A42" s="20" t="s">
        <v>39</v>
      </c>
      <c r="B42" s="43">
        <v>762</v>
      </c>
      <c r="C42" s="43">
        <v>732</v>
      </c>
      <c r="D42" s="43">
        <v>688</v>
      </c>
      <c r="E42" s="43">
        <v>633</v>
      </c>
      <c r="F42" s="49">
        <v>648</v>
      </c>
      <c r="G42" s="52">
        <v>658</v>
      </c>
      <c r="H42" s="52">
        <v>686</v>
      </c>
      <c r="I42" s="52">
        <v>631</v>
      </c>
      <c r="J42" s="52">
        <v>595</v>
      </c>
      <c r="K42" s="52">
        <v>590</v>
      </c>
    </row>
    <row r="43" spans="1:11" ht="19.5" customHeight="1">
      <c r="A43" s="20" t="s">
        <v>40</v>
      </c>
      <c r="B43" s="43">
        <v>76</v>
      </c>
      <c r="C43" s="43">
        <v>63</v>
      </c>
      <c r="D43" s="43">
        <v>51</v>
      </c>
      <c r="E43" s="43">
        <v>47</v>
      </c>
      <c r="F43" s="49">
        <v>52</v>
      </c>
      <c r="G43" s="52">
        <v>63</v>
      </c>
      <c r="H43" s="52">
        <v>50</v>
      </c>
      <c r="I43" s="52">
        <v>41</v>
      </c>
      <c r="J43" s="52">
        <v>41</v>
      </c>
      <c r="K43" s="52">
        <v>50</v>
      </c>
    </row>
    <row r="44" spans="1:11" ht="19.5" customHeight="1">
      <c r="A44" s="20" t="s">
        <v>41</v>
      </c>
      <c r="B44" s="43">
        <v>354</v>
      </c>
      <c r="C44" s="43">
        <v>350</v>
      </c>
      <c r="D44" s="43">
        <v>381</v>
      </c>
      <c r="E44" s="43">
        <v>416</v>
      </c>
      <c r="F44" s="49">
        <v>377</v>
      </c>
      <c r="G44" s="52">
        <v>380</v>
      </c>
      <c r="H44" s="52">
        <v>368</v>
      </c>
      <c r="I44" s="52">
        <v>362</v>
      </c>
      <c r="J44" s="52">
        <v>368</v>
      </c>
      <c r="K44" s="52">
        <v>366</v>
      </c>
    </row>
    <row r="45" spans="1:11" ht="19.5" customHeight="1">
      <c r="A45" s="20" t="s">
        <v>42</v>
      </c>
      <c r="B45" s="43">
        <v>106</v>
      </c>
      <c r="C45" s="43">
        <v>97</v>
      </c>
      <c r="D45" s="43">
        <v>91</v>
      </c>
      <c r="E45" s="43">
        <v>77</v>
      </c>
      <c r="F45" s="49">
        <v>79</v>
      </c>
      <c r="G45" s="52">
        <v>80</v>
      </c>
      <c r="H45" s="52">
        <v>83</v>
      </c>
      <c r="I45" s="52">
        <v>59</v>
      </c>
      <c r="J45" s="52">
        <v>73</v>
      </c>
      <c r="K45" s="52">
        <v>56</v>
      </c>
    </row>
    <row r="46" spans="1:11" ht="19.5" customHeight="1">
      <c r="A46" s="20" t="s">
        <v>43</v>
      </c>
      <c r="B46" s="43">
        <v>104</v>
      </c>
      <c r="C46" s="43">
        <v>92</v>
      </c>
      <c r="D46" s="43">
        <v>110</v>
      </c>
      <c r="E46" s="43">
        <v>109</v>
      </c>
      <c r="F46" s="49">
        <v>74</v>
      </c>
      <c r="G46" s="52">
        <v>52</v>
      </c>
      <c r="H46" s="52">
        <v>85</v>
      </c>
      <c r="I46" s="52">
        <v>94</v>
      </c>
      <c r="J46" s="52">
        <v>77</v>
      </c>
      <c r="K46" s="52">
        <v>74</v>
      </c>
    </row>
    <row r="47" spans="1:11" ht="19.5" customHeight="1">
      <c r="A47" s="18" t="s">
        <v>44</v>
      </c>
      <c r="B47" s="29">
        <f>SUM(B48:B57)</f>
        <v>1904</v>
      </c>
      <c r="C47" s="29">
        <f>SUM(C48:C57)</f>
        <v>1653</v>
      </c>
      <c r="D47" s="29">
        <f>SUM(D48:D57)</f>
        <v>1699</v>
      </c>
      <c r="E47" s="29">
        <f>SUM(E48:E57)</f>
        <v>1629</v>
      </c>
      <c r="F47" s="9">
        <f>SUM(F48:F57)</f>
        <v>1390</v>
      </c>
      <c r="G47" s="38">
        <v>1583</v>
      </c>
      <c r="H47" s="38">
        <v>1629</v>
      </c>
      <c r="I47" s="38">
        <v>1496</v>
      </c>
      <c r="J47" s="38">
        <v>1429</v>
      </c>
      <c r="K47" s="38">
        <v>1325</v>
      </c>
    </row>
    <row r="48" spans="1:11" ht="19.5" customHeight="1">
      <c r="A48" s="20" t="s">
        <v>45</v>
      </c>
      <c r="B48" s="43">
        <v>202</v>
      </c>
      <c r="C48" s="43">
        <v>171</v>
      </c>
      <c r="D48" s="43">
        <v>165</v>
      </c>
      <c r="E48" s="43">
        <v>183</v>
      </c>
      <c r="F48" s="49">
        <v>154</v>
      </c>
      <c r="G48" s="52">
        <v>160</v>
      </c>
      <c r="H48" s="52">
        <v>137</v>
      </c>
      <c r="I48" s="52">
        <v>150</v>
      </c>
      <c r="J48" s="52">
        <v>161</v>
      </c>
      <c r="K48" s="52">
        <v>129</v>
      </c>
    </row>
    <row r="49" spans="1:11" ht="19.5" customHeight="1">
      <c r="A49" s="20" t="s">
        <v>46</v>
      </c>
      <c r="B49" s="43">
        <v>379</v>
      </c>
      <c r="C49" s="43">
        <v>385</v>
      </c>
      <c r="D49" s="43">
        <v>344</v>
      </c>
      <c r="E49" s="43">
        <v>311</v>
      </c>
      <c r="F49" s="49">
        <v>328</v>
      </c>
      <c r="G49" s="52">
        <v>372</v>
      </c>
      <c r="H49" s="52">
        <v>392</v>
      </c>
      <c r="I49" s="52">
        <v>366</v>
      </c>
      <c r="J49" s="52">
        <v>324</v>
      </c>
      <c r="K49" s="52">
        <v>301</v>
      </c>
    </row>
    <row r="50" spans="1:11" ht="19.5" customHeight="1">
      <c r="A50" s="20" t="s">
        <v>47</v>
      </c>
      <c r="B50" s="43">
        <v>169</v>
      </c>
      <c r="C50" s="43">
        <v>192</v>
      </c>
      <c r="D50" s="43">
        <v>191</v>
      </c>
      <c r="E50" s="43">
        <v>168</v>
      </c>
      <c r="F50" s="49">
        <v>111</v>
      </c>
      <c r="G50" s="52">
        <v>184</v>
      </c>
      <c r="H50" s="52">
        <v>204</v>
      </c>
      <c r="I50" s="52">
        <v>130</v>
      </c>
      <c r="J50" s="52">
        <v>146</v>
      </c>
      <c r="K50" s="52">
        <v>130</v>
      </c>
    </row>
    <row r="51" spans="1:11" ht="19.5" customHeight="1">
      <c r="A51" s="20" t="s">
        <v>48</v>
      </c>
      <c r="B51" s="43">
        <v>510</v>
      </c>
      <c r="C51" s="43">
        <v>383</v>
      </c>
      <c r="D51" s="43">
        <v>433</v>
      </c>
      <c r="E51" s="43">
        <v>429</v>
      </c>
      <c r="F51" s="49">
        <v>357</v>
      </c>
      <c r="G51" s="52">
        <v>356</v>
      </c>
      <c r="H51" s="52">
        <v>382</v>
      </c>
      <c r="I51" s="52">
        <v>325</v>
      </c>
      <c r="J51" s="52">
        <v>313</v>
      </c>
      <c r="K51" s="52">
        <v>307</v>
      </c>
    </row>
    <row r="52" spans="1:11" ht="19.5" customHeight="1">
      <c r="A52" s="20" t="s">
        <v>49</v>
      </c>
      <c r="B52" s="43">
        <v>146</v>
      </c>
      <c r="C52" s="43">
        <v>108</v>
      </c>
      <c r="D52" s="43">
        <v>100</v>
      </c>
      <c r="E52" s="43">
        <v>103</v>
      </c>
      <c r="F52" s="49">
        <v>84</v>
      </c>
      <c r="G52" s="52">
        <v>97</v>
      </c>
      <c r="H52" s="52">
        <v>109</v>
      </c>
      <c r="I52" s="52">
        <v>116</v>
      </c>
      <c r="J52" s="52">
        <v>92</v>
      </c>
      <c r="K52" s="52">
        <v>88</v>
      </c>
    </row>
    <row r="53" spans="1:11" ht="19.5" customHeight="1">
      <c r="A53" s="20" t="s">
        <v>50</v>
      </c>
      <c r="B53" s="43">
        <v>45</v>
      </c>
      <c r="C53" s="43">
        <v>39</v>
      </c>
      <c r="D53" s="43">
        <v>41</v>
      </c>
      <c r="E53" s="43">
        <v>44</v>
      </c>
      <c r="F53" s="49">
        <v>35</v>
      </c>
      <c r="G53" s="52">
        <v>48</v>
      </c>
      <c r="H53" s="52">
        <v>47</v>
      </c>
      <c r="I53" s="52">
        <v>43</v>
      </c>
      <c r="J53" s="52">
        <v>37</v>
      </c>
      <c r="K53" s="52">
        <v>32</v>
      </c>
    </row>
    <row r="54" spans="1:11" ht="19.5" customHeight="1">
      <c r="A54" s="20" t="s">
        <v>51</v>
      </c>
      <c r="B54" s="43">
        <v>101</v>
      </c>
      <c r="C54" s="43">
        <v>53</v>
      </c>
      <c r="D54" s="43">
        <v>85</v>
      </c>
      <c r="E54" s="43">
        <v>68</v>
      </c>
      <c r="F54" s="49">
        <v>45</v>
      </c>
      <c r="G54" s="52">
        <v>75</v>
      </c>
      <c r="H54" s="52">
        <v>70</v>
      </c>
      <c r="I54" s="52">
        <v>61</v>
      </c>
      <c r="J54" s="52">
        <v>65</v>
      </c>
      <c r="K54" s="52">
        <v>68</v>
      </c>
    </row>
    <row r="55" spans="1:11" ht="19.5" customHeight="1">
      <c r="A55" s="20" t="s">
        <v>52</v>
      </c>
      <c r="B55" s="43">
        <v>94</v>
      </c>
      <c r="C55" s="43">
        <v>94</v>
      </c>
      <c r="D55" s="43">
        <v>115</v>
      </c>
      <c r="E55" s="43">
        <v>104</v>
      </c>
      <c r="F55" s="49">
        <v>82</v>
      </c>
      <c r="G55" s="52">
        <v>87</v>
      </c>
      <c r="H55" s="52">
        <v>76</v>
      </c>
      <c r="I55" s="52">
        <v>115</v>
      </c>
      <c r="J55" s="52">
        <v>84</v>
      </c>
      <c r="K55" s="52">
        <v>64</v>
      </c>
    </row>
    <row r="56" spans="1:11" ht="19.5" customHeight="1">
      <c r="A56" s="20" t="s">
        <v>53</v>
      </c>
      <c r="B56" s="43">
        <v>70</v>
      </c>
      <c r="C56" s="43">
        <v>68</v>
      </c>
      <c r="D56" s="43">
        <v>85</v>
      </c>
      <c r="E56" s="43">
        <v>64</v>
      </c>
      <c r="F56" s="49">
        <v>66</v>
      </c>
      <c r="G56" s="52">
        <v>63</v>
      </c>
      <c r="H56" s="52">
        <v>77</v>
      </c>
      <c r="I56" s="52">
        <v>50</v>
      </c>
      <c r="J56" s="52">
        <v>54</v>
      </c>
      <c r="K56" s="52">
        <v>48</v>
      </c>
    </row>
    <row r="57" spans="1:11" ht="19.5" customHeight="1">
      <c r="A57" s="20" t="s">
        <v>54</v>
      </c>
      <c r="B57" s="43">
        <v>188</v>
      </c>
      <c r="C57" s="43">
        <v>160</v>
      </c>
      <c r="D57" s="43">
        <v>140</v>
      </c>
      <c r="E57" s="43">
        <v>155</v>
      </c>
      <c r="F57" s="49">
        <v>128</v>
      </c>
      <c r="G57" s="52">
        <v>141</v>
      </c>
      <c r="H57" s="52">
        <v>135</v>
      </c>
      <c r="I57" s="52">
        <v>140</v>
      </c>
      <c r="J57" s="52">
        <v>153</v>
      </c>
      <c r="K57" s="52">
        <v>158</v>
      </c>
    </row>
    <row r="58" spans="1:11" ht="19.5" customHeight="1">
      <c r="A58" s="18" t="s">
        <v>55</v>
      </c>
      <c r="B58" s="29">
        <f>SUM(B59:B65)</f>
        <v>788</v>
      </c>
      <c r="C58" s="29">
        <f>SUM(C59:C65)</f>
        <v>796</v>
      </c>
      <c r="D58" s="29">
        <f>SUM(D59:D65)</f>
        <v>863</v>
      </c>
      <c r="E58" s="29">
        <f>SUM(E59:E65)</f>
        <v>722</v>
      </c>
      <c r="F58" s="9">
        <f>SUM(F59:F65)</f>
        <v>777</v>
      </c>
      <c r="G58" s="38">
        <v>646</v>
      </c>
      <c r="H58" s="38">
        <v>721</v>
      </c>
      <c r="I58" s="38">
        <v>703</v>
      </c>
      <c r="J58" s="38">
        <v>689</v>
      </c>
      <c r="K58" s="38">
        <v>653</v>
      </c>
    </row>
    <row r="59" spans="1:11" ht="19.5" customHeight="1">
      <c r="A59" s="20" t="s">
        <v>56</v>
      </c>
      <c r="B59" s="43">
        <v>85</v>
      </c>
      <c r="C59" s="43">
        <v>86</v>
      </c>
      <c r="D59" s="43">
        <v>112</v>
      </c>
      <c r="E59" s="43">
        <v>79</v>
      </c>
      <c r="F59" s="49">
        <v>107</v>
      </c>
      <c r="G59" s="52">
        <v>94</v>
      </c>
      <c r="H59" s="52">
        <v>91</v>
      </c>
      <c r="I59" s="52">
        <v>74</v>
      </c>
      <c r="J59" s="52">
        <v>86</v>
      </c>
      <c r="K59" s="52">
        <v>71</v>
      </c>
    </row>
    <row r="60" spans="1:11" ht="19.5" customHeight="1">
      <c r="A60" s="20" t="s">
        <v>57</v>
      </c>
      <c r="B60" s="43">
        <v>134</v>
      </c>
      <c r="C60" s="43">
        <v>108</v>
      </c>
      <c r="D60" s="43">
        <v>120</v>
      </c>
      <c r="E60" s="43">
        <v>100</v>
      </c>
      <c r="F60" s="49">
        <v>118</v>
      </c>
      <c r="G60" s="52">
        <v>90</v>
      </c>
      <c r="H60" s="52">
        <v>99</v>
      </c>
      <c r="I60" s="52">
        <v>95</v>
      </c>
      <c r="J60" s="52">
        <v>112</v>
      </c>
      <c r="K60" s="52">
        <v>96</v>
      </c>
    </row>
    <row r="61" spans="1:11" ht="19.5" customHeight="1">
      <c r="A61" s="20" t="s">
        <v>58</v>
      </c>
      <c r="B61" s="43">
        <v>205</v>
      </c>
      <c r="C61" s="43">
        <v>207</v>
      </c>
      <c r="D61" s="43">
        <v>206</v>
      </c>
      <c r="E61" s="43">
        <v>187</v>
      </c>
      <c r="F61" s="49">
        <v>185</v>
      </c>
      <c r="G61" s="52">
        <v>180</v>
      </c>
      <c r="H61" s="52">
        <v>185</v>
      </c>
      <c r="I61" s="52">
        <v>178</v>
      </c>
      <c r="J61" s="52">
        <v>187</v>
      </c>
      <c r="K61" s="52">
        <v>188</v>
      </c>
    </row>
    <row r="62" spans="1:11" ht="19.5" customHeight="1">
      <c r="A62" s="20" t="s">
        <v>59</v>
      </c>
      <c r="B62" s="43">
        <v>167</v>
      </c>
      <c r="C62" s="43">
        <v>174</v>
      </c>
      <c r="D62" s="43">
        <v>186</v>
      </c>
      <c r="E62" s="43">
        <v>153</v>
      </c>
      <c r="F62" s="49">
        <v>173</v>
      </c>
      <c r="G62" s="52">
        <v>104</v>
      </c>
      <c r="H62" s="52">
        <v>151</v>
      </c>
      <c r="I62" s="52">
        <v>135</v>
      </c>
      <c r="J62" s="52">
        <v>124</v>
      </c>
      <c r="K62" s="52">
        <v>138</v>
      </c>
    </row>
    <row r="63" spans="1:11" ht="19.5" customHeight="1">
      <c r="A63" s="20" t="s">
        <v>60</v>
      </c>
      <c r="B63" s="43">
        <v>81</v>
      </c>
      <c r="C63" s="43">
        <v>92</v>
      </c>
      <c r="D63" s="43">
        <v>95</v>
      </c>
      <c r="E63" s="43">
        <v>81</v>
      </c>
      <c r="F63" s="49">
        <v>85</v>
      </c>
      <c r="G63" s="52">
        <v>78</v>
      </c>
      <c r="H63" s="52">
        <v>84</v>
      </c>
      <c r="I63" s="52">
        <v>83</v>
      </c>
      <c r="J63" s="52">
        <v>82</v>
      </c>
      <c r="K63" s="52">
        <v>73</v>
      </c>
    </row>
    <row r="64" spans="1:11" ht="19.5" customHeight="1">
      <c r="A64" s="20" t="s">
        <v>61</v>
      </c>
      <c r="B64" s="43">
        <v>79</v>
      </c>
      <c r="C64" s="43">
        <v>81</v>
      </c>
      <c r="D64" s="43">
        <v>105</v>
      </c>
      <c r="E64" s="43">
        <v>78</v>
      </c>
      <c r="F64" s="49">
        <v>70</v>
      </c>
      <c r="G64" s="52">
        <v>70</v>
      </c>
      <c r="H64" s="52">
        <v>73</v>
      </c>
      <c r="I64" s="52">
        <v>72</v>
      </c>
      <c r="J64" s="52">
        <v>59</v>
      </c>
      <c r="K64" s="52">
        <v>66</v>
      </c>
    </row>
    <row r="65" spans="1:11" ht="19.5" customHeight="1">
      <c r="A65" s="21" t="s">
        <v>62</v>
      </c>
      <c r="B65" s="46">
        <v>37</v>
      </c>
      <c r="C65" s="46">
        <v>48</v>
      </c>
      <c r="D65" s="46">
        <v>39</v>
      </c>
      <c r="E65" s="46">
        <v>44</v>
      </c>
      <c r="F65" s="50">
        <v>39</v>
      </c>
      <c r="G65" s="55">
        <v>30</v>
      </c>
      <c r="H65" s="55">
        <v>38</v>
      </c>
      <c r="I65" s="55">
        <v>66</v>
      </c>
      <c r="J65" s="55">
        <v>39</v>
      </c>
      <c r="K65" s="55">
        <v>21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="75" zoomScaleNormal="75"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2" width="11.625" style="0" customWidth="1"/>
  </cols>
  <sheetData>
    <row r="1" spans="1:7" ht="21.75" customHeight="1">
      <c r="A1" s="1" t="s">
        <v>76</v>
      </c>
      <c r="B1" s="2" t="s">
        <v>89</v>
      </c>
      <c r="G1" t="s">
        <v>63</v>
      </c>
    </row>
    <row r="2" spans="1:11" s="65" customFormat="1" ht="45" customHeight="1">
      <c r="A2" s="60" t="s">
        <v>64</v>
      </c>
      <c r="B2" s="61" t="s">
        <v>79</v>
      </c>
      <c r="C2" s="62">
        <v>8</v>
      </c>
      <c r="D2" s="62">
        <v>9</v>
      </c>
      <c r="E2" s="63">
        <v>10</v>
      </c>
      <c r="F2" s="62">
        <v>11</v>
      </c>
      <c r="G2" s="62">
        <v>12</v>
      </c>
      <c r="H2" s="62">
        <v>13</v>
      </c>
      <c r="I2" s="62">
        <v>14</v>
      </c>
      <c r="J2" s="62">
        <v>15</v>
      </c>
      <c r="K2" s="62">
        <v>16</v>
      </c>
    </row>
    <row r="3" spans="1:11" ht="19.5" customHeight="1">
      <c r="A3" s="15" t="s">
        <v>0</v>
      </c>
      <c r="B3" s="22">
        <f aca="true" t="shared" si="0" ref="B3:I3">B4+B5</f>
        <v>14984</v>
      </c>
      <c r="C3" s="22">
        <f t="shared" si="0"/>
        <v>15058</v>
      </c>
      <c r="D3" s="22">
        <f t="shared" si="0"/>
        <v>15398</v>
      </c>
      <c r="E3" s="22">
        <f t="shared" si="0"/>
        <v>15061</v>
      </c>
      <c r="F3" s="22">
        <f t="shared" si="0"/>
        <v>14443</v>
      </c>
      <c r="G3" s="22">
        <f t="shared" si="0"/>
        <v>14269</v>
      </c>
      <c r="H3" s="22">
        <f t="shared" si="0"/>
        <v>14531</v>
      </c>
      <c r="I3" s="22">
        <f t="shared" si="0"/>
        <v>14059</v>
      </c>
      <c r="J3" s="22">
        <v>13959</v>
      </c>
      <c r="K3" s="22">
        <v>13710</v>
      </c>
    </row>
    <row r="4" spans="1:11" ht="19.5" customHeight="1">
      <c r="A4" s="16" t="s">
        <v>1</v>
      </c>
      <c r="B4" s="23">
        <f aca="true" t="shared" si="1" ref="B4:I4">SUM(B6:B14)</f>
        <v>11926</v>
      </c>
      <c r="C4" s="23">
        <f t="shared" si="1"/>
        <v>12024</v>
      </c>
      <c r="D4" s="23">
        <f t="shared" si="1"/>
        <v>12169</v>
      </c>
      <c r="E4" s="23">
        <f t="shared" si="1"/>
        <v>12027</v>
      </c>
      <c r="F4" s="23">
        <f t="shared" si="1"/>
        <v>11431</v>
      </c>
      <c r="G4" s="23">
        <f t="shared" si="1"/>
        <v>11354</v>
      </c>
      <c r="H4" s="23">
        <f t="shared" si="1"/>
        <v>11645</v>
      </c>
      <c r="I4" s="23">
        <f t="shared" si="1"/>
        <v>11094</v>
      </c>
      <c r="J4" s="23">
        <v>11142</v>
      </c>
      <c r="K4" s="23">
        <v>10791</v>
      </c>
    </row>
    <row r="5" spans="1:11" ht="19.5" customHeight="1">
      <c r="A5" s="16" t="s">
        <v>2</v>
      </c>
      <c r="B5" s="23">
        <f aca="true" t="shared" si="2" ref="B5:I5">B15+B23+B32+B35+B41+B47+B58</f>
        <v>3058</v>
      </c>
      <c r="C5" s="23">
        <f t="shared" si="2"/>
        <v>3034</v>
      </c>
      <c r="D5" s="23">
        <f t="shared" si="2"/>
        <v>3229</v>
      </c>
      <c r="E5" s="23">
        <f t="shared" si="2"/>
        <v>3034</v>
      </c>
      <c r="F5" s="23">
        <f t="shared" si="2"/>
        <v>3012</v>
      </c>
      <c r="G5" s="23">
        <f t="shared" si="2"/>
        <v>2915</v>
      </c>
      <c r="H5" s="23">
        <f t="shared" si="2"/>
        <v>2886</v>
      </c>
      <c r="I5" s="23">
        <f t="shared" si="2"/>
        <v>2965</v>
      </c>
      <c r="J5" s="23">
        <v>2817</v>
      </c>
      <c r="K5" s="23">
        <v>2919</v>
      </c>
    </row>
    <row r="6" spans="1:11" ht="19.5" customHeight="1">
      <c r="A6" s="20" t="s">
        <v>3</v>
      </c>
      <c r="B6" s="51">
        <v>8010</v>
      </c>
      <c r="C6" s="51">
        <v>7883</v>
      </c>
      <c r="D6" s="51">
        <v>8259</v>
      </c>
      <c r="E6" s="43">
        <v>8159</v>
      </c>
      <c r="F6" s="44">
        <v>7909</v>
      </c>
      <c r="G6" s="52">
        <v>7752</v>
      </c>
      <c r="H6" s="52">
        <v>7980</v>
      </c>
      <c r="I6" s="52">
        <v>7577</v>
      </c>
      <c r="J6" s="52">
        <v>7737</v>
      </c>
      <c r="K6" s="52">
        <v>7457</v>
      </c>
    </row>
    <row r="7" spans="1:11" ht="19.5" customHeight="1">
      <c r="A7" s="20" t="s">
        <v>4</v>
      </c>
      <c r="B7" s="53">
        <v>382</v>
      </c>
      <c r="C7" s="53">
        <v>357</v>
      </c>
      <c r="D7" s="53">
        <v>337</v>
      </c>
      <c r="E7" s="43">
        <v>301</v>
      </c>
      <c r="F7" s="44">
        <v>270</v>
      </c>
      <c r="G7" s="52">
        <v>264</v>
      </c>
      <c r="H7" s="52">
        <v>232</v>
      </c>
      <c r="I7" s="52">
        <v>244</v>
      </c>
      <c r="J7" s="52">
        <v>243</v>
      </c>
      <c r="K7" s="52">
        <v>269</v>
      </c>
    </row>
    <row r="8" spans="1:11" ht="19.5" customHeight="1">
      <c r="A8" s="20" t="s">
        <v>5</v>
      </c>
      <c r="B8" s="53">
        <v>292</v>
      </c>
      <c r="C8" s="53">
        <v>371</v>
      </c>
      <c r="D8" s="53">
        <v>335</v>
      </c>
      <c r="E8" s="43">
        <v>292</v>
      </c>
      <c r="F8" s="44">
        <v>277</v>
      </c>
      <c r="G8" s="52">
        <v>272</v>
      </c>
      <c r="H8" s="52">
        <v>311</v>
      </c>
      <c r="I8" s="52">
        <v>285</v>
      </c>
      <c r="J8" s="52">
        <v>262</v>
      </c>
      <c r="K8" s="52">
        <v>236</v>
      </c>
    </row>
    <row r="9" spans="1:11" ht="19.5" customHeight="1">
      <c r="A9" s="20" t="s">
        <v>6</v>
      </c>
      <c r="B9" s="53">
        <v>785</v>
      </c>
      <c r="C9" s="53">
        <v>809</v>
      </c>
      <c r="D9" s="53">
        <v>790</v>
      </c>
      <c r="E9" s="43">
        <v>791</v>
      </c>
      <c r="F9" s="44">
        <v>732</v>
      </c>
      <c r="G9" s="52">
        <v>815</v>
      </c>
      <c r="H9" s="52">
        <v>745</v>
      </c>
      <c r="I9" s="52">
        <v>813</v>
      </c>
      <c r="J9" s="52">
        <v>779</v>
      </c>
      <c r="K9" s="52">
        <v>730</v>
      </c>
    </row>
    <row r="10" spans="1:11" ht="19.5" customHeight="1">
      <c r="A10" s="20" t="s">
        <v>7</v>
      </c>
      <c r="B10" s="53">
        <v>371</v>
      </c>
      <c r="C10" s="53">
        <v>377</v>
      </c>
      <c r="D10" s="53">
        <v>345</v>
      </c>
      <c r="E10" s="43">
        <v>362</v>
      </c>
      <c r="F10" s="44">
        <v>326</v>
      </c>
      <c r="G10" s="52">
        <v>359</v>
      </c>
      <c r="H10" s="52">
        <v>346</v>
      </c>
      <c r="I10" s="52">
        <v>331</v>
      </c>
      <c r="J10" s="52">
        <v>297</v>
      </c>
      <c r="K10" s="52">
        <v>306</v>
      </c>
    </row>
    <row r="11" spans="1:11" ht="19.5" customHeight="1">
      <c r="A11" s="20" t="s">
        <v>8</v>
      </c>
      <c r="B11" s="53">
        <v>568</v>
      </c>
      <c r="C11" s="53">
        <v>582</v>
      </c>
      <c r="D11" s="53">
        <v>547</v>
      </c>
      <c r="E11" s="43">
        <v>538</v>
      </c>
      <c r="F11" s="44">
        <v>541</v>
      </c>
      <c r="G11" s="52">
        <v>472</v>
      </c>
      <c r="H11" s="52">
        <v>535</v>
      </c>
      <c r="I11" s="52">
        <v>424</v>
      </c>
      <c r="J11" s="52">
        <v>462</v>
      </c>
      <c r="K11" s="52">
        <v>495</v>
      </c>
    </row>
    <row r="12" spans="1:11" ht="19.5" customHeight="1">
      <c r="A12" s="20" t="s">
        <v>9</v>
      </c>
      <c r="B12" s="53">
        <v>725</v>
      </c>
      <c r="C12" s="53">
        <v>711</v>
      </c>
      <c r="D12" s="53">
        <v>692</v>
      </c>
      <c r="E12" s="43">
        <v>733</v>
      </c>
      <c r="F12" s="44">
        <v>586</v>
      </c>
      <c r="G12" s="52">
        <v>685</v>
      </c>
      <c r="H12" s="52">
        <v>719</v>
      </c>
      <c r="I12" s="52">
        <v>656</v>
      </c>
      <c r="J12" s="52">
        <v>626</v>
      </c>
      <c r="K12" s="52">
        <v>619</v>
      </c>
    </row>
    <row r="13" spans="1:11" ht="19.5" customHeight="1">
      <c r="A13" s="20" t="s">
        <v>10</v>
      </c>
      <c r="B13" s="53">
        <v>424</v>
      </c>
      <c r="C13" s="53">
        <v>552</v>
      </c>
      <c r="D13" s="53">
        <v>504</v>
      </c>
      <c r="E13" s="43">
        <v>477</v>
      </c>
      <c r="F13" s="44">
        <v>456</v>
      </c>
      <c r="G13" s="52">
        <v>432</v>
      </c>
      <c r="H13" s="52">
        <v>468</v>
      </c>
      <c r="I13" s="52">
        <v>449</v>
      </c>
      <c r="J13" s="52">
        <v>433</v>
      </c>
      <c r="K13" s="52">
        <v>407</v>
      </c>
    </row>
    <row r="14" spans="1:11" ht="19.5" customHeight="1">
      <c r="A14" s="20" t="s">
        <v>11</v>
      </c>
      <c r="B14" s="53">
        <v>369</v>
      </c>
      <c r="C14" s="53">
        <v>382</v>
      </c>
      <c r="D14" s="53">
        <v>360</v>
      </c>
      <c r="E14" s="43">
        <v>374</v>
      </c>
      <c r="F14" s="44">
        <v>334</v>
      </c>
      <c r="G14" s="52">
        <v>303</v>
      </c>
      <c r="H14" s="52">
        <v>309</v>
      </c>
      <c r="I14" s="52">
        <v>315</v>
      </c>
      <c r="J14" s="52">
        <v>303</v>
      </c>
      <c r="K14" s="52">
        <v>272</v>
      </c>
    </row>
    <row r="15" spans="1:11" ht="19.5" customHeight="1">
      <c r="A15" s="18" t="s">
        <v>12</v>
      </c>
      <c r="B15" s="29">
        <f>SUM(B16:B22)</f>
        <v>320</v>
      </c>
      <c r="C15" s="29">
        <f>SUM(C16:C22)</f>
        <v>340</v>
      </c>
      <c r="D15" s="29">
        <f>SUM(D16:D22)</f>
        <v>333</v>
      </c>
      <c r="E15" s="29">
        <f>SUM(E16:E22)</f>
        <v>313</v>
      </c>
      <c r="F15" s="29">
        <f>SUM(F16:F22)</f>
        <v>321</v>
      </c>
      <c r="G15" s="38">
        <v>297</v>
      </c>
      <c r="H15" s="38">
        <v>288</v>
      </c>
      <c r="I15" s="38">
        <v>296</v>
      </c>
      <c r="J15" s="38">
        <v>258</v>
      </c>
      <c r="K15" s="38">
        <v>283</v>
      </c>
    </row>
    <row r="16" spans="1:11" ht="19.5" customHeight="1">
      <c r="A16" s="20" t="s">
        <v>13</v>
      </c>
      <c r="B16" s="53">
        <v>127</v>
      </c>
      <c r="C16" s="53">
        <v>142</v>
      </c>
      <c r="D16" s="53">
        <v>135</v>
      </c>
      <c r="E16" s="43">
        <v>137</v>
      </c>
      <c r="F16" s="44">
        <v>107</v>
      </c>
      <c r="G16" s="52">
        <v>109</v>
      </c>
      <c r="H16" s="52">
        <v>108</v>
      </c>
      <c r="I16" s="52">
        <v>128</v>
      </c>
      <c r="J16" s="52">
        <v>86</v>
      </c>
      <c r="K16" s="52">
        <v>89</v>
      </c>
    </row>
    <row r="17" spans="1:11" ht="19.5" customHeight="1">
      <c r="A17" s="20" t="s">
        <v>14</v>
      </c>
      <c r="B17" s="53">
        <v>60</v>
      </c>
      <c r="C17" s="53">
        <v>56</v>
      </c>
      <c r="D17" s="53">
        <v>60</v>
      </c>
      <c r="E17" s="43">
        <v>37</v>
      </c>
      <c r="F17" s="44">
        <v>59</v>
      </c>
      <c r="G17" s="52">
        <v>48</v>
      </c>
      <c r="H17" s="52">
        <v>53</v>
      </c>
      <c r="I17" s="52">
        <v>31</v>
      </c>
      <c r="J17" s="52">
        <v>43</v>
      </c>
      <c r="K17" s="52">
        <v>42</v>
      </c>
    </row>
    <row r="18" spans="1:11" ht="19.5" customHeight="1">
      <c r="A18" s="20" t="s">
        <v>15</v>
      </c>
      <c r="B18" s="53">
        <v>41</v>
      </c>
      <c r="C18" s="53">
        <v>55</v>
      </c>
      <c r="D18" s="53">
        <v>46</v>
      </c>
      <c r="E18" s="43">
        <v>44</v>
      </c>
      <c r="F18" s="44">
        <v>44</v>
      </c>
      <c r="G18" s="52">
        <v>41</v>
      </c>
      <c r="H18" s="52">
        <v>29</v>
      </c>
      <c r="I18" s="52">
        <v>43</v>
      </c>
      <c r="J18" s="52">
        <v>38</v>
      </c>
      <c r="K18" s="52">
        <v>35</v>
      </c>
    </row>
    <row r="19" spans="1:11" ht="19.5" customHeight="1">
      <c r="A19" s="20" t="s">
        <v>16</v>
      </c>
      <c r="B19" s="53">
        <v>29</v>
      </c>
      <c r="C19" s="53">
        <v>38</v>
      </c>
      <c r="D19" s="53">
        <v>18</v>
      </c>
      <c r="E19" s="43">
        <v>29</v>
      </c>
      <c r="F19" s="44">
        <v>37</v>
      </c>
      <c r="G19" s="52">
        <v>24</v>
      </c>
      <c r="H19" s="52">
        <v>30</v>
      </c>
      <c r="I19" s="52">
        <v>25</v>
      </c>
      <c r="J19" s="52">
        <v>31</v>
      </c>
      <c r="K19" s="52">
        <v>30</v>
      </c>
    </row>
    <row r="20" spans="1:11" ht="19.5" customHeight="1">
      <c r="A20" s="20" t="s">
        <v>17</v>
      </c>
      <c r="B20" s="53">
        <v>15</v>
      </c>
      <c r="C20" s="53">
        <v>11</v>
      </c>
      <c r="D20" s="53">
        <v>25</v>
      </c>
      <c r="E20" s="43">
        <v>12</v>
      </c>
      <c r="F20" s="44">
        <v>6</v>
      </c>
      <c r="G20" s="52">
        <v>20</v>
      </c>
      <c r="H20" s="52">
        <v>13</v>
      </c>
      <c r="I20" s="52">
        <v>16</v>
      </c>
      <c r="J20" s="52">
        <v>14</v>
      </c>
      <c r="K20" s="52">
        <v>24</v>
      </c>
    </row>
    <row r="21" spans="1:11" ht="19.5" customHeight="1">
      <c r="A21" s="20" t="s">
        <v>18</v>
      </c>
      <c r="B21" s="53">
        <v>10</v>
      </c>
      <c r="C21" s="53">
        <v>4</v>
      </c>
      <c r="D21" s="53">
        <v>14</v>
      </c>
      <c r="E21" s="43">
        <v>19</v>
      </c>
      <c r="F21" s="44">
        <v>21</v>
      </c>
      <c r="G21" s="52">
        <v>16</v>
      </c>
      <c r="H21" s="52">
        <v>21</v>
      </c>
      <c r="I21" s="52">
        <v>30</v>
      </c>
      <c r="J21" s="52">
        <v>11</v>
      </c>
      <c r="K21" s="52">
        <v>27</v>
      </c>
    </row>
    <row r="22" spans="1:11" ht="19.5" customHeight="1">
      <c r="A22" s="20" t="s">
        <v>19</v>
      </c>
      <c r="B22" s="53">
        <v>38</v>
      </c>
      <c r="C22" s="53">
        <v>34</v>
      </c>
      <c r="D22" s="53">
        <v>35</v>
      </c>
      <c r="E22" s="43">
        <v>35</v>
      </c>
      <c r="F22" s="44">
        <v>47</v>
      </c>
      <c r="G22" s="52">
        <v>39</v>
      </c>
      <c r="H22" s="52">
        <v>34</v>
      </c>
      <c r="I22" s="52">
        <v>23</v>
      </c>
      <c r="J22" s="52">
        <v>35</v>
      </c>
      <c r="K22" s="52">
        <v>36</v>
      </c>
    </row>
    <row r="23" spans="1:11" ht="19.5" customHeight="1">
      <c r="A23" s="18" t="s">
        <v>20</v>
      </c>
      <c r="B23" s="29">
        <f>SUM(B24:B31)</f>
        <v>737</v>
      </c>
      <c r="C23" s="29">
        <f>SUM(C24:C31)</f>
        <v>726</v>
      </c>
      <c r="D23" s="29">
        <f>SUM(D24:D31)</f>
        <v>851</v>
      </c>
      <c r="E23" s="29">
        <f>SUM(E24:E31)</f>
        <v>826</v>
      </c>
      <c r="F23" s="29">
        <f>SUM(F24:F31)</f>
        <v>846</v>
      </c>
      <c r="G23" s="38">
        <v>845</v>
      </c>
      <c r="H23" s="38">
        <v>852</v>
      </c>
      <c r="I23" s="38">
        <v>900</v>
      </c>
      <c r="J23" s="38">
        <v>906</v>
      </c>
      <c r="K23" s="38">
        <v>923</v>
      </c>
    </row>
    <row r="24" spans="1:11" ht="19.5" customHeight="1">
      <c r="A24" s="20" t="s">
        <v>21</v>
      </c>
      <c r="B24" s="53">
        <v>25</v>
      </c>
      <c r="C24" s="53">
        <v>56</v>
      </c>
      <c r="D24" s="53">
        <v>45</v>
      </c>
      <c r="E24" s="43">
        <v>35</v>
      </c>
      <c r="F24" s="44">
        <v>38</v>
      </c>
      <c r="G24" s="52">
        <v>39</v>
      </c>
      <c r="H24" s="52">
        <v>55</v>
      </c>
      <c r="I24" s="52">
        <v>49</v>
      </c>
      <c r="J24" s="52">
        <v>35</v>
      </c>
      <c r="K24" s="52">
        <v>46</v>
      </c>
    </row>
    <row r="25" spans="1:11" ht="19.5" customHeight="1">
      <c r="A25" s="20" t="s">
        <v>22</v>
      </c>
      <c r="B25" s="53">
        <v>74</v>
      </c>
      <c r="C25" s="53">
        <v>90</v>
      </c>
      <c r="D25" s="53">
        <v>76</v>
      </c>
      <c r="E25" s="53">
        <v>97</v>
      </c>
      <c r="F25" s="44">
        <v>123</v>
      </c>
      <c r="G25" s="52">
        <v>87</v>
      </c>
      <c r="H25" s="52">
        <v>96</v>
      </c>
      <c r="I25" s="52">
        <v>110</v>
      </c>
      <c r="J25" s="52">
        <v>118</v>
      </c>
      <c r="K25" s="52">
        <v>82</v>
      </c>
    </row>
    <row r="26" spans="1:11" ht="19.5" customHeight="1">
      <c r="A26" s="20" t="s">
        <v>23</v>
      </c>
      <c r="B26" s="53">
        <v>245</v>
      </c>
      <c r="C26" s="53">
        <v>205</v>
      </c>
      <c r="D26" s="53">
        <v>294</v>
      </c>
      <c r="E26" s="53">
        <v>285</v>
      </c>
      <c r="F26" s="44">
        <v>262</v>
      </c>
      <c r="G26" s="52">
        <v>255</v>
      </c>
      <c r="H26" s="52">
        <v>313</v>
      </c>
      <c r="I26" s="52">
        <v>324</v>
      </c>
      <c r="J26" s="52">
        <v>378</v>
      </c>
      <c r="K26" s="52">
        <v>348</v>
      </c>
    </row>
    <row r="27" spans="1:11" ht="19.5" customHeight="1">
      <c r="A27" s="20" t="s">
        <v>24</v>
      </c>
      <c r="B27" s="53">
        <v>236</v>
      </c>
      <c r="C27" s="53">
        <v>235</v>
      </c>
      <c r="D27" s="53">
        <v>279</v>
      </c>
      <c r="E27" s="53">
        <v>271</v>
      </c>
      <c r="F27" s="44">
        <v>288</v>
      </c>
      <c r="G27" s="52">
        <v>331</v>
      </c>
      <c r="H27" s="52">
        <v>271</v>
      </c>
      <c r="I27" s="52">
        <v>280</v>
      </c>
      <c r="J27" s="52">
        <v>251</v>
      </c>
      <c r="K27" s="52">
        <v>326</v>
      </c>
    </row>
    <row r="28" spans="1:11" ht="19.5" customHeight="1">
      <c r="A28" s="20" t="s">
        <v>25</v>
      </c>
      <c r="B28" s="53">
        <v>39</v>
      </c>
      <c r="C28" s="53">
        <v>49</v>
      </c>
      <c r="D28" s="53">
        <v>62</v>
      </c>
      <c r="E28" s="53">
        <v>35</v>
      </c>
      <c r="F28" s="44">
        <v>42</v>
      </c>
      <c r="G28" s="52">
        <v>46</v>
      </c>
      <c r="H28" s="52">
        <v>36</v>
      </c>
      <c r="I28" s="52">
        <v>49</v>
      </c>
      <c r="J28" s="52">
        <v>50</v>
      </c>
      <c r="K28" s="52">
        <v>29</v>
      </c>
    </row>
    <row r="29" spans="1:11" ht="19.5" customHeight="1">
      <c r="A29" s="20" t="s">
        <v>26</v>
      </c>
      <c r="B29" s="53">
        <v>45</v>
      </c>
      <c r="C29" s="53">
        <v>46</v>
      </c>
      <c r="D29" s="53">
        <v>51</v>
      </c>
      <c r="E29" s="53">
        <v>48</v>
      </c>
      <c r="F29" s="44">
        <v>36</v>
      </c>
      <c r="G29" s="52">
        <v>37</v>
      </c>
      <c r="H29" s="52">
        <v>40</v>
      </c>
      <c r="I29" s="52">
        <v>36</v>
      </c>
      <c r="J29" s="52">
        <v>36</v>
      </c>
      <c r="K29" s="52">
        <v>36</v>
      </c>
    </row>
    <row r="30" spans="1:11" ht="19.5" customHeight="1">
      <c r="A30" s="20" t="s">
        <v>27</v>
      </c>
      <c r="B30" s="53">
        <v>34</v>
      </c>
      <c r="C30" s="53">
        <v>23</v>
      </c>
      <c r="D30" s="53">
        <v>24</v>
      </c>
      <c r="E30" s="53">
        <v>31</v>
      </c>
      <c r="F30" s="44">
        <v>40</v>
      </c>
      <c r="G30" s="52">
        <v>32</v>
      </c>
      <c r="H30" s="52">
        <v>21</v>
      </c>
      <c r="I30" s="52">
        <v>29</v>
      </c>
      <c r="J30" s="52">
        <v>22</v>
      </c>
      <c r="K30" s="52">
        <v>37</v>
      </c>
    </row>
    <row r="31" spans="1:11" ht="19.5" customHeight="1">
      <c r="A31" s="20" t="s">
        <v>28</v>
      </c>
      <c r="B31" s="53">
        <v>39</v>
      </c>
      <c r="C31" s="53">
        <v>22</v>
      </c>
      <c r="D31" s="53">
        <v>20</v>
      </c>
      <c r="E31" s="43">
        <v>24</v>
      </c>
      <c r="F31" s="44">
        <v>17</v>
      </c>
      <c r="G31" s="52">
        <v>18</v>
      </c>
      <c r="H31" s="52">
        <v>20</v>
      </c>
      <c r="I31" s="52">
        <v>23</v>
      </c>
      <c r="J31" s="52">
        <v>16</v>
      </c>
      <c r="K31" s="52">
        <v>19</v>
      </c>
    </row>
    <row r="32" spans="1:11" ht="19.5" customHeight="1">
      <c r="A32" s="18" t="s">
        <v>29</v>
      </c>
      <c r="B32" s="29">
        <f>SUM(B33:B34)</f>
        <v>96</v>
      </c>
      <c r="C32" s="29">
        <f>SUM(C33:C34)</f>
        <v>130</v>
      </c>
      <c r="D32" s="29">
        <f>SUM(D33:D34)</f>
        <v>108</v>
      </c>
      <c r="E32" s="29">
        <f>SUM(E33:E34)</f>
        <v>125</v>
      </c>
      <c r="F32" s="29">
        <f>SUM(F33:F34)</f>
        <v>99</v>
      </c>
      <c r="G32" s="38">
        <v>117</v>
      </c>
      <c r="H32" s="38">
        <v>109</v>
      </c>
      <c r="I32" s="38">
        <v>117</v>
      </c>
      <c r="J32" s="38">
        <v>97</v>
      </c>
      <c r="K32" s="38">
        <v>118</v>
      </c>
    </row>
    <row r="33" spans="1:11" ht="19.5" customHeight="1">
      <c r="A33" s="20" t="s">
        <v>30</v>
      </c>
      <c r="B33" s="53">
        <v>52</v>
      </c>
      <c r="C33" s="53">
        <v>62</v>
      </c>
      <c r="D33" s="53">
        <v>58</v>
      </c>
      <c r="E33" s="43">
        <v>59</v>
      </c>
      <c r="F33" s="44">
        <v>44</v>
      </c>
      <c r="G33" s="52">
        <v>69</v>
      </c>
      <c r="H33" s="52">
        <v>46</v>
      </c>
      <c r="I33" s="52">
        <v>51</v>
      </c>
      <c r="J33" s="52">
        <v>44</v>
      </c>
      <c r="K33" s="52">
        <v>65</v>
      </c>
    </row>
    <row r="34" spans="1:11" ht="19.5" customHeight="1">
      <c r="A34" s="20" t="s">
        <v>31</v>
      </c>
      <c r="B34" s="53">
        <v>44</v>
      </c>
      <c r="C34" s="53">
        <v>68</v>
      </c>
      <c r="D34" s="53">
        <v>50</v>
      </c>
      <c r="E34" s="43">
        <v>66</v>
      </c>
      <c r="F34" s="44">
        <v>55</v>
      </c>
      <c r="G34" s="52">
        <v>48</v>
      </c>
      <c r="H34" s="52">
        <v>63</v>
      </c>
      <c r="I34" s="52">
        <v>66</v>
      </c>
      <c r="J34" s="52">
        <v>53</v>
      </c>
      <c r="K34" s="52">
        <v>53</v>
      </c>
    </row>
    <row r="35" spans="1:11" ht="19.5" customHeight="1">
      <c r="A35" s="18" t="s">
        <v>32</v>
      </c>
      <c r="B35" s="29">
        <f>SUM(B36:B40)</f>
        <v>94</v>
      </c>
      <c r="C35" s="29">
        <f>SUM(C36:C40)</f>
        <v>100</v>
      </c>
      <c r="D35" s="29">
        <f>SUM(D36:D40)</f>
        <v>106</v>
      </c>
      <c r="E35" s="29">
        <f>SUM(E36:E40)</f>
        <v>85</v>
      </c>
      <c r="F35" s="29">
        <f>SUM(F36:F40)</f>
        <v>109</v>
      </c>
      <c r="G35" s="38">
        <v>86</v>
      </c>
      <c r="H35" s="38">
        <v>95</v>
      </c>
      <c r="I35" s="38">
        <v>100</v>
      </c>
      <c r="J35" s="38">
        <v>89</v>
      </c>
      <c r="K35" s="38">
        <v>100</v>
      </c>
    </row>
    <row r="36" spans="1:11" ht="19.5" customHeight="1">
      <c r="A36" s="20" t="s">
        <v>33</v>
      </c>
      <c r="B36" s="53">
        <v>10</v>
      </c>
      <c r="C36" s="53">
        <v>4</v>
      </c>
      <c r="D36" s="53">
        <v>8</v>
      </c>
      <c r="E36" s="43">
        <v>11</v>
      </c>
      <c r="F36" s="44">
        <v>11</v>
      </c>
      <c r="G36" s="52">
        <v>4</v>
      </c>
      <c r="H36" s="52">
        <v>16</v>
      </c>
      <c r="I36" s="52">
        <v>6</v>
      </c>
      <c r="J36" s="52">
        <v>9</v>
      </c>
      <c r="K36" s="52">
        <v>12</v>
      </c>
    </row>
    <row r="37" spans="1:11" ht="19.5" customHeight="1">
      <c r="A37" s="20" t="s">
        <v>34</v>
      </c>
      <c r="B37" s="53">
        <v>2</v>
      </c>
      <c r="C37" s="53">
        <v>7</v>
      </c>
      <c r="D37" s="53">
        <v>3</v>
      </c>
      <c r="E37" s="43">
        <v>11</v>
      </c>
      <c r="F37" s="44">
        <v>8</v>
      </c>
      <c r="G37" s="52">
        <v>10</v>
      </c>
      <c r="H37" s="52">
        <v>13</v>
      </c>
      <c r="I37" s="52">
        <v>5</v>
      </c>
      <c r="J37" s="52">
        <v>7</v>
      </c>
      <c r="K37" s="52">
        <v>2</v>
      </c>
    </row>
    <row r="38" spans="1:11" ht="19.5" customHeight="1">
      <c r="A38" s="20" t="s">
        <v>35</v>
      </c>
      <c r="B38" s="53">
        <v>65</v>
      </c>
      <c r="C38" s="53">
        <v>68</v>
      </c>
      <c r="D38" s="53">
        <v>75</v>
      </c>
      <c r="E38" s="43">
        <v>51</v>
      </c>
      <c r="F38" s="44">
        <v>70</v>
      </c>
      <c r="G38" s="52">
        <v>58</v>
      </c>
      <c r="H38" s="52">
        <v>59</v>
      </c>
      <c r="I38" s="52">
        <v>65</v>
      </c>
      <c r="J38" s="52">
        <v>54</v>
      </c>
      <c r="K38" s="52">
        <v>64</v>
      </c>
    </row>
    <row r="39" spans="1:11" ht="19.5" customHeight="1">
      <c r="A39" s="20" t="s">
        <v>36</v>
      </c>
      <c r="B39" s="53">
        <v>2</v>
      </c>
      <c r="C39" s="53">
        <v>6</v>
      </c>
      <c r="D39" s="53">
        <v>6</v>
      </c>
      <c r="E39" s="43">
        <v>3</v>
      </c>
      <c r="F39" s="44">
        <v>8</v>
      </c>
      <c r="G39" s="52">
        <v>7</v>
      </c>
      <c r="H39" s="52">
        <v>5</v>
      </c>
      <c r="I39" s="52">
        <v>8</v>
      </c>
      <c r="J39" s="52">
        <v>7</v>
      </c>
      <c r="K39" s="52">
        <v>2</v>
      </c>
    </row>
    <row r="40" spans="1:11" ht="19.5" customHeight="1">
      <c r="A40" s="20" t="s">
        <v>37</v>
      </c>
      <c r="B40" s="53">
        <v>15</v>
      </c>
      <c r="C40" s="53">
        <v>15</v>
      </c>
      <c r="D40" s="53">
        <v>14</v>
      </c>
      <c r="E40" s="43">
        <v>9</v>
      </c>
      <c r="F40" s="44">
        <v>12</v>
      </c>
      <c r="G40" s="52">
        <v>7</v>
      </c>
      <c r="H40" s="52">
        <v>2</v>
      </c>
      <c r="I40" s="52">
        <v>16</v>
      </c>
      <c r="J40" s="52">
        <v>12</v>
      </c>
      <c r="K40" s="52">
        <v>20</v>
      </c>
    </row>
    <row r="41" spans="1:11" ht="19.5" customHeight="1">
      <c r="A41" s="18" t="s">
        <v>38</v>
      </c>
      <c r="B41" s="29">
        <f>SUM(B42:B46)</f>
        <v>596</v>
      </c>
      <c r="C41" s="29">
        <f>SUM(C42:C46)</f>
        <v>558</v>
      </c>
      <c r="D41" s="29">
        <f>SUM(D42:D46)</f>
        <v>551</v>
      </c>
      <c r="E41" s="29">
        <f>SUM(E42:E46)</f>
        <v>523</v>
      </c>
      <c r="F41" s="29">
        <f>SUM(F42:F46)</f>
        <v>555</v>
      </c>
      <c r="G41" s="38">
        <v>497</v>
      </c>
      <c r="H41" s="38">
        <v>521</v>
      </c>
      <c r="I41" s="38">
        <v>495</v>
      </c>
      <c r="J41" s="38">
        <v>502</v>
      </c>
      <c r="K41" s="38">
        <v>495</v>
      </c>
    </row>
    <row r="42" spans="1:11" ht="19.5" customHeight="1">
      <c r="A42" s="20" t="s">
        <v>39</v>
      </c>
      <c r="B42" s="53">
        <v>310</v>
      </c>
      <c r="C42" s="53">
        <v>330</v>
      </c>
      <c r="D42" s="53">
        <v>313</v>
      </c>
      <c r="E42" s="43">
        <v>292</v>
      </c>
      <c r="F42" s="44">
        <v>302</v>
      </c>
      <c r="G42" s="52">
        <v>277</v>
      </c>
      <c r="H42" s="52">
        <v>299</v>
      </c>
      <c r="I42" s="52">
        <v>274</v>
      </c>
      <c r="J42" s="52">
        <v>289</v>
      </c>
      <c r="K42" s="52">
        <v>267</v>
      </c>
    </row>
    <row r="43" spans="1:11" ht="19.5" customHeight="1">
      <c r="A43" s="20" t="s">
        <v>40</v>
      </c>
      <c r="B43" s="53">
        <v>25</v>
      </c>
      <c r="C43" s="53">
        <v>12</v>
      </c>
      <c r="D43" s="53">
        <v>21</v>
      </c>
      <c r="E43" s="43">
        <v>16</v>
      </c>
      <c r="F43" s="44">
        <v>21</v>
      </c>
      <c r="G43" s="52">
        <v>24</v>
      </c>
      <c r="H43" s="52">
        <v>20</v>
      </c>
      <c r="I43" s="52">
        <v>13</v>
      </c>
      <c r="J43" s="52">
        <v>15</v>
      </c>
      <c r="K43" s="52">
        <v>27</v>
      </c>
    </row>
    <row r="44" spans="1:11" ht="19.5" customHeight="1">
      <c r="A44" s="20" t="s">
        <v>41</v>
      </c>
      <c r="B44" s="53">
        <v>203</v>
      </c>
      <c r="C44" s="53">
        <v>149</v>
      </c>
      <c r="D44" s="53">
        <v>159</v>
      </c>
      <c r="E44" s="43">
        <v>166</v>
      </c>
      <c r="F44" s="44">
        <v>177</v>
      </c>
      <c r="G44" s="52">
        <v>147</v>
      </c>
      <c r="H44" s="52">
        <v>158</v>
      </c>
      <c r="I44" s="52">
        <v>169</v>
      </c>
      <c r="J44" s="52">
        <v>152</v>
      </c>
      <c r="K44" s="52">
        <v>168</v>
      </c>
    </row>
    <row r="45" spans="1:11" ht="19.5" customHeight="1">
      <c r="A45" s="20" t="s">
        <v>42</v>
      </c>
      <c r="B45" s="53">
        <v>32</v>
      </c>
      <c r="C45" s="53">
        <v>47</v>
      </c>
      <c r="D45" s="53">
        <v>35</v>
      </c>
      <c r="E45" s="43">
        <v>24</v>
      </c>
      <c r="F45" s="44">
        <v>27</v>
      </c>
      <c r="G45" s="52">
        <v>26</v>
      </c>
      <c r="H45" s="52">
        <v>27</v>
      </c>
      <c r="I45" s="52">
        <v>21</v>
      </c>
      <c r="J45" s="52">
        <v>26</v>
      </c>
      <c r="K45" s="52">
        <v>12</v>
      </c>
    </row>
    <row r="46" spans="1:11" ht="19.5" customHeight="1">
      <c r="A46" s="20" t="s">
        <v>43</v>
      </c>
      <c r="B46" s="53">
        <v>26</v>
      </c>
      <c r="C46" s="53">
        <v>20</v>
      </c>
      <c r="D46" s="53">
        <v>23</v>
      </c>
      <c r="E46" s="43">
        <v>25</v>
      </c>
      <c r="F46" s="44">
        <v>28</v>
      </c>
      <c r="G46" s="52">
        <v>23</v>
      </c>
      <c r="H46" s="52">
        <v>17</v>
      </c>
      <c r="I46" s="52">
        <v>18</v>
      </c>
      <c r="J46" s="52">
        <v>20</v>
      </c>
      <c r="K46" s="52">
        <v>21</v>
      </c>
    </row>
    <row r="47" spans="1:11" ht="19.5" customHeight="1">
      <c r="A47" s="18" t="s">
        <v>44</v>
      </c>
      <c r="B47" s="29">
        <f>SUM(B48:B57)</f>
        <v>729</v>
      </c>
      <c r="C47" s="29">
        <f>SUM(C48:C57)</f>
        <v>716</v>
      </c>
      <c r="D47" s="29">
        <f>SUM(D48:D57)</f>
        <v>768</v>
      </c>
      <c r="E47" s="29">
        <f>SUM(E48:E57)</f>
        <v>724</v>
      </c>
      <c r="F47" s="29">
        <f>SUM(F48:F57)</f>
        <v>668</v>
      </c>
      <c r="G47" s="38">
        <v>696</v>
      </c>
      <c r="H47" s="38">
        <v>625</v>
      </c>
      <c r="I47" s="38">
        <v>648</v>
      </c>
      <c r="J47" s="38">
        <v>604</v>
      </c>
      <c r="K47" s="38">
        <v>630</v>
      </c>
    </row>
    <row r="48" spans="1:11" ht="19.5" customHeight="1">
      <c r="A48" s="20" t="s">
        <v>45</v>
      </c>
      <c r="B48" s="53">
        <v>75</v>
      </c>
      <c r="C48" s="53">
        <v>83</v>
      </c>
      <c r="D48" s="53">
        <v>80</v>
      </c>
      <c r="E48" s="43">
        <v>66</v>
      </c>
      <c r="F48" s="44">
        <v>78</v>
      </c>
      <c r="G48" s="52">
        <v>66</v>
      </c>
      <c r="H48" s="52">
        <v>61</v>
      </c>
      <c r="I48" s="52">
        <v>52</v>
      </c>
      <c r="J48" s="52">
        <v>59</v>
      </c>
      <c r="K48" s="52">
        <v>76</v>
      </c>
    </row>
    <row r="49" spans="1:11" ht="19.5" customHeight="1">
      <c r="A49" s="20" t="s">
        <v>46</v>
      </c>
      <c r="B49" s="53">
        <v>163</v>
      </c>
      <c r="C49" s="53">
        <v>172</v>
      </c>
      <c r="D49" s="53">
        <v>171</v>
      </c>
      <c r="E49" s="43">
        <v>183</v>
      </c>
      <c r="F49" s="44">
        <v>165</v>
      </c>
      <c r="G49" s="52">
        <v>157</v>
      </c>
      <c r="H49" s="52">
        <v>128</v>
      </c>
      <c r="I49" s="52">
        <v>147</v>
      </c>
      <c r="J49" s="52">
        <v>124</v>
      </c>
      <c r="K49" s="52">
        <v>152</v>
      </c>
    </row>
    <row r="50" spans="1:11" ht="19.5" customHeight="1">
      <c r="A50" s="20" t="s">
        <v>47</v>
      </c>
      <c r="B50" s="53">
        <v>73</v>
      </c>
      <c r="C50" s="53">
        <v>80</v>
      </c>
      <c r="D50" s="53">
        <v>66</v>
      </c>
      <c r="E50" s="43">
        <v>74</v>
      </c>
      <c r="F50" s="44">
        <v>55</v>
      </c>
      <c r="G50" s="52">
        <v>65</v>
      </c>
      <c r="H50" s="52">
        <v>59</v>
      </c>
      <c r="I50" s="52">
        <v>60</v>
      </c>
      <c r="J50" s="52">
        <v>64</v>
      </c>
      <c r="K50" s="52">
        <v>40</v>
      </c>
    </row>
    <row r="51" spans="1:11" ht="19.5" customHeight="1">
      <c r="A51" s="20" t="s">
        <v>48</v>
      </c>
      <c r="B51" s="53">
        <v>200</v>
      </c>
      <c r="C51" s="53">
        <v>184</v>
      </c>
      <c r="D51" s="53">
        <v>221</v>
      </c>
      <c r="E51" s="43">
        <v>176</v>
      </c>
      <c r="F51" s="44">
        <v>151</v>
      </c>
      <c r="G51" s="52">
        <v>193</v>
      </c>
      <c r="H51" s="52">
        <v>160</v>
      </c>
      <c r="I51" s="52">
        <v>141</v>
      </c>
      <c r="J51" s="52">
        <v>154</v>
      </c>
      <c r="K51" s="52">
        <v>150</v>
      </c>
    </row>
    <row r="52" spans="1:11" ht="19.5" customHeight="1">
      <c r="A52" s="20" t="s">
        <v>49</v>
      </c>
      <c r="B52" s="53">
        <v>48</v>
      </c>
      <c r="C52" s="53">
        <v>42</v>
      </c>
      <c r="D52" s="53">
        <v>55</v>
      </c>
      <c r="E52" s="43">
        <v>56</v>
      </c>
      <c r="F52" s="44">
        <v>42</v>
      </c>
      <c r="G52" s="52">
        <v>56</v>
      </c>
      <c r="H52" s="52">
        <v>37</v>
      </c>
      <c r="I52" s="52">
        <v>47</v>
      </c>
      <c r="J52" s="52">
        <v>50</v>
      </c>
      <c r="K52" s="52">
        <v>56</v>
      </c>
    </row>
    <row r="53" spans="1:11" ht="19.5" customHeight="1">
      <c r="A53" s="20" t="s">
        <v>50</v>
      </c>
      <c r="B53" s="53">
        <v>21</v>
      </c>
      <c r="C53" s="53">
        <v>13</v>
      </c>
      <c r="D53" s="53">
        <v>12</v>
      </c>
      <c r="E53" s="43">
        <v>18</v>
      </c>
      <c r="F53" s="44">
        <v>16</v>
      </c>
      <c r="G53" s="52">
        <v>14</v>
      </c>
      <c r="H53" s="52">
        <v>6</v>
      </c>
      <c r="I53" s="52">
        <v>22</v>
      </c>
      <c r="J53" s="52">
        <v>16</v>
      </c>
      <c r="K53" s="52">
        <v>16</v>
      </c>
    </row>
    <row r="54" spans="1:11" ht="19.5" customHeight="1">
      <c r="A54" s="20" t="s">
        <v>51</v>
      </c>
      <c r="B54" s="53">
        <v>23</v>
      </c>
      <c r="C54" s="53">
        <v>25</v>
      </c>
      <c r="D54" s="53">
        <v>28</v>
      </c>
      <c r="E54" s="43">
        <v>19</v>
      </c>
      <c r="F54" s="44">
        <v>30</v>
      </c>
      <c r="G54" s="52">
        <v>17</v>
      </c>
      <c r="H54" s="52">
        <v>28</v>
      </c>
      <c r="I54" s="52">
        <v>35</v>
      </c>
      <c r="J54" s="52">
        <v>23</v>
      </c>
      <c r="K54" s="52">
        <v>27</v>
      </c>
    </row>
    <row r="55" spans="1:11" ht="19.5" customHeight="1">
      <c r="A55" s="20" t="s">
        <v>52</v>
      </c>
      <c r="B55" s="53">
        <v>38</v>
      </c>
      <c r="C55" s="53">
        <v>38</v>
      </c>
      <c r="D55" s="53">
        <v>35</v>
      </c>
      <c r="E55" s="43">
        <v>41</v>
      </c>
      <c r="F55" s="44">
        <v>49</v>
      </c>
      <c r="G55" s="52">
        <v>43</v>
      </c>
      <c r="H55" s="52">
        <v>56</v>
      </c>
      <c r="I55" s="52">
        <v>41</v>
      </c>
      <c r="J55" s="52">
        <v>28</v>
      </c>
      <c r="K55" s="52">
        <v>23</v>
      </c>
    </row>
    <row r="56" spans="1:11" ht="19.5" customHeight="1">
      <c r="A56" s="20" t="s">
        <v>53</v>
      </c>
      <c r="B56" s="53">
        <v>39</v>
      </c>
      <c r="C56" s="53">
        <v>25</v>
      </c>
      <c r="D56" s="53">
        <v>47</v>
      </c>
      <c r="E56" s="43">
        <v>40</v>
      </c>
      <c r="F56" s="44">
        <v>37</v>
      </c>
      <c r="G56" s="52">
        <v>37</v>
      </c>
      <c r="H56" s="52">
        <v>46</v>
      </c>
      <c r="I56" s="52">
        <v>48</v>
      </c>
      <c r="J56" s="52">
        <v>42</v>
      </c>
      <c r="K56" s="52">
        <v>37</v>
      </c>
    </row>
    <row r="57" spans="1:11" ht="19.5" customHeight="1">
      <c r="A57" s="20" t="s">
        <v>54</v>
      </c>
      <c r="B57" s="53">
        <v>49</v>
      </c>
      <c r="C57" s="53">
        <v>54</v>
      </c>
      <c r="D57" s="53">
        <v>53</v>
      </c>
      <c r="E57" s="43">
        <v>51</v>
      </c>
      <c r="F57" s="44">
        <v>45</v>
      </c>
      <c r="G57" s="52">
        <v>48</v>
      </c>
      <c r="H57" s="52">
        <v>44</v>
      </c>
      <c r="I57" s="52">
        <v>55</v>
      </c>
      <c r="J57" s="52">
        <v>44</v>
      </c>
      <c r="K57" s="52">
        <v>53</v>
      </c>
    </row>
    <row r="58" spans="1:11" ht="19.5" customHeight="1">
      <c r="A58" s="18" t="s">
        <v>55</v>
      </c>
      <c r="B58" s="29">
        <f>SUM(B59:B65)</f>
        <v>486</v>
      </c>
      <c r="C58" s="29">
        <f>SUM(C59:C65)</f>
        <v>464</v>
      </c>
      <c r="D58" s="29">
        <f>SUM(D59:D65)</f>
        <v>512</v>
      </c>
      <c r="E58" s="29">
        <f>SUM(E59:E65)</f>
        <v>438</v>
      </c>
      <c r="F58" s="29">
        <f>SUM(F59:F65)</f>
        <v>414</v>
      </c>
      <c r="G58" s="38">
        <v>377</v>
      </c>
      <c r="H58" s="38">
        <v>396</v>
      </c>
      <c r="I58" s="38">
        <v>409</v>
      </c>
      <c r="J58" s="38">
        <v>361</v>
      </c>
      <c r="K58" s="38">
        <v>370</v>
      </c>
    </row>
    <row r="59" spans="1:11" ht="19.5" customHeight="1">
      <c r="A59" s="20" t="s">
        <v>56</v>
      </c>
      <c r="B59" s="53">
        <v>42</v>
      </c>
      <c r="C59" s="53">
        <v>44</v>
      </c>
      <c r="D59" s="53">
        <v>59</v>
      </c>
      <c r="E59" s="43">
        <v>48</v>
      </c>
      <c r="F59" s="44">
        <v>47</v>
      </c>
      <c r="G59" s="52">
        <v>48</v>
      </c>
      <c r="H59" s="52">
        <v>55</v>
      </c>
      <c r="I59" s="52">
        <v>64</v>
      </c>
      <c r="J59" s="52">
        <v>41</v>
      </c>
      <c r="K59" s="52">
        <v>49</v>
      </c>
    </row>
    <row r="60" spans="1:11" ht="19.5" customHeight="1">
      <c r="A60" s="20" t="s">
        <v>57</v>
      </c>
      <c r="B60" s="53">
        <v>32</v>
      </c>
      <c r="C60" s="53">
        <v>47</v>
      </c>
      <c r="D60" s="53">
        <v>31</v>
      </c>
      <c r="E60" s="43">
        <v>35</v>
      </c>
      <c r="F60" s="44">
        <v>34</v>
      </c>
      <c r="G60" s="52">
        <v>58</v>
      </c>
      <c r="H60" s="52">
        <v>42</v>
      </c>
      <c r="I60" s="52">
        <v>49</v>
      </c>
      <c r="J60" s="52">
        <v>37</v>
      </c>
      <c r="K60" s="52">
        <v>32</v>
      </c>
    </row>
    <row r="61" spans="1:11" ht="19.5" customHeight="1">
      <c r="A61" s="20" t="s">
        <v>58</v>
      </c>
      <c r="B61" s="53">
        <v>115</v>
      </c>
      <c r="C61" s="53">
        <v>103</v>
      </c>
      <c r="D61" s="53">
        <v>125</v>
      </c>
      <c r="E61" s="43">
        <v>111</v>
      </c>
      <c r="F61" s="44">
        <v>98</v>
      </c>
      <c r="G61" s="52">
        <v>88</v>
      </c>
      <c r="H61" s="52">
        <v>83</v>
      </c>
      <c r="I61" s="52">
        <v>92</v>
      </c>
      <c r="J61" s="52">
        <v>82</v>
      </c>
      <c r="K61" s="52">
        <v>95</v>
      </c>
    </row>
    <row r="62" spans="1:11" ht="19.5" customHeight="1">
      <c r="A62" s="20" t="s">
        <v>59</v>
      </c>
      <c r="B62" s="53">
        <v>134</v>
      </c>
      <c r="C62" s="53">
        <v>133</v>
      </c>
      <c r="D62" s="53">
        <v>143</v>
      </c>
      <c r="E62" s="43">
        <v>118</v>
      </c>
      <c r="F62" s="44">
        <v>93</v>
      </c>
      <c r="G62" s="52">
        <v>80</v>
      </c>
      <c r="H62" s="52">
        <v>87</v>
      </c>
      <c r="I62" s="52">
        <v>112</v>
      </c>
      <c r="J62" s="52">
        <v>102</v>
      </c>
      <c r="K62" s="52">
        <v>88</v>
      </c>
    </row>
    <row r="63" spans="1:11" ht="19.5" customHeight="1">
      <c r="A63" s="20" t="s">
        <v>60</v>
      </c>
      <c r="B63" s="53">
        <v>59</v>
      </c>
      <c r="C63" s="53">
        <v>49</v>
      </c>
      <c r="D63" s="53">
        <v>60</v>
      </c>
      <c r="E63" s="43">
        <v>45</v>
      </c>
      <c r="F63" s="44">
        <v>53</v>
      </c>
      <c r="G63" s="52">
        <v>33</v>
      </c>
      <c r="H63" s="52">
        <v>37</v>
      </c>
      <c r="I63" s="52">
        <v>29</v>
      </c>
      <c r="J63" s="52">
        <v>36</v>
      </c>
      <c r="K63" s="52">
        <v>33</v>
      </c>
    </row>
    <row r="64" spans="1:11" ht="19.5" customHeight="1">
      <c r="A64" s="20" t="s">
        <v>61</v>
      </c>
      <c r="B64" s="53">
        <v>90</v>
      </c>
      <c r="C64" s="53">
        <v>66</v>
      </c>
      <c r="D64" s="53">
        <v>77</v>
      </c>
      <c r="E64" s="43">
        <v>65</v>
      </c>
      <c r="F64" s="44">
        <v>72</v>
      </c>
      <c r="G64" s="52">
        <v>55</v>
      </c>
      <c r="H64" s="52">
        <v>79</v>
      </c>
      <c r="I64" s="52">
        <v>51</v>
      </c>
      <c r="J64" s="52">
        <v>51</v>
      </c>
      <c r="K64" s="52">
        <v>57</v>
      </c>
    </row>
    <row r="65" spans="1:11" ht="19.5" customHeight="1">
      <c r="A65" s="21" t="s">
        <v>62</v>
      </c>
      <c r="B65" s="54">
        <v>14</v>
      </c>
      <c r="C65" s="54">
        <v>22</v>
      </c>
      <c r="D65" s="54">
        <v>17</v>
      </c>
      <c r="E65" s="46">
        <v>16</v>
      </c>
      <c r="F65" s="47">
        <v>17</v>
      </c>
      <c r="G65" s="55">
        <v>15</v>
      </c>
      <c r="H65" s="55">
        <v>13</v>
      </c>
      <c r="I65" s="55">
        <v>12</v>
      </c>
      <c r="J65" s="55">
        <v>12</v>
      </c>
      <c r="K65" s="55">
        <v>16</v>
      </c>
    </row>
    <row r="66" spans="1:9" ht="14.25">
      <c r="A66" s="5"/>
      <c r="B66" s="5"/>
      <c r="C66" s="5"/>
      <c r="D66" s="5"/>
      <c r="E66" s="5"/>
      <c r="F66" s="5"/>
      <c r="G66" s="5"/>
      <c r="H66" s="5"/>
      <c r="I66" s="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="75" zoomScaleNormal="75"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2" width="11.625" style="0" customWidth="1"/>
  </cols>
  <sheetData>
    <row r="1" spans="1:7" ht="21.75" customHeight="1">
      <c r="A1" s="1" t="s">
        <v>67</v>
      </c>
      <c r="B1" s="2" t="s">
        <v>81</v>
      </c>
      <c r="G1" t="s">
        <v>63</v>
      </c>
    </row>
    <row r="2" spans="1:11" s="65" customFormat="1" ht="45" customHeight="1">
      <c r="A2" s="60" t="s">
        <v>64</v>
      </c>
      <c r="B2" s="61" t="s">
        <v>79</v>
      </c>
      <c r="C2" s="62">
        <v>8</v>
      </c>
      <c r="D2" s="62">
        <v>9</v>
      </c>
      <c r="E2" s="63">
        <v>10</v>
      </c>
      <c r="F2" s="62">
        <v>11</v>
      </c>
      <c r="G2" s="62">
        <v>12</v>
      </c>
      <c r="H2" s="62">
        <v>13</v>
      </c>
      <c r="I2" s="62">
        <v>14</v>
      </c>
      <c r="J2" s="62">
        <v>15</v>
      </c>
      <c r="K2" s="62">
        <v>16</v>
      </c>
    </row>
    <row r="3" spans="1:11" ht="19.5" customHeight="1">
      <c r="A3" s="15" t="s">
        <v>0</v>
      </c>
      <c r="B3" s="22">
        <v>-1022</v>
      </c>
      <c r="C3" s="22">
        <v>-659</v>
      </c>
      <c r="D3" s="22">
        <v>-1104</v>
      </c>
      <c r="E3" s="22">
        <v>-1197</v>
      </c>
      <c r="F3" s="22">
        <v>-1931</v>
      </c>
      <c r="G3" s="22">
        <v>-1754</v>
      </c>
      <c r="H3" s="22">
        <v>-1376</v>
      </c>
      <c r="I3" s="22">
        <v>-1637</v>
      </c>
      <c r="J3" s="22">
        <v>-2288</v>
      </c>
      <c r="K3" s="22">
        <v>-2500</v>
      </c>
    </row>
    <row r="4" spans="1:11" ht="19.5" customHeight="1">
      <c r="A4" s="16" t="s">
        <v>1</v>
      </c>
      <c r="B4" s="23">
        <v>298</v>
      </c>
      <c r="C4" s="23">
        <v>533</v>
      </c>
      <c r="D4" s="23">
        <v>310</v>
      </c>
      <c r="E4" s="23">
        <v>139</v>
      </c>
      <c r="F4" s="23">
        <v>-139</v>
      </c>
      <c r="G4" s="23">
        <v>-182</v>
      </c>
      <c r="H4" s="23">
        <v>94</v>
      </c>
      <c r="I4" s="23">
        <v>4</v>
      </c>
      <c r="J4" s="23">
        <v>-502</v>
      </c>
      <c r="K4" s="23">
        <v>-682</v>
      </c>
    </row>
    <row r="5" spans="1:11" ht="19.5" customHeight="1">
      <c r="A5" s="16" t="s">
        <v>2</v>
      </c>
      <c r="B5" s="23">
        <v>-1320</v>
      </c>
      <c r="C5" s="23">
        <v>-1192</v>
      </c>
      <c r="D5" s="23">
        <v>-1414</v>
      </c>
      <c r="E5" s="23">
        <v>-1336</v>
      </c>
      <c r="F5" s="23">
        <v>-1792</v>
      </c>
      <c r="G5" s="23">
        <v>-1572</v>
      </c>
      <c r="H5" s="23">
        <v>-1470</v>
      </c>
      <c r="I5" s="23">
        <v>-1641</v>
      </c>
      <c r="J5" s="23">
        <v>-1786</v>
      </c>
      <c r="K5" s="23">
        <v>-1818</v>
      </c>
    </row>
    <row r="6" spans="1:11" ht="19.5" customHeight="1">
      <c r="A6" s="17" t="s">
        <v>3</v>
      </c>
      <c r="B6" s="24">
        <v>733</v>
      </c>
      <c r="C6" s="24">
        <v>939</v>
      </c>
      <c r="D6" s="24">
        <v>916</v>
      </c>
      <c r="E6" s="24">
        <v>726</v>
      </c>
      <c r="F6" s="24">
        <v>628</v>
      </c>
      <c r="G6" s="24">
        <v>600</v>
      </c>
      <c r="H6" s="24">
        <v>759</v>
      </c>
      <c r="I6" s="24">
        <v>664</v>
      </c>
      <c r="J6" s="24">
        <v>451</v>
      </c>
      <c r="K6" s="24">
        <v>261</v>
      </c>
    </row>
    <row r="7" spans="1:11" ht="19.5" customHeight="1">
      <c r="A7" s="17" t="s">
        <v>4</v>
      </c>
      <c r="B7" s="24">
        <v>-105</v>
      </c>
      <c r="C7" s="24">
        <v>-133</v>
      </c>
      <c r="D7" s="24">
        <v>-153</v>
      </c>
      <c r="E7" s="24">
        <v>-129</v>
      </c>
      <c r="F7" s="24">
        <v>-184</v>
      </c>
      <c r="G7" s="24">
        <v>-172</v>
      </c>
      <c r="H7" s="24">
        <v>-196</v>
      </c>
      <c r="I7" s="24">
        <v>-155</v>
      </c>
      <c r="J7" s="24">
        <v>-204</v>
      </c>
      <c r="K7" s="24">
        <v>-198</v>
      </c>
    </row>
    <row r="8" spans="1:11" ht="19.5" customHeight="1">
      <c r="A8" s="17" t="s">
        <v>5</v>
      </c>
      <c r="B8" s="24">
        <v>-66</v>
      </c>
      <c r="C8" s="24">
        <v>-82</v>
      </c>
      <c r="D8" s="24">
        <v>-100</v>
      </c>
      <c r="E8" s="24">
        <v>-108</v>
      </c>
      <c r="F8" s="24">
        <v>-105</v>
      </c>
      <c r="G8" s="24">
        <v>-93</v>
      </c>
      <c r="H8" s="24">
        <v>-95</v>
      </c>
      <c r="I8" s="24">
        <v>-111</v>
      </c>
      <c r="J8" s="24">
        <v>-119</v>
      </c>
      <c r="K8" s="24">
        <v>-126</v>
      </c>
    </row>
    <row r="9" spans="1:11" ht="19.5" customHeight="1">
      <c r="A9" s="17" t="s">
        <v>6</v>
      </c>
      <c r="B9" s="24">
        <v>-18</v>
      </c>
      <c r="C9" s="24">
        <v>-2</v>
      </c>
      <c r="D9" s="24">
        <v>-67</v>
      </c>
      <c r="E9" s="24">
        <v>-29</v>
      </c>
      <c r="F9" s="24">
        <v>-70</v>
      </c>
      <c r="G9" s="24">
        <v>-58</v>
      </c>
      <c r="H9" s="24">
        <v>2</v>
      </c>
      <c r="I9" s="24">
        <v>-35</v>
      </c>
      <c r="J9" s="24">
        <v>-90</v>
      </c>
      <c r="K9" s="24">
        <v>-61</v>
      </c>
    </row>
    <row r="10" spans="1:11" ht="19.5" customHeight="1">
      <c r="A10" s="17" t="s">
        <v>7</v>
      </c>
      <c r="B10" s="24">
        <v>-83</v>
      </c>
      <c r="C10" s="24">
        <v>-101</v>
      </c>
      <c r="D10" s="24">
        <v>-74</v>
      </c>
      <c r="E10" s="24">
        <v>-136</v>
      </c>
      <c r="F10" s="24">
        <v>-126</v>
      </c>
      <c r="G10" s="24">
        <v>-121</v>
      </c>
      <c r="H10" s="24">
        <v>-115</v>
      </c>
      <c r="I10" s="24">
        <v>-117</v>
      </c>
      <c r="J10" s="24">
        <v>-130</v>
      </c>
      <c r="K10" s="24">
        <v>-126</v>
      </c>
    </row>
    <row r="11" spans="1:11" ht="19.5" customHeight="1">
      <c r="A11" s="17" t="s">
        <v>8</v>
      </c>
      <c r="B11" s="24">
        <v>-52</v>
      </c>
      <c r="C11" s="24">
        <v>-14</v>
      </c>
      <c r="D11" s="24">
        <v>-80</v>
      </c>
      <c r="E11" s="24">
        <v>-14</v>
      </c>
      <c r="F11" s="24">
        <v>-75</v>
      </c>
      <c r="G11" s="24">
        <v>-78</v>
      </c>
      <c r="H11" s="24">
        <v>-65</v>
      </c>
      <c r="I11" s="24">
        <v>-51</v>
      </c>
      <c r="J11" s="24">
        <v>-133</v>
      </c>
      <c r="K11" s="24">
        <v>-101</v>
      </c>
    </row>
    <row r="12" spans="1:11" ht="19.5" customHeight="1">
      <c r="A12" s="17" t="s">
        <v>9</v>
      </c>
      <c r="B12" s="24">
        <v>49</v>
      </c>
      <c r="C12" s="24">
        <v>40</v>
      </c>
      <c r="D12" s="24">
        <v>-60</v>
      </c>
      <c r="E12" s="24">
        <v>-23</v>
      </c>
      <c r="F12" s="24">
        <v>-24</v>
      </c>
      <c r="G12" s="24">
        <v>-67</v>
      </c>
      <c r="H12" s="24">
        <v>-28</v>
      </c>
      <c r="I12" s="24">
        <v>-21</v>
      </c>
      <c r="J12" s="24">
        <v>-104</v>
      </c>
      <c r="K12" s="24">
        <v>-59</v>
      </c>
    </row>
    <row r="13" spans="1:11" ht="19.5" customHeight="1">
      <c r="A13" s="17" t="s">
        <v>10</v>
      </c>
      <c r="B13" s="24">
        <v>-8</v>
      </c>
      <c r="C13" s="24">
        <v>-6</v>
      </c>
      <c r="D13" s="24">
        <v>8</v>
      </c>
      <c r="E13" s="24">
        <v>-9</v>
      </c>
      <c r="F13" s="24">
        <v>-35</v>
      </c>
      <c r="G13" s="24">
        <v>-37</v>
      </c>
      <c r="H13" s="24">
        <v>-33</v>
      </c>
      <c r="I13" s="24">
        <v>-45</v>
      </c>
      <c r="J13" s="24">
        <v>-30</v>
      </c>
      <c r="K13" s="24">
        <v>-104</v>
      </c>
    </row>
    <row r="14" spans="1:11" ht="19.5" customHeight="1">
      <c r="A14" s="17" t="s">
        <v>11</v>
      </c>
      <c r="B14" s="24">
        <v>-152</v>
      </c>
      <c r="C14" s="24">
        <v>-108</v>
      </c>
      <c r="D14" s="24">
        <v>-80</v>
      </c>
      <c r="E14" s="24">
        <v>-139</v>
      </c>
      <c r="F14" s="24">
        <v>-148</v>
      </c>
      <c r="G14" s="24">
        <v>-156</v>
      </c>
      <c r="H14" s="24">
        <v>-135</v>
      </c>
      <c r="I14" s="24">
        <v>-125</v>
      </c>
      <c r="J14" s="24">
        <v>-143</v>
      </c>
      <c r="K14" s="24">
        <v>-168</v>
      </c>
    </row>
    <row r="15" spans="1:11" ht="19.5" customHeight="1">
      <c r="A15" s="18" t="s">
        <v>12</v>
      </c>
      <c r="B15" s="25">
        <v>-122</v>
      </c>
      <c r="C15" s="25">
        <v>-142</v>
      </c>
      <c r="D15" s="25">
        <v>-160</v>
      </c>
      <c r="E15" s="25">
        <v>-137</v>
      </c>
      <c r="F15" s="25">
        <v>-209</v>
      </c>
      <c r="G15" s="25">
        <v>-132</v>
      </c>
      <c r="H15" s="25">
        <v>-205</v>
      </c>
      <c r="I15" s="25">
        <v>-179</v>
      </c>
      <c r="J15" s="25">
        <v>-189</v>
      </c>
      <c r="K15" s="25">
        <v>-230</v>
      </c>
    </row>
    <row r="16" spans="1:11" ht="19.5" customHeight="1">
      <c r="A16" s="17" t="s">
        <v>13</v>
      </c>
      <c r="B16" s="24">
        <v>-17</v>
      </c>
      <c r="C16" s="24">
        <v>-21</v>
      </c>
      <c r="D16" s="24">
        <v>-32</v>
      </c>
      <c r="E16" s="24">
        <v>-40</v>
      </c>
      <c r="F16" s="24">
        <v>-23</v>
      </c>
      <c r="G16" s="24">
        <v>-30</v>
      </c>
      <c r="H16" s="24">
        <v>-26</v>
      </c>
      <c r="I16" s="24">
        <v>-35</v>
      </c>
      <c r="J16" s="24">
        <v>-24</v>
      </c>
      <c r="K16" s="24">
        <v>-58</v>
      </c>
    </row>
    <row r="17" spans="1:11" ht="19.5" customHeight="1">
      <c r="A17" s="17" t="s">
        <v>14</v>
      </c>
      <c r="B17" s="24">
        <v>-32</v>
      </c>
      <c r="C17" s="24">
        <v>-32</v>
      </c>
      <c r="D17" s="24">
        <v>-40</v>
      </c>
      <c r="E17" s="24">
        <v>-27</v>
      </c>
      <c r="F17" s="24">
        <v>-47</v>
      </c>
      <c r="G17" s="24">
        <v>-35</v>
      </c>
      <c r="H17" s="24">
        <v>-61</v>
      </c>
      <c r="I17" s="24">
        <v>-50</v>
      </c>
      <c r="J17" s="24">
        <v>-53</v>
      </c>
      <c r="K17" s="24">
        <v>-56</v>
      </c>
    </row>
    <row r="18" spans="1:11" ht="19.5" customHeight="1">
      <c r="A18" s="17" t="s">
        <v>15</v>
      </c>
      <c r="B18" s="24">
        <v>-2</v>
      </c>
      <c r="C18" s="24">
        <v>-13</v>
      </c>
      <c r="D18" s="24">
        <v>-2</v>
      </c>
      <c r="E18" s="24">
        <v>-8</v>
      </c>
      <c r="F18" s="24">
        <v>-34</v>
      </c>
      <c r="G18" s="24">
        <v>-9</v>
      </c>
      <c r="H18" s="24">
        <v>-19</v>
      </c>
      <c r="I18" s="24">
        <v>-20</v>
      </c>
      <c r="J18" s="24">
        <v>-24</v>
      </c>
      <c r="K18" s="24">
        <v>-24</v>
      </c>
    </row>
    <row r="19" spans="1:11" ht="19.5" customHeight="1">
      <c r="A19" s="17" t="s">
        <v>16</v>
      </c>
      <c r="B19" s="24">
        <v>-34</v>
      </c>
      <c r="C19" s="24">
        <v>-30</v>
      </c>
      <c r="D19" s="24">
        <v>-34</v>
      </c>
      <c r="E19" s="24">
        <v>-33</v>
      </c>
      <c r="F19" s="24">
        <v>-40</v>
      </c>
      <c r="G19" s="24">
        <v>-35</v>
      </c>
      <c r="H19" s="24">
        <v>-30</v>
      </c>
      <c r="I19" s="24">
        <v>-20</v>
      </c>
      <c r="J19" s="24">
        <v>-21</v>
      </c>
      <c r="K19" s="24">
        <v>-36</v>
      </c>
    </row>
    <row r="20" spans="1:11" ht="19.5" customHeight="1">
      <c r="A20" s="17" t="s">
        <v>17</v>
      </c>
      <c r="B20" s="24">
        <v>-4</v>
      </c>
      <c r="C20" s="24">
        <v>-22</v>
      </c>
      <c r="D20" s="24">
        <v>-20</v>
      </c>
      <c r="E20" s="24">
        <v>-8</v>
      </c>
      <c r="F20" s="24">
        <v>-21</v>
      </c>
      <c r="G20" s="24">
        <v>-1</v>
      </c>
      <c r="H20" s="24">
        <v>-10</v>
      </c>
      <c r="I20" s="24">
        <v>-7</v>
      </c>
      <c r="J20" s="24">
        <v>-15</v>
      </c>
      <c r="K20" s="24">
        <v>-10</v>
      </c>
    </row>
    <row r="21" spans="1:11" ht="19.5" customHeight="1">
      <c r="A21" s="17" t="s">
        <v>18</v>
      </c>
      <c r="B21" s="24">
        <v>11</v>
      </c>
      <c r="C21" s="24">
        <v>1</v>
      </c>
      <c r="D21" s="24">
        <v>-3</v>
      </c>
      <c r="E21" s="24">
        <v>-1</v>
      </c>
      <c r="F21" s="24">
        <v>3</v>
      </c>
      <c r="G21" s="24">
        <v>-4</v>
      </c>
      <c r="H21" s="24">
        <v>-8</v>
      </c>
      <c r="I21" s="24">
        <v>-10</v>
      </c>
      <c r="J21" s="24">
        <v>3</v>
      </c>
      <c r="K21" s="24">
        <v>0</v>
      </c>
    </row>
    <row r="22" spans="1:11" ht="19.5" customHeight="1">
      <c r="A22" s="17" t="s">
        <v>19</v>
      </c>
      <c r="B22" s="24">
        <v>-44</v>
      </c>
      <c r="C22" s="24">
        <v>-25</v>
      </c>
      <c r="D22" s="24">
        <v>-29</v>
      </c>
      <c r="E22" s="24">
        <v>-20</v>
      </c>
      <c r="F22" s="24">
        <v>-47</v>
      </c>
      <c r="G22" s="24">
        <v>-18</v>
      </c>
      <c r="H22" s="24">
        <v>-51</v>
      </c>
      <c r="I22" s="24">
        <v>-37</v>
      </c>
      <c r="J22" s="24">
        <v>-55</v>
      </c>
      <c r="K22" s="24">
        <v>-46</v>
      </c>
    </row>
    <row r="23" spans="1:11" ht="19.5" customHeight="1">
      <c r="A23" s="18" t="s">
        <v>20</v>
      </c>
      <c r="B23" s="25">
        <v>-232</v>
      </c>
      <c r="C23" s="25">
        <v>-202</v>
      </c>
      <c r="D23" s="25">
        <v>-252</v>
      </c>
      <c r="E23" s="25">
        <v>-210</v>
      </c>
      <c r="F23" s="25">
        <v>-373</v>
      </c>
      <c r="G23" s="25">
        <v>-284</v>
      </c>
      <c r="H23" s="25">
        <v>-197</v>
      </c>
      <c r="I23" s="25">
        <v>-283</v>
      </c>
      <c r="J23" s="25">
        <v>-342</v>
      </c>
      <c r="K23" s="25">
        <v>-306</v>
      </c>
    </row>
    <row r="24" spans="1:11" ht="19.5" customHeight="1">
      <c r="A24" s="17" t="s">
        <v>21</v>
      </c>
      <c r="B24" s="24">
        <v>-28</v>
      </c>
      <c r="C24" s="24">
        <v>-26</v>
      </c>
      <c r="D24" s="24">
        <v>-49</v>
      </c>
      <c r="E24" s="24">
        <v>-33</v>
      </c>
      <c r="F24" s="24">
        <v>-41</v>
      </c>
      <c r="G24" s="24">
        <v>-27</v>
      </c>
      <c r="H24" s="24">
        <v>-18</v>
      </c>
      <c r="I24" s="24">
        <v>-30</v>
      </c>
      <c r="J24" s="24">
        <v>-33</v>
      </c>
      <c r="K24" s="24">
        <v>-32</v>
      </c>
    </row>
    <row r="25" spans="1:11" ht="19.5" customHeight="1">
      <c r="A25" s="17" t="s">
        <v>22</v>
      </c>
      <c r="B25" s="24">
        <v>-2</v>
      </c>
      <c r="C25" s="24">
        <v>-9</v>
      </c>
      <c r="D25" s="24">
        <v>-11</v>
      </c>
      <c r="E25" s="24">
        <v>-17</v>
      </c>
      <c r="F25" s="24">
        <v>-37</v>
      </c>
      <c r="G25" s="24">
        <v>-16</v>
      </c>
      <c r="H25" s="24">
        <v>0</v>
      </c>
      <c r="I25" s="24">
        <v>-23</v>
      </c>
      <c r="J25" s="24">
        <v>-24</v>
      </c>
      <c r="K25" s="24">
        <v>-17</v>
      </c>
    </row>
    <row r="26" spans="1:11" ht="19.5" customHeight="1">
      <c r="A26" s="17" t="s">
        <v>23</v>
      </c>
      <c r="B26" s="24">
        <v>-42</v>
      </c>
      <c r="C26" s="24">
        <v>-69</v>
      </c>
      <c r="D26" s="24">
        <v>-65</v>
      </c>
      <c r="E26" s="24">
        <v>-92</v>
      </c>
      <c r="F26" s="24">
        <v>-116</v>
      </c>
      <c r="G26" s="24">
        <v>-108</v>
      </c>
      <c r="H26" s="24">
        <v>-97</v>
      </c>
      <c r="I26" s="24">
        <v>-109</v>
      </c>
      <c r="J26" s="24">
        <v>-128</v>
      </c>
      <c r="K26" s="24">
        <v>-104</v>
      </c>
    </row>
    <row r="27" spans="1:11" ht="19.5" customHeight="1">
      <c r="A27" s="17" t="s">
        <v>24</v>
      </c>
      <c r="B27" s="24">
        <v>-8</v>
      </c>
      <c r="C27" s="24">
        <v>30</v>
      </c>
      <c r="D27" s="24">
        <v>1</v>
      </c>
      <c r="E27" s="24">
        <v>25</v>
      </c>
      <c r="F27" s="24">
        <v>-15</v>
      </c>
      <c r="G27" s="24">
        <v>22</v>
      </c>
      <c r="H27" s="24">
        <v>33</v>
      </c>
      <c r="I27" s="24">
        <v>24</v>
      </c>
      <c r="J27" s="24">
        <v>20</v>
      </c>
      <c r="K27" s="24">
        <v>9</v>
      </c>
    </row>
    <row r="28" spans="1:11" ht="19.5" customHeight="1">
      <c r="A28" s="17" t="s">
        <v>25</v>
      </c>
      <c r="B28" s="24">
        <v>-29</v>
      </c>
      <c r="C28" s="24">
        <v>-19</v>
      </c>
      <c r="D28" s="24">
        <v>-33</v>
      </c>
      <c r="E28" s="24">
        <v>-10</v>
      </c>
      <c r="F28" s="24">
        <v>-30</v>
      </c>
      <c r="G28" s="24">
        <v>-37</v>
      </c>
      <c r="H28" s="24">
        <v>-35</v>
      </c>
      <c r="I28" s="24">
        <v>-31</v>
      </c>
      <c r="J28" s="24">
        <v>-42</v>
      </c>
      <c r="K28" s="24">
        <v>-28</v>
      </c>
    </row>
    <row r="29" spans="1:11" ht="19.5" customHeight="1">
      <c r="A29" s="17" t="s">
        <v>26</v>
      </c>
      <c r="B29" s="24">
        <v>-68</v>
      </c>
      <c r="C29" s="24">
        <v>-69</v>
      </c>
      <c r="D29" s="24">
        <v>-52</v>
      </c>
      <c r="E29" s="24">
        <v>-47</v>
      </c>
      <c r="F29" s="24">
        <v>-72</v>
      </c>
      <c r="G29" s="24">
        <v>-57</v>
      </c>
      <c r="H29" s="24">
        <v>-34</v>
      </c>
      <c r="I29" s="24">
        <v>-57</v>
      </c>
      <c r="J29" s="24">
        <v>-79</v>
      </c>
      <c r="K29" s="24">
        <v>-74</v>
      </c>
    </row>
    <row r="30" spans="1:11" ht="19.5" customHeight="1">
      <c r="A30" s="17" t="s">
        <v>27</v>
      </c>
      <c r="B30" s="24">
        <v>-14</v>
      </c>
      <c r="C30" s="24">
        <v>-6</v>
      </c>
      <c r="D30" s="24">
        <v>-20</v>
      </c>
      <c r="E30" s="24">
        <v>-11</v>
      </c>
      <c r="F30" s="24">
        <v>-13</v>
      </c>
      <c r="G30" s="24">
        <v>-15</v>
      </c>
      <c r="H30" s="24">
        <v>-1</v>
      </c>
      <c r="I30" s="24">
        <v>-11</v>
      </c>
      <c r="J30" s="24">
        <v>-14</v>
      </c>
      <c r="K30" s="24">
        <v>-20</v>
      </c>
    </row>
    <row r="31" spans="1:11" ht="19.5" customHeight="1">
      <c r="A31" s="17" t="s">
        <v>28</v>
      </c>
      <c r="B31" s="24">
        <v>-41</v>
      </c>
      <c r="C31" s="24">
        <v>-34</v>
      </c>
      <c r="D31" s="24">
        <v>-23</v>
      </c>
      <c r="E31" s="24">
        <v>-25</v>
      </c>
      <c r="F31" s="24">
        <v>-49</v>
      </c>
      <c r="G31" s="24">
        <v>-46</v>
      </c>
      <c r="H31" s="24">
        <v>-45</v>
      </c>
      <c r="I31" s="24">
        <v>-46</v>
      </c>
      <c r="J31" s="24">
        <v>-42</v>
      </c>
      <c r="K31" s="24">
        <v>-40</v>
      </c>
    </row>
    <row r="32" spans="1:11" ht="19.5" customHeight="1">
      <c r="A32" s="18" t="s">
        <v>29</v>
      </c>
      <c r="B32" s="25">
        <v>-131</v>
      </c>
      <c r="C32" s="25">
        <v>-104</v>
      </c>
      <c r="D32" s="25">
        <v>-104</v>
      </c>
      <c r="E32" s="25">
        <v>-115</v>
      </c>
      <c r="F32" s="25">
        <v>-127</v>
      </c>
      <c r="G32" s="25">
        <v>-123</v>
      </c>
      <c r="H32" s="25">
        <v>-126</v>
      </c>
      <c r="I32" s="25">
        <v>-130</v>
      </c>
      <c r="J32" s="25">
        <v>-163</v>
      </c>
      <c r="K32" s="25">
        <v>-140</v>
      </c>
    </row>
    <row r="33" spans="1:11" ht="19.5" customHeight="1">
      <c r="A33" s="17" t="s">
        <v>30</v>
      </c>
      <c r="B33" s="24">
        <v>-43</v>
      </c>
      <c r="C33" s="24">
        <v>-19</v>
      </c>
      <c r="D33" s="24">
        <v>-34</v>
      </c>
      <c r="E33" s="24">
        <v>-41</v>
      </c>
      <c r="F33" s="24">
        <v>-39</v>
      </c>
      <c r="G33" s="24">
        <v>-12</v>
      </c>
      <c r="H33" s="24">
        <v>-34</v>
      </c>
      <c r="I33" s="24">
        <v>-30</v>
      </c>
      <c r="J33" s="24">
        <v>-47</v>
      </c>
      <c r="K33" s="24">
        <v>-41</v>
      </c>
    </row>
    <row r="34" spans="1:11" ht="19.5" customHeight="1">
      <c r="A34" s="17" t="s">
        <v>31</v>
      </c>
      <c r="B34" s="24">
        <v>-88</v>
      </c>
      <c r="C34" s="24">
        <v>-85</v>
      </c>
      <c r="D34" s="24">
        <v>-70</v>
      </c>
      <c r="E34" s="24">
        <v>-74</v>
      </c>
      <c r="F34" s="24">
        <v>-88</v>
      </c>
      <c r="G34" s="24">
        <v>-111</v>
      </c>
      <c r="H34" s="24">
        <v>-92</v>
      </c>
      <c r="I34" s="24">
        <v>-100</v>
      </c>
      <c r="J34" s="24">
        <v>-116</v>
      </c>
      <c r="K34" s="24">
        <v>-99</v>
      </c>
    </row>
    <row r="35" spans="1:11" ht="19.5" customHeight="1">
      <c r="A35" s="18" t="s">
        <v>32</v>
      </c>
      <c r="B35" s="25">
        <v>-56</v>
      </c>
      <c r="C35" s="25">
        <v>-56</v>
      </c>
      <c r="D35" s="25">
        <v>-66</v>
      </c>
      <c r="E35" s="25">
        <v>-68</v>
      </c>
      <c r="F35" s="25">
        <v>-72</v>
      </c>
      <c r="G35" s="25">
        <v>-93</v>
      </c>
      <c r="H35" s="25">
        <v>-59</v>
      </c>
      <c r="I35" s="25">
        <v>-70</v>
      </c>
      <c r="J35" s="25">
        <v>-117</v>
      </c>
      <c r="K35" s="25">
        <v>-97</v>
      </c>
    </row>
    <row r="36" spans="1:11" ht="19.5" customHeight="1">
      <c r="A36" s="17" t="s">
        <v>33</v>
      </c>
      <c r="B36" s="24">
        <v>-7</v>
      </c>
      <c r="C36" s="24">
        <v>-7</v>
      </c>
      <c r="D36" s="24">
        <v>-3</v>
      </c>
      <c r="E36" s="24">
        <v>-1</v>
      </c>
      <c r="F36" s="24">
        <v>-15</v>
      </c>
      <c r="G36" s="24">
        <v>-17</v>
      </c>
      <c r="H36" s="24">
        <v>-8</v>
      </c>
      <c r="I36" s="24">
        <v>-14</v>
      </c>
      <c r="J36" s="24">
        <v>-28</v>
      </c>
      <c r="K36" s="24">
        <v>-14</v>
      </c>
    </row>
    <row r="37" spans="1:11" ht="19.5" customHeight="1">
      <c r="A37" s="17" t="s">
        <v>34</v>
      </c>
      <c r="B37" s="24">
        <v>-1</v>
      </c>
      <c r="C37" s="24">
        <v>-7</v>
      </c>
      <c r="D37" s="24">
        <v>-15</v>
      </c>
      <c r="E37" s="24">
        <v>-13</v>
      </c>
      <c r="F37" s="24">
        <v>-4</v>
      </c>
      <c r="G37" s="24">
        <v>-15</v>
      </c>
      <c r="H37" s="24">
        <v>-1</v>
      </c>
      <c r="I37" s="24">
        <v>-3</v>
      </c>
      <c r="J37" s="24">
        <v>-11</v>
      </c>
      <c r="K37" s="24">
        <v>-10</v>
      </c>
    </row>
    <row r="38" spans="1:11" ht="19.5" customHeight="1">
      <c r="A38" s="17" t="s">
        <v>35</v>
      </c>
      <c r="B38" s="24">
        <v>-40</v>
      </c>
      <c r="C38" s="24">
        <v>-29</v>
      </c>
      <c r="D38" s="24">
        <v>-38</v>
      </c>
      <c r="E38" s="24">
        <v>-38</v>
      </c>
      <c r="F38" s="24">
        <v>-36</v>
      </c>
      <c r="G38" s="24">
        <v>-44</v>
      </c>
      <c r="H38" s="24">
        <v>-37</v>
      </c>
      <c r="I38" s="24">
        <v>-42</v>
      </c>
      <c r="J38" s="24">
        <v>-64</v>
      </c>
      <c r="K38" s="24">
        <v>-60</v>
      </c>
    </row>
    <row r="39" spans="1:11" ht="19.5" customHeight="1">
      <c r="A39" s="17" t="s">
        <v>36</v>
      </c>
      <c r="B39" s="24">
        <v>-4</v>
      </c>
      <c r="C39" s="24">
        <v>-11</v>
      </c>
      <c r="D39" s="24">
        <v>-6</v>
      </c>
      <c r="E39" s="24">
        <v>-7</v>
      </c>
      <c r="F39" s="24">
        <v>-4</v>
      </c>
      <c r="G39" s="24">
        <v>-6</v>
      </c>
      <c r="H39" s="24">
        <v>-4</v>
      </c>
      <c r="I39" s="24">
        <v>-5</v>
      </c>
      <c r="J39" s="24">
        <v>-4</v>
      </c>
      <c r="K39" s="24">
        <v>-14</v>
      </c>
    </row>
    <row r="40" spans="1:11" ht="19.5" customHeight="1">
      <c r="A40" s="17" t="s">
        <v>37</v>
      </c>
      <c r="B40" s="24">
        <v>-4</v>
      </c>
      <c r="C40" s="24">
        <v>-2</v>
      </c>
      <c r="D40" s="24">
        <v>-4</v>
      </c>
      <c r="E40" s="24">
        <v>-9</v>
      </c>
      <c r="F40" s="24">
        <v>-13</v>
      </c>
      <c r="G40" s="24">
        <v>-11</v>
      </c>
      <c r="H40" s="24">
        <v>-9</v>
      </c>
      <c r="I40" s="24">
        <v>-6</v>
      </c>
      <c r="J40" s="24">
        <v>-10</v>
      </c>
      <c r="K40" s="24">
        <v>1</v>
      </c>
    </row>
    <row r="41" spans="1:11" ht="19.5" customHeight="1">
      <c r="A41" s="18" t="s">
        <v>38</v>
      </c>
      <c r="B41" s="25">
        <v>-211</v>
      </c>
      <c r="C41" s="25">
        <v>-201</v>
      </c>
      <c r="D41" s="25">
        <v>-180</v>
      </c>
      <c r="E41" s="25">
        <v>-222</v>
      </c>
      <c r="F41" s="25">
        <v>-251</v>
      </c>
      <c r="G41" s="25">
        <v>-257</v>
      </c>
      <c r="H41" s="25">
        <v>-229</v>
      </c>
      <c r="I41" s="25">
        <v>-265</v>
      </c>
      <c r="J41" s="25">
        <v>-279</v>
      </c>
      <c r="K41" s="25">
        <v>-262</v>
      </c>
    </row>
    <row r="42" spans="1:11" ht="19.5" customHeight="1">
      <c r="A42" s="17" t="s">
        <v>39</v>
      </c>
      <c r="B42" s="24">
        <v>-2</v>
      </c>
      <c r="C42" s="24">
        <v>13</v>
      </c>
      <c r="D42" s="24">
        <v>-9</v>
      </c>
      <c r="E42" s="24">
        <v>-21</v>
      </c>
      <c r="F42" s="24">
        <v>-43</v>
      </c>
      <c r="G42" s="24">
        <v>-88</v>
      </c>
      <c r="H42" s="24">
        <v>-70</v>
      </c>
      <c r="I42" s="24">
        <v>-73</v>
      </c>
      <c r="J42" s="24">
        <v>-84</v>
      </c>
      <c r="K42" s="24">
        <v>-73</v>
      </c>
    </row>
    <row r="43" spans="1:11" ht="19.5" customHeight="1">
      <c r="A43" s="17" t="s">
        <v>40</v>
      </c>
      <c r="B43" s="24">
        <v>-46</v>
      </c>
      <c r="C43" s="24">
        <v>-36</v>
      </c>
      <c r="D43" s="24">
        <v>-44</v>
      </c>
      <c r="E43" s="24">
        <v>-37</v>
      </c>
      <c r="F43" s="24">
        <v>-31</v>
      </c>
      <c r="G43" s="24">
        <v>-28</v>
      </c>
      <c r="H43" s="24">
        <v>-40</v>
      </c>
      <c r="I43" s="24">
        <v>-36</v>
      </c>
      <c r="J43" s="24">
        <v>-45</v>
      </c>
      <c r="K43" s="24">
        <v>-30</v>
      </c>
    </row>
    <row r="44" spans="1:11" ht="19.5" customHeight="1">
      <c r="A44" s="17" t="s">
        <v>41</v>
      </c>
      <c r="B44" s="24">
        <v>-64</v>
      </c>
      <c r="C44" s="24">
        <v>-87</v>
      </c>
      <c r="D44" s="24">
        <v>-48</v>
      </c>
      <c r="E44" s="24">
        <v>-68</v>
      </c>
      <c r="F44" s="24">
        <v>-99</v>
      </c>
      <c r="G44" s="24">
        <v>-60</v>
      </c>
      <c r="H44" s="24">
        <v>-58</v>
      </c>
      <c r="I44" s="24">
        <v>-67</v>
      </c>
      <c r="J44" s="24">
        <v>-81</v>
      </c>
      <c r="K44" s="24">
        <v>-90</v>
      </c>
    </row>
    <row r="45" spans="1:11" ht="19.5" customHeight="1">
      <c r="A45" s="17" t="s">
        <v>42</v>
      </c>
      <c r="B45" s="24">
        <v>-47</v>
      </c>
      <c r="C45" s="24">
        <v>-43</v>
      </c>
      <c r="D45" s="24">
        <v>-37</v>
      </c>
      <c r="E45" s="24">
        <v>-42</v>
      </c>
      <c r="F45" s="24">
        <v>-33</v>
      </c>
      <c r="G45" s="24">
        <v>-42</v>
      </c>
      <c r="H45" s="24">
        <v>-31</v>
      </c>
      <c r="I45" s="24">
        <v>-37</v>
      </c>
      <c r="J45" s="24">
        <v>-42</v>
      </c>
      <c r="K45" s="24">
        <v>-27</v>
      </c>
    </row>
    <row r="46" spans="1:11" ht="19.5" customHeight="1">
      <c r="A46" s="17" t="s">
        <v>43</v>
      </c>
      <c r="B46" s="24">
        <v>-52</v>
      </c>
      <c r="C46" s="24">
        <v>-48</v>
      </c>
      <c r="D46" s="24">
        <v>-42</v>
      </c>
      <c r="E46" s="24">
        <v>-54</v>
      </c>
      <c r="F46" s="24">
        <v>-45</v>
      </c>
      <c r="G46" s="24">
        <v>-39</v>
      </c>
      <c r="H46" s="24">
        <v>-30</v>
      </c>
      <c r="I46" s="24">
        <v>-52</v>
      </c>
      <c r="J46" s="24">
        <v>-27</v>
      </c>
      <c r="K46" s="24">
        <v>-42</v>
      </c>
    </row>
    <row r="47" spans="1:11" ht="19.5" customHeight="1">
      <c r="A47" s="18" t="s">
        <v>44</v>
      </c>
      <c r="B47" s="25">
        <v>-440</v>
      </c>
      <c r="C47" s="25">
        <v>-325</v>
      </c>
      <c r="D47" s="25">
        <v>-440</v>
      </c>
      <c r="E47" s="25">
        <v>-381</v>
      </c>
      <c r="F47" s="25">
        <v>-502</v>
      </c>
      <c r="G47" s="25">
        <v>-411</v>
      </c>
      <c r="H47" s="25">
        <v>-396</v>
      </c>
      <c r="I47" s="25">
        <v>-460</v>
      </c>
      <c r="J47" s="25">
        <v>-435</v>
      </c>
      <c r="K47" s="25">
        <v>-477</v>
      </c>
    </row>
    <row r="48" spans="1:11" ht="19.5" customHeight="1">
      <c r="A48" s="17" t="s">
        <v>45</v>
      </c>
      <c r="B48" s="24">
        <v>-64</v>
      </c>
      <c r="C48" s="24">
        <v>-24</v>
      </c>
      <c r="D48" s="24">
        <v>-37</v>
      </c>
      <c r="E48" s="24">
        <v>-36</v>
      </c>
      <c r="F48" s="24">
        <v>-77</v>
      </c>
      <c r="G48" s="24">
        <v>-56</v>
      </c>
      <c r="H48" s="24">
        <v>-39</v>
      </c>
      <c r="I48" s="24">
        <v>-50</v>
      </c>
      <c r="J48" s="24">
        <v>-46</v>
      </c>
      <c r="K48" s="24">
        <v>-68</v>
      </c>
    </row>
    <row r="49" spans="1:11" ht="19.5" customHeight="1">
      <c r="A49" s="17" t="s">
        <v>46</v>
      </c>
      <c r="B49" s="24">
        <v>-55</v>
      </c>
      <c r="C49" s="24">
        <v>-57</v>
      </c>
      <c r="D49" s="24">
        <v>-97</v>
      </c>
      <c r="E49" s="24">
        <v>-46</v>
      </c>
      <c r="F49" s="24">
        <v>-69</v>
      </c>
      <c r="G49" s="24">
        <v>-36</v>
      </c>
      <c r="H49" s="24">
        <v>-58</v>
      </c>
      <c r="I49" s="24">
        <v>-73</v>
      </c>
      <c r="J49" s="24">
        <v>-65</v>
      </c>
      <c r="K49" s="24">
        <v>-78</v>
      </c>
    </row>
    <row r="50" spans="1:11" ht="19.5" customHeight="1">
      <c r="A50" s="17" t="s">
        <v>47</v>
      </c>
      <c r="B50" s="24">
        <v>-57</v>
      </c>
      <c r="C50" s="24">
        <v>-66</v>
      </c>
      <c r="D50" s="24">
        <v>-74</v>
      </c>
      <c r="E50" s="24">
        <v>-61</v>
      </c>
      <c r="F50" s="24">
        <v>-72</v>
      </c>
      <c r="G50" s="24">
        <v>-59</v>
      </c>
      <c r="H50" s="24">
        <v>-56</v>
      </c>
      <c r="I50" s="24">
        <v>-50</v>
      </c>
      <c r="J50" s="24">
        <v>-67</v>
      </c>
      <c r="K50" s="24">
        <v>-66</v>
      </c>
    </row>
    <row r="51" spans="1:11" ht="19.5" customHeight="1">
      <c r="A51" s="17" t="s">
        <v>48</v>
      </c>
      <c r="B51" s="24">
        <v>-130</v>
      </c>
      <c r="C51" s="24">
        <v>-74</v>
      </c>
      <c r="D51" s="24">
        <v>-83</v>
      </c>
      <c r="E51" s="24">
        <v>-82</v>
      </c>
      <c r="F51" s="24">
        <v>-123</v>
      </c>
      <c r="G51" s="24">
        <v>-93</v>
      </c>
      <c r="H51" s="24">
        <v>-109</v>
      </c>
      <c r="I51" s="24">
        <v>-93</v>
      </c>
      <c r="J51" s="24">
        <v>-88</v>
      </c>
      <c r="K51" s="24">
        <v>-80</v>
      </c>
    </row>
    <row r="52" spans="1:11" ht="19.5" customHeight="1">
      <c r="A52" s="17" t="s">
        <v>49</v>
      </c>
      <c r="B52" s="24">
        <v>-18</v>
      </c>
      <c r="C52" s="24">
        <v>-8</v>
      </c>
      <c r="D52" s="24">
        <v>-12</v>
      </c>
      <c r="E52" s="24">
        <v>-19</v>
      </c>
      <c r="F52" s="24">
        <v>-27</v>
      </c>
      <c r="G52" s="24">
        <v>-19</v>
      </c>
      <c r="H52" s="24">
        <v>-17</v>
      </c>
      <c r="I52" s="24">
        <v>-20</v>
      </c>
      <c r="J52" s="24">
        <v>-43</v>
      </c>
      <c r="K52" s="24">
        <v>-53</v>
      </c>
    </row>
    <row r="53" spans="1:11" ht="19.5" customHeight="1">
      <c r="A53" s="17" t="s">
        <v>50</v>
      </c>
      <c r="B53" s="24">
        <v>-7</v>
      </c>
      <c r="C53" s="24">
        <v>-11</v>
      </c>
      <c r="D53" s="24">
        <v>-17</v>
      </c>
      <c r="E53" s="24">
        <v>-9</v>
      </c>
      <c r="F53" s="24">
        <v>-5</v>
      </c>
      <c r="G53" s="24">
        <v>-16</v>
      </c>
      <c r="H53" s="24">
        <v>-17</v>
      </c>
      <c r="I53" s="24">
        <v>-24</v>
      </c>
      <c r="J53" s="24">
        <v>-17</v>
      </c>
      <c r="K53" s="24">
        <v>-33</v>
      </c>
    </row>
    <row r="54" spans="1:11" ht="19.5" customHeight="1">
      <c r="A54" s="17" t="s">
        <v>51</v>
      </c>
      <c r="B54" s="24">
        <v>-24</v>
      </c>
      <c r="C54" s="24">
        <v>-14</v>
      </c>
      <c r="D54" s="24">
        <v>-10</v>
      </c>
      <c r="E54" s="24">
        <v>-26</v>
      </c>
      <c r="F54" s="24">
        <v>-22</v>
      </c>
      <c r="G54" s="24">
        <v>-25</v>
      </c>
      <c r="H54" s="24">
        <v>-17</v>
      </c>
      <c r="I54" s="24">
        <v>-22</v>
      </c>
      <c r="J54" s="24">
        <v>-25</v>
      </c>
      <c r="K54" s="24">
        <v>-9</v>
      </c>
    </row>
    <row r="55" spans="1:11" ht="19.5" customHeight="1">
      <c r="A55" s="17" t="s">
        <v>52</v>
      </c>
      <c r="B55" s="24">
        <v>-41</v>
      </c>
      <c r="C55" s="24">
        <v>-16</v>
      </c>
      <c r="D55" s="24">
        <v>-51</v>
      </c>
      <c r="E55" s="24">
        <v>-54</v>
      </c>
      <c r="F55" s="24">
        <v>-51</v>
      </c>
      <c r="G55" s="24">
        <v>-49</v>
      </c>
      <c r="H55" s="24">
        <v>-31</v>
      </c>
      <c r="I55" s="24">
        <v>-48</v>
      </c>
      <c r="J55" s="24">
        <v>-46</v>
      </c>
      <c r="K55" s="24">
        <v>-40</v>
      </c>
    </row>
    <row r="56" spans="1:11" ht="19.5" customHeight="1">
      <c r="A56" s="17" t="s">
        <v>53</v>
      </c>
      <c r="B56" s="24">
        <v>-25</v>
      </c>
      <c r="C56" s="24">
        <v>-30</v>
      </c>
      <c r="D56" s="24">
        <v>-19</v>
      </c>
      <c r="E56" s="24">
        <v>-19</v>
      </c>
      <c r="F56" s="24">
        <v>-14</v>
      </c>
      <c r="G56" s="24">
        <v>-19</v>
      </c>
      <c r="H56" s="24">
        <v>-19</v>
      </c>
      <c r="I56" s="24">
        <v>-29</v>
      </c>
      <c r="J56" s="24">
        <v>-9</v>
      </c>
      <c r="K56" s="24">
        <v>-20</v>
      </c>
    </row>
    <row r="57" spans="1:11" ht="19.5" customHeight="1">
      <c r="A57" s="17" t="s">
        <v>54</v>
      </c>
      <c r="B57" s="24">
        <v>-19</v>
      </c>
      <c r="C57" s="24">
        <v>-25</v>
      </c>
      <c r="D57" s="24">
        <v>-40</v>
      </c>
      <c r="E57" s="24">
        <v>-29</v>
      </c>
      <c r="F57" s="24">
        <v>-42</v>
      </c>
      <c r="G57" s="24">
        <v>-39</v>
      </c>
      <c r="H57" s="24">
        <v>-33</v>
      </c>
      <c r="I57" s="24">
        <v>-51</v>
      </c>
      <c r="J57" s="24">
        <v>-29</v>
      </c>
      <c r="K57" s="24">
        <v>-30</v>
      </c>
    </row>
    <row r="58" spans="1:11" ht="19.5" customHeight="1">
      <c r="A58" s="18" t="s">
        <v>55</v>
      </c>
      <c r="B58" s="25">
        <v>-128</v>
      </c>
      <c r="C58" s="25">
        <v>-162</v>
      </c>
      <c r="D58" s="25">
        <v>-212</v>
      </c>
      <c r="E58" s="25">
        <v>-203</v>
      </c>
      <c r="F58" s="25">
        <v>-258</v>
      </c>
      <c r="G58" s="25">
        <v>-272</v>
      </c>
      <c r="H58" s="25">
        <v>-258</v>
      </c>
      <c r="I58" s="25">
        <v>-254</v>
      </c>
      <c r="J58" s="25">
        <v>-261</v>
      </c>
      <c r="K58" s="25">
        <v>-306</v>
      </c>
    </row>
    <row r="59" spans="1:11" ht="19.5" customHeight="1">
      <c r="A59" s="17" t="s">
        <v>56</v>
      </c>
      <c r="B59" s="24">
        <v>-21</v>
      </c>
      <c r="C59" s="24">
        <v>-23</v>
      </c>
      <c r="D59" s="24">
        <v>-24</v>
      </c>
      <c r="E59" s="24">
        <v>-22</v>
      </c>
      <c r="F59" s="24">
        <v>-39</v>
      </c>
      <c r="G59" s="24">
        <v>-38</v>
      </c>
      <c r="H59" s="24">
        <v>-43</v>
      </c>
      <c r="I59" s="24">
        <v>-28</v>
      </c>
      <c r="J59" s="24">
        <v>-23</v>
      </c>
      <c r="K59" s="24">
        <v>-35</v>
      </c>
    </row>
    <row r="60" spans="1:11" ht="19.5" customHeight="1">
      <c r="A60" s="17" t="s">
        <v>57</v>
      </c>
      <c r="B60" s="24">
        <v>-1</v>
      </c>
      <c r="C60" s="24">
        <v>-6</v>
      </c>
      <c r="D60" s="24">
        <v>-14</v>
      </c>
      <c r="E60" s="24">
        <v>-7</v>
      </c>
      <c r="F60" s="24">
        <v>-15</v>
      </c>
      <c r="G60" s="24">
        <v>-14</v>
      </c>
      <c r="H60" s="24">
        <v>-11</v>
      </c>
      <c r="I60" s="24">
        <v>-14</v>
      </c>
      <c r="J60" s="24">
        <v>-18</v>
      </c>
      <c r="K60" s="24">
        <v>-12</v>
      </c>
    </row>
    <row r="61" spans="1:11" ht="19.5" customHeight="1">
      <c r="A61" s="17" t="s">
        <v>58</v>
      </c>
      <c r="B61" s="24">
        <v>-42</v>
      </c>
      <c r="C61" s="24">
        <v>-41</v>
      </c>
      <c r="D61" s="24">
        <v>-47</v>
      </c>
      <c r="E61" s="24">
        <v>-68</v>
      </c>
      <c r="F61" s="24">
        <v>-84</v>
      </c>
      <c r="G61" s="24">
        <v>-80</v>
      </c>
      <c r="H61" s="24">
        <v>-89</v>
      </c>
      <c r="I61" s="24">
        <v>-77</v>
      </c>
      <c r="J61" s="24">
        <v>-71</v>
      </c>
      <c r="K61" s="24">
        <v>-126</v>
      </c>
    </row>
    <row r="62" spans="1:11" ht="19.5" customHeight="1">
      <c r="A62" s="17" t="s">
        <v>59</v>
      </c>
      <c r="B62" s="24">
        <v>-34</v>
      </c>
      <c r="C62" s="24">
        <v>-39</v>
      </c>
      <c r="D62" s="24">
        <v>-79</v>
      </c>
      <c r="E62" s="24">
        <v>-41</v>
      </c>
      <c r="F62" s="24">
        <v>-55</v>
      </c>
      <c r="G62" s="24">
        <v>-59</v>
      </c>
      <c r="H62" s="24">
        <v>-50</v>
      </c>
      <c r="I62" s="24">
        <v>-64</v>
      </c>
      <c r="J62" s="24">
        <v>-74</v>
      </c>
      <c r="K62" s="24">
        <v>-59</v>
      </c>
    </row>
    <row r="63" spans="1:11" ht="19.5" customHeight="1">
      <c r="A63" s="17" t="s">
        <v>60</v>
      </c>
      <c r="B63" s="24">
        <v>-1</v>
      </c>
      <c r="C63" s="24">
        <v>-26</v>
      </c>
      <c r="D63" s="24">
        <v>-29</v>
      </c>
      <c r="E63" s="24">
        <v>-26</v>
      </c>
      <c r="F63" s="24">
        <v>-26</v>
      </c>
      <c r="G63" s="24">
        <v>-29</v>
      </c>
      <c r="H63" s="24">
        <v>-30</v>
      </c>
      <c r="I63" s="24">
        <v>-37</v>
      </c>
      <c r="J63" s="24">
        <v>-15</v>
      </c>
      <c r="K63" s="24">
        <v>-36</v>
      </c>
    </row>
    <row r="64" spans="1:11" ht="19.5" customHeight="1">
      <c r="A64" s="17" t="s">
        <v>61</v>
      </c>
      <c r="B64" s="24">
        <v>-16</v>
      </c>
      <c r="C64" s="24">
        <v>-24</v>
      </c>
      <c r="D64" s="24">
        <v>-19</v>
      </c>
      <c r="E64" s="24">
        <v>-23</v>
      </c>
      <c r="F64" s="24">
        <v>-19</v>
      </c>
      <c r="G64" s="24">
        <v>-40</v>
      </c>
      <c r="H64" s="24">
        <v>-17</v>
      </c>
      <c r="I64" s="24">
        <v>-23</v>
      </c>
      <c r="J64" s="24">
        <v>-45</v>
      </c>
      <c r="K64" s="24">
        <v>-16</v>
      </c>
    </row>
    <row r="65" spans="1:11" ht="19.5" customHeight="1">
      <c r="A65" s="19" t="s">
        <v>62</v>
      </c>
      <c r="B65" s="26">
        <v>-13</v>
      </c>
      <c r="C65" s="26">
        <v>-3</v>
      </c>
      <c r="D65" s="26">
        <v>0</v>
      </c>
      <c r="E65" s="26">
        <v>-16</v>
      </c>
      <c r="F65" s="26">
        <v>-20</v>
      </c>
      <c r="G65" s="26">
        <v>-12</v>
      </c>
      <c r="H65" s="26">
        <v>-18</v>
      </c>
      <c r="I65" s="26">
        <v>-11</v>
      </c>
      <c r="J65" s="26">
        <v>-15</v>
      </c>
      <c r="K65" s="26">
        <v>-22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="75" zoomScaleNormal="75"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2" width="11.625" style="0" customWidth="1"/>
  </cols>
  <sheetData>
    <row r="1" spans="1:7" ht="21.75" customHeight="1">
      <c r="A1" s="1" t="s">
        <v>68</v>
      </c>
      <c r="B1" s="2" t="s">
        <v>82</v>
      </c>
      <c r="G1" t="s">
        <v>63</v>
      </c>
    </row>
    <row r="2" spans="1:11" s="65" customFormat="1" ht="45" customHeight="1">
      <c r="A2" s="60" t="s">
        <v>64</v>
      </c>
      <c r="B2" s="61" t="s">
        <v>79</v>
      </c>
      <c r="C2" s="62">
        <v>8</v>
      </c>
      <c r="D2" s="62">
        <v>9</v>
      </c>
      <c r="E2" s="63">
        <v>10</v>
      </c>
      <c r="F2" s="62">
        <v>11</v>
      </c>
      <c r="G2" s="62">
        <v>12</v>
      </c>
      <c r="H2" s="62">
        <v>13</v>
      </c>
      <c r="I2" s="62">
        <v>14</v>
      </c>
      <c r="J2" s="62">
        <v>15</v>
      </c>
      <c r="K2" s="62">
        <v>16</v>
      </c>
    </row>
    <row r="3" spans="1:11" ht="19.5" customHeight="1">
      <c r="A3" s="10" t="s">
        <v>0</v>
      </c>
      <c r="B3" s="22">
        <f aca="true" t="shared" si="0" ref="B3:G3">B4+B5</f>
        <v>7096</v>
      </c>
      <c r="C3" s="22">
        <f t="shared" si="0"/>
        <v>7091</v>
      </c>
      <c r="D3" s="22">
        <f t="shared" si="0"/>
        <v>6985</v>
      </c>
      <c r="E3" s="22">
        <f t="shared" si="0"/>
        <v>6759</v>
      </c>
      <c r="F3" s="22">
        <f t="shared" si="0"/>
        <v>6761</v>
      </c>
      <c r="G3" s="22">
        <f t="shared" si="0"/>
        <v>6636</v>
      </c>
      <c r="H3" s="22">
        <f>H4+H5</f>
        <v>6839</v>
      </c>
      <c r="I3" s="22">
        <f>I4+I5</f>
        <v>6665</v>
      </c>
      <c r="J3" s="22">
        <v>6370</v>
      </c>
      <c r="K3" s="22">
        <v>6075</v>
      </c>
    </row>
    <row r="4" spans="1:11" ht="19.5" customHeight="1">
      <c r="A4" s="11" t="s">
        <v>1</v>
      </c>
      <c r="B4" s="23">
        <f aca="true" t="shared" si="1" ref="B4:G4">SUM(B6:B14)</f>
        <v>5189</v>
      </c>
      <c r="C4" s="23">
        <f t="shared" si="1"/>
        <v>5165</v>
      </c>
      <c r="D4" s="23">
        <f t="shared" si="1"/>
        <v>5164</v>
      </c>
      <c r="E4" s="23">
        <f t="shared" si="1"/>
        <v>4999</v>
      </c>
      <c r="F4" s="23">
        <f t="shared" si="1"/>
        <v>5124</v>
      </c>
      <c r="G4" s="23">
        <f t="shared" si="1"/>
        <v>4979</v>
      </c>
      <c r="H4" s="23">
        <f>SUM(H6:H14)</f>
        <v>5144</v>
      </c>
      <c r="I4" s="23">
        <f>SUM(I6:I14)</f>
        <v>5026</v>
      </c>
      <c r="J4" s="23">
        <v>4759</v>
      </c>
      <c r="K4" s="23">
        <v>4519</v>
      </c>
    </row>
    <row r="5" spans="1:11" ht="19.5" customHeight="1">
      <c r="A5" s="11" t="s">
        <v>2</v>
      </c>
      <c r="B5" s="23">
        <f aca="true" t="shared" si="2" ref="B5:G5">B15+B23+B32+B35+B41+B47+B58</f>
        <v>1907</v>
      </c>
      <c r="C5" s="23">
        <f t="shared" si="2"/>
        <v>1926</v>
      </c>
      <c r="D5" s="23">
        <f t="shared" si="2"/>
        <v>1821</v>
      </c>
      <c r="E5" s="23">
        <f t="shared" si="2"/>
        <v>1760</v>
      </c>
      <c r="F5" s="23">
        <f t="shared" si="2"/>
        <v>1637</v>
      </c>
      <c r="G5" s="23">
        <f t="shared" si="2"/>
        <v>1657</v>
      </c>
      <c r="H5" s="23">
        <f>H15+H23+H32+H35+H41+H47+H58</f>
        <v>1695</v>
      </c>
      <c r="I5" s="23">
        <f>I15+I23+I32+I35+I41+I47+I58</f>
        <v>1639</v>
      </c>
      <c r="J5" s="23">
        <v>1611</v>
      </c>
      <c r="K5" s="23">
        <v>1556</v>
      </c>
    </row>
    <row r="6" spans="1:11" ht="19.5" customHeight="1">
      <c r="A6" s="12" t="s">
        <v>3</v>
      </c>
      <c r="B6" s="24">
        <v>3164</v>
      </c>
      <c r="C6" s="24">
        <v>3302</v>
      </c>
      <c r="D6" s="24">
        <v>3322</v>
      </c>
      <c r="E6" s="24">
        <v>3199</v>
      </c>
      <c r="F6" s="27">
        <v>3252</v>
      </c>
      <c r="G6" s="28">
        <v>3202</v>
      </c>
      <c r="H6" s="28">
        <v>3335</v>
      </c>
      <c r="I6" s="28">
        <v>3269</v>
      </c>
      <c r="J6" s="28">
        <v>3131</v>
      </c>
      <c r="K6" s="28">
        <v>2973</v>
      </c>
    </row>
    <row r="7" spans="1:11" ht="19.5" customHeight="1">
      <c r="A7" s="12" t="s">
        <v>4</v>
      </c>
      <c r="B7" s="24">
        <v>161</v>
      </c>
      <c r="C7" s="24">
        <v>127</v>
      </c>
      <c r="D7" s="24">
        <v>135</v>
      </c>
      <c r="E7" s="24">
        <v>129</v>
      </c>
      <c r="F7" s="27">
        <v>119</v>
      </c>
      <c r="G7" s="28">
        <v>87</v>
      </c>
      <c r="H7" s="28">
        <v>97</v>
      </c>
      <c r="I7" s="28">
        <v>96</v>
      </c>
      <c r="J7" s="28">
        <v>85</v>
      </c>
      <c r="K7" s="28">
        <v>83</v>
      </c>
    </row>
    <row r="8" spans="1:11" ht="19.5" customHeight="1">
      <c r="A8" s="12" t="s">
        <v>5</v>
      </c>
      <c r="B8" s="24">
        <v>183</v>
      </c>
      <c r="C8" s="24">
        <v>183</v>
      </c>
      <c r="D8" s="24">
        <v>168</v>
      </c>
      <c r="E8" s="24">
        <v>154</v>
      </c>
      <c r="F8" s="27">
        <v>162</v>
      </c>
      <c r="G8" s="28">
        <v>165</v>
      </c>
      <c r="H8" s="28">
        <v>161</v>
      </c>
      <c r="I8" s="28">
        <v>142</v>
      </c>
      <c r="J8" s="28">
        <v>146</v>
      </c>
      <c r="K8" s="28">
        <v>124</v>
      </c>
    </row>
    <row r="9" spans="1:11" ht="19.5" customHeight="1">
      <c r="A9" s="12" t="s">
        <v>6</v>
      </c>
      <c r="B9" s="24">
        <v>448</v>
      </c>
      <c r="C9" s="24">
        <v>421</v>
      </c>
      <c r="D9" s="24">
        <v>412</v>
      </c>
      <c r="E9" s="24">
        <v>430</v>
      </c>
      <c r="F9" s="27">
        <v>459</v>
      </c>
      <c r="G9" s="28">
        <v>437</v>
      </c>
      <c r="H9" s="28">
        <v>463</v>
      </c>
      <c r="I9" s="28">
        <v>432</v>
      </c>
      <c r="J9" s="28">
        <v>435</v>
      </c>
      <c r="K9" s="28">
        <v>421</v>
      </c>
    </row>
    <row r="10" spans="1:11" ht="19.5" customHeight="1">
      <c r="A10" s="12" t="s">
        <v>7</v>
      </c>
      <c r="B10" s="24">
        <v>224</v>
      </c>
      <c r="C10" s="24">
        <v>210</v>
      </c>
      <c r="D10" s="24">
        <v>224</v>
      </c>
      <c r="E10" s="24">
        <v>200</v>
      </c>
      <c r="F10" s="27">
        <v>249</v>
      </c>
      <c r="G10" s="28">
        <v>235</v>
      </c>
      <c r="H10" s="28">
        <v>244</v>
      </c>
      <c r="I10" s="28">
        <v>240</v>
      </c>
      <c r="J10" s="28">
        <v>207</v>
      </c>
      <c r="K10" s="28">
        <v>201</v>
      </c>
    </row>
    <row r="11" spans="1:11" ht="19.5" customHeight="1">
      <c r="A11" s="12" t="s">
        <v>8</v>
      </c>
      <c r="B11" s="24">
        <v>231</v>
      </c>
      <c r="C11" s="24">
        <v>216</v>
      </c>
      <c r="D11" s="24">
        <v>207</v>
      </c>
      <c r="E11" s="24">
        <v>232</v>
      </c>
      <c r="F11" s="27">
        <v>217</v>
      </c>
      <c r="G11" s="28">
        <v>220</v>
      </c>
      <c r="H11" s="28">
        <v>207</v>
      </c>
      <c r="I11" s="28">
        <v>215</v>
      </c>
      <c r="J11" s="28">
        <v>174</v>
      </c>
      <c r="K11" s="28">
        <v>178</v>
      </c>
    </row>
    <row r="12" spans="1:11" ht="19.5" customHeight="1">
      <c r="A12" s="12" t="s">
        <v>9</v>
      </c>
      <c r="B12" s="24">
        <v>387</v>
      </c>
      <c r="C12" s="24">
        <v>337</v>
      </c>
      <c r="D12" s="24">
        <v>293</v>
      </c>
      <c r="E12" s="24">
        <v>313</v>
      </c>
      <c r="F12" s="27">
        <v>321</v>
      </c>
      <c r="G12" s="28">
        <v>323</v>
      </c>
      <c r="H12" s="28">
        <v>306</v>
      </c>
      <c r="I12" s="28">
        <v>313</v>
      </c>
      <c r="J12" s="28">
        <v>282</v>
      </c>
      <c r="K12" s="28">
        <v>275</v>
      </c>
    </row>
    <row r="13" spans="1:11" ht="19.5" customHeight="1">
      <c r="A13" s="12" t="s">
        <v>10</v>
      </c>
      <c r="B13" s="24">
        <v>265</v>
      </c>
      <c r="C13" s="24">
        <v>239</v>
      </c>
      <c r="D13" s="24">
        <v>263</v>
      </c>
      <c r="E13" s="24">
        <v>236</v>
      </c>
      <c r="F13" s="27">
        <v>230</v>
      </c>
      <c r="G13" s="28">
        <v>198</v>
      </c>
      <c r="H13" s="28">
        <v>221</v>
      </c>
      <c r="I13" s="28">
        <v>207</v>
      </c>
      <c r="J13" s="28">
        <v>200</v>
      </c>
      <c r="K13" s="28">
        <v>171</v>
      </c>
    </row>
    <row r="14" spans="1:11" ht="19.5" customHeight="1">
      <c r="A14" s="12" t="s">
        <v>11</v>
      </c>
      <c r="B14" s="24">
        <v>126</v>
      </c>
      <c r="C14" s="24">
        <v>130</v>
      </c>
      <c r="D14" s="24">
        <v>140</v>
      </c>
      <c r="E14" s="24">
        <v>106</v>
      </c>
      <c r="F14" s="27">
        <v>115</v>
      </c>
      <c r="G14" s="28">
        <v>112</v>
      </c>
      <c r="H14" s="28">
        <v>110</v>
      </c>
      <c r="I14" s="28">
        <v>112</v>
      </c>
      <c r="J14" s="28">
        <v>99</v>
      </c>
      <c r="K14" s="28">
        <v>93</v>
      </c>
    </row>
    <row r="15" spans="1:11" ht="19.5" customHeight="1">
      <c r="A15" s="13" t="s">
        <v>12</v>
      </c>
      <c r="B15" s="29">
        <f>SUM(B16:B22)</f>
        <v>183</v>
      </c>
      <c r="C15" s="29">
        <f>SUM(C16:C22)</f>
        <v>186</v>
      </c>
      <c r="D15" s="29">
        <f>SUM(D16:D22)</f>
        <v>162</v>
      </c>
      <c r="E15" s="29">
        <f>SUM(E16:E22)</f>
        <v>155</v>
      </c>
      <c r="F15" s="29">
        <f>SUM(F16:F22)</f>
        <v>148</v>
      </c>
      <c r="G15" s="29">
        <v>148</v>
      </c>
      <c r="H15" s="29">
        <v>139</v>
      </c>
      <c r="I15" s="29">
        <v>140</v>
      </c>
      <c r="J15" s="29">
        <v>148</v>
      </c>
      <c r="K15" s="29">
        <v>103</v>
      </c>
    </row>
    <row r="16" spans="1:11" ht="19.5" customHeight="1">
      <c r="A16" s="12" t="s">
        <v>13</v>
      </c>
      <c r="B16" s="24">
        <v>34</v>
      </c>
      <c r="C16" s="24">
        <v>32</v>
      </c>
      <c r="D16" s="24">
        <v>28</v>
      </c>
      <c r="E16" s="24">
        <v>24</v>
      </c>
      <c r="F16" s="27">
        <v>30</v>
      </c>
      <c r="G16" s="28">
        <v>24</v>
      </c>
      <c r="H16" s="28">
        <v>17</v>
      </c>
      <c r="I16" s="28">
        <v>27</v>
      </c>
      <c r="J16" s="28">
        <v>27</v>
      </c>
      <c r="K16" s="28">
        <v>14</v>
      </c>
    </row>
    <row r="17" spans="1:11" ht="19.5" customHeight="1">
      <c r="A17" s="12" t="s">
        <v>14</v>
      </c>
      <c r="B17" s="24">
        <v>28</v>
      </c>
      <c r="C17" s="24">
        <v>37</v>
      </c>
      <c r="D17" s="24">
        <v>27</v>
      </c>
      <c r="E17" s="24">
        <v>26</v>
      </c>
      <c r="F17" s="27">
        <v>23</v>
      </c>
      <c r="G17" s="28">
        <v>29</v>
      </c>
      <c r="H17" s="28">
        <v>25</v>
      </c>
      <c r="I17" s="28">
        <v>20</v>
      </c>
      <c r="J17" s="28">
        <v>30</v>
      </c>
      <c r="K17" s="28">
        <v>24</v>
      </c>
    </row>
    <row r="18" spans="1:11" ht="19.5" customHeight="1">
      <c r="A18" s="12" t="s">
        <v>15</v>
      </c>
      <c r="B18" s="24">
        <v>31</v>
      </c>
      <c r="C18" s="24">
        <v>34</v>
      </c>
      <c r="D18" s="24">
        <v>29</v>
      </c>
      <c r="E18" s="24">
        <v>27</v>
      </c>
      <c r="F18" s="27">
        <v>19</v>
      </c>
      <c r="G18" s="28">
        <v>23</v>
      </c>
      <c r="H18" s="28">
        <v>22</v>
      </c>
      <c r="I18" s="28">
        <v>21</v>
      </c>
      <c r="J18" s="28">
        <v>25</v>
      </c>
      <c r="K18" s="28">
        <v>18</v>
      </c>
    </row>
    <row r="19" spans="1:11" ht="19.5" customHeight="1">
      <c r="A19" s="12" t="s">
        <v>16</v>
      </c>
      <c r="B19" s="24">
        <v>26</v>
      </c>
      <c r="C19" s="24">
        <v>28</v>
      </c>
      <c r="D19" s="24">
        <v>25</v>
      </c>
      <c r="E19" s="24">
        <v>29</v>
      </c>
      <c r="F19" s="27">
        <v>26</v>
      </c>
      <c r="G19" s="28">
        <v>16</v>
      </c>
      <c r="H19" s="28">
        <v>26</v>
      </c>
      <c r="I19" s="28">
        <v>23</v>
      </c>
      <c r="J19" s="28">
        <v>23</v>
      </c>
      <c r="K19" s="28">
        <v>8</v>
      </c>
    </row>
    <row r="20" spans="1:11" ht="19.5" customHeight="1">
      <c r="A20" s="12" t="s">
        <v>17</v>
      </c>
      <c r="B20" s="24">
        <v>14</v>
      </c>
      <c r="C20" s="24">
        <v>11</v>
      </c>
      <c r="D20" s="24">
        <v>6</v>
      </c>
      <c r="E20" s="24">
        <v>9</v>
      </c>
      <c r="F20" s="27">
        <v>12</v>
      </c>
      <c r="G20" s="28">
        <v>14</v>
      </c>
      <c r="H20" s="28">
        <v>14</v>
      </c>
      <c r="I20" s="28">
        <v>10</v>
      </c>
      <c r="J20" s="28">
        <v>11</v>
      </c>
      <c r="K20" s="28">
        <v>8</v>
      </c>
    </row>
    <row r="21" spans="1:11" ht="19.5" customHeight="1">
      <c r="A21" s="12" t="s">
        <v>18</v>
      </c>
      <c r="B21" s="24">
        <v>21</v>
      </c>
      <c r="C21" s="24">
        <v>14</v>
      </c>
      <c r="D21" s="24">
        <v>12</v>
      </c>
      <c r="E21" s="24">
        <v>8</v>
      </c>
      <c r="F21" s="27">
        <v>17</v>
      </c>
      <c r="G21" s="28">
        <v>9</v>
      </c>
      <c r="H21" s="28">
        <v>9</v>
      </c>
      <c r="I21" s="28">
        <v>7</v>
      </c>
      <c r="J21" s="28">
        <v>12</v>
      </c>
      <c r="K21" s="28">
        <v>6</v>
      </c>
    </row>
    <row r="22" spans="1:11" ht="19.5" customHeight="1">
      <c r="A22" s="12" t="s">
        <v>19</v>
      </c>
      <c r="B22" s="24">
        <v>29</v>
      </c>
      <c r="C22" s="24">
        <v>30</v>
      </c>
      <c r="D22" s="24">
        <v>35</v>
      </c>
      <c r="E22" s="24">
        <v>32</v>
      </c>
      <c r="F22" s="27">
        <v>21</v>
      </c>
      <c r="G22" s="28">
        <v>33</v>
      </c>
      <c r="H22" s="28">
        <v>26</v>
      </c>
      <c r="I22" s="28">
        <v>32</v>
      </c>
      <c r="J22" s="28">
        <v>20</v>
      </c>
      <c r="K22" s="28">
        <v>25</v>
      </c>
    </row>
    <row r="23" spans="1:11" ht="19.5" customHeight="1">
      <c r="A23" s="13" t="s">
        <v>20</v>
      </c>
      <c r="B23" s="29">
        <f>SUM(B24:B31)</f>
        <v>483</v>
      </c>
      <c r="C23" s="29">
        <f>SUM(C24:C31)</f>
        <v>484</v>
      </c>
      <c r="D23" s="29">
        <f>SUM(D24:D31)</f>
        <v>459</v>
      </c>
      <c r="E23" s="29">
        <f>SUM(E24:E31)</f>
        <v>488</v>
      </c>
      <c r="F23" s="29">
        <f>SUM(F24:F31)</f>
        <v>428</v>
      </c>
      <c r="G23" s="29">
        <v>440</v>
      </c>
      <c r="H23" s="29">
        <v>505</v>
      </c>
      <c r="I23" s="29">
        <v>476</v>
      </c>
      <c r="J23" s="29">
        <v>450</v>
      </c>
      <c r="K23" s="29">
        <v>469</v>
      </c>
    </row>
    <row r="24" spans="1:11" ht="19.5" customHeight="1">
      <c r="A24" s="12" t="s">
        <v>21</v>
      </c>
      <c r="B24" s="24">
        <v>31</v>
      </c>
      <c r="C24" s="24">
        <v>25</v>
      </c>
      <c r="D24" s="24">
        <v>18</v>
      </c>
      <c r="E24" s="24">
        <v>25</v>
      </c>
      <c r="F24" s="27">
        <v>29</v>
      </c>
      <c r="G24" s="28">
        <v>25</v>
      </c>
      <c r="H24" s="28">
        <v>36</v>
      </c>
      <c r="I24" s="28">
        <v>28</v>
      </c>
      <c r="J24" s="28">
        <v>29</v>
      </c>
      <c r="K24" s="28">
        <v>26</v>
      </c>
    </row>
    <row r="25" spans="1:11" ht="19.5" customHeight="1">
      <c r="A25" s="12" t="s">
        <v>22</v>
      </c>
      <c r="B25" s="24">
        <v>52</v>
      </c>
      <c r="C25" s="24">
        <v>54</v>
      </c>
      <c r="D25" s="24">
        <v>44</v>
      </c>
      <c r="E25" s="24">
        <v>44</v>
      </c>
      <c r="F25" s="27">
        <v>41</v>
      </c>
      <c r="G25" s="28">
        <v>44</v>
      </c>
      <c r="H25" s="28">
        <v>59</v>
      </c>
      <c r="I25" s="28">
        <v>51</v>
      </c>
      <c r="J25" s="28">
        <v>49</v>
      </c>
      <c r="K25" s="28">
        <v>63</v>
      </c>
    </row>
    <row r="26" spans="1:11" ht="19.5" customHeight="1">
      <c r="A26" s="12" t="s">
        <v>23</v>
      </c>
      <c r="B26" s="24">
        <v>159</v>
      </c>
      <c r="C26" s="24">
        <v>161</v>
      </c>
      <c r="D26" s="24">
        <v>178</v>
      </c>
      <c r="E26" s="24">
        <v>143</v>
      </c>
      <c r="F26" s="27">
        <v>146</v>
      </c>
      <c r="G26" s="28">
        <v>147</v>
      </c>
      <c r="H26" s="28">
        <v>149</v>
      </c>
      <c r="I26" s="28">
        <v>137</v>
      </c>
      <c r="J26" s="28">
        <v>131</v>
      </c>
      <c r="K26" s="28">
        <v>153</v>
      </c>
    </row>
    <row r="27" spans="1:11" ht="19.5" customHeight="1">
      <c r="A27" s="12" t="s">
        <v>24</v>
      </c>
      <c r="B27" s="24">
        <v>151</v>
      </c>
      <c r="C27" s="24">
        <v>140</v>
      </c>
      <c r="D27" s="24">
        <v>142</v>
      </c>
      <c r="E27" s="24">
        <v>175</v>
      </c>
      <c r="F27" s="27">
        <v>135</v>
      </c>
      <c r="G27" s="28">
        <v>162</v>
      </c>
      <c r="H27" s="28">
        <v>162</v>
      </c>
      <c r="I27" s="28">
        <v>172</v>
      </c>
      <c r="J27" s="28">
        <v>174</v>
      </c>
      <c r="K27" s="28">
        <v>146</v>
      </c>
    </row>
    <row r="28" spans="1:11" ht="19.5" customHeight="1">
      <c r="A28" s="12" t="s">
        <v>25</v>
      </c>
      <c r="B28" s="24">
        <v>31</v>
      </c>
      <c r="C28" s="24">
        <v>41</v>
      </c>
      <c r="D28" s="24">
        <v>25</v>
      </c>
      <c r="E28" s="24">
        <v>36</v>
      </c>
      <c r="F28" s="27">
        <v>27</v>
      </c>
      <c r="G28" s="28">
        <v>22</v>
      </c>
      <c r="H28" s="28">
        <v>26</v>
      </c>
      <c r="I28" s="28">
        <v>27</v>
      </c>
      <c r="J28" s="28">
        <v>19</v>
      </c>
      <c r="K28" s="28">
        <v>30</v>
      </c>
    </row>
    <row r="29" spans="1:11" ht="19.5" customHeight="1">
      <c r="A29" s="12" t="s">
        <v>26</v>
      </c>
      <c r="B29" s="24">
        <v>30</v>
      </c>
      <c r="C29" s="24">
        <v>25</v>
      </c>
      <c r="D29" s="24">
        <v>21</v>
      </c>
      <c r="E29" s="24">
        <v>33</v>
      </c>
      <c r="F29" s="27">
        <v>24</v>
      </c>
      <c r="G29" s="28">
        <v>24</v>
      </c>
      <c r="H29" s="28">
        <v>36</v>
      </c>
      <c r="I29" s="28">
        <v>30</v>
      </c>
      <c r="J29" s="28">
        <v>19</v>
      </c>
      <c r="K29" s="28">
        <v>27</v>
      </c>
    </row>
    <row r="30" spans="1:11" ht="19.5" customHeight="1">
      <c r="A30" s="12" t="s">
        <v>27</v>
      </c>
      <c r="B30" s="24">
        <v>16</v>
      </c>
      <c r="C30" s="24">
        <v>15</v>
      </c>
      <c r="D30" s="24">
        <v>14</v>
      </c>
      <c r="E30" s="24">
        <v>15</v>
      </c>
      <c r="F30" s="27">
        <v>13</v>
      </c>
      <c r="G30" s="28">
        <v>10</v>
      </c>
      <c r="H30" s="28">
        <v>23</v>
      </c>
      <c r="I30" s="28">
        <v>19</v>
      </c>
      <c r="J30" s="28">
        <v>14</v>
      </c>
      <c r="K30" s="28">
        <v>11</v>
      </c>
    </row>
    <row r="31" spans="1:11" ht="19.5" customHeight="1">
      <c r="A31" s="12" t="s">
        <v>28</v>
      </c>
      <c r="B31" s="24">
        <v>13</v>
      </c>
      <c r="C31" s="24">
        <v>23</v>
      </c>
      <c r="D31" s="24">
        <v>17</v>
      </c>
      <c r="E31" s="24">
        <v>17</v>
      </c>
      <c r="F31" s="27">
        <v>13</v>
      </c>
      <c r="G31" s="28">
        <v>6</v>
      </c>
      <c r="H31" s="28">
        <v>14</v>
      </c>
      <c r="I31" s="28">
        <v>12</v>
      </c>
      <c r="J31" s="28">
        <v>15</v>
      </c>
      <c r="K31" s="28">
        <v>13</v>
      </c>
    </row>
    <row r="32" spans="1:11" ht="19.5" customHeight="1">
      <c r="A32" s="13" t="s">
        <v>29</v>
      </c>
      <c r="B32" s="29">
        <f>SUM(B33:B34)</f>
        <v>59</v>
      </c>
      <c r="C32" s="29">
        <f>SUM(C33:C34)</f>
        <v>79</v>
      </c>
      <c r="D32" s="29">
        <f>SUM(D33:D34)</f>
        <v>62</v>
      </c>
      <c r="E32" s="29">
        <f>SUM(E33:E34)</f>
        <v>44</v>
      </c>
      <c r="F32" s="29">
        <f>SUM(F33:F34)</f>
        <v>48</v>
      </c>
      <c r="G32" s="29">
        <v>57</v>
      </c>
      <c r="H32" s="29">
        <v>53</v>
      </c>
      <c r="I32" s="29">
        <v>43</v>
      </c>
      <c r="J32" s="29">
        <v>43</v>
      </c>
      <c r="K32" s="29">
        <v>43</v>
      </c>
    </row>
    <row r="33" spans="1:11" ht="19.5" customHeight="1">
      <c r="A33" s="12" t="s">
        <v>30</v>
      </c>
      <c r="B33" s="24">
        <v>25</v>
      </c>
      <c r="C33" s="24">
        <v>47</v>
      </c>
      <c r="D33" s="24">
        <v>29</v>
      </c>
      <c r="E33" s="24">
        <v>26</v>
      </c>
      <c r="F33" s="27">
        <v>20</v>
      </c>
      <c r="G33" s="28">
        <v>33</v>
      </c>
      <c r="H33" s="28">
        <v>26</v>
      </c>
      <c r="I33" s="28">
        <v>24</v>
      </c>
      <c r="J33" s="28">
        <v>28</v>
      </c>
      <c r="K33" s="28">
        <v>25</v>
      </c>
    </row>
    <row r="34" spans="1:11" ht="19.5" customHeight="1">
      <c r="A34" s="12" t="s">
        <v>31</v>
      </c>
      <c r="B34" s="24">
        <v>34</v>
      </c>
      <c r="C34" s="24">
        <v>32</v>
      </c>
      <c r="D34" s="24">
        <v>33</v>
      </c>
      <c r="E34" s="24">
        <v>18</v>
      </c>
      <c r="F34" s="27">
        <v>28</v>
      </c>
      <c r="G34" s="28">
        <v>24</v>
      </c>
      <c r="H34" s="28">
        <v>27</v>
      </c>
      <c r="I34" s="28">
        <v>19</v>
      </c>
      <c r="J34" s="28">
        <v>15</v>
      </c>
      <c r="K34" s="28">
        <v>18</v>
      </c>
    </row>
    <row r="35" spans="1:11" ht="19.5" customHeight="1">
      <c r="A35" s="13" t="s">
        <v>32</v>
      </c>
      <c r="B35" s="29">
        <f>SUM(B36:B40)</f>
        <v>70</v>
      </c>
      <c r="C35" s="29">
        <f>SUM(C36:C40)</f>
        <v>62</v>
      </c>
      <c r="D35" s="29">
        <f>SUM(D36:D40)</f>
        <v>65</v>
      </c>
      <c r="E35" s="29">
        <f>SUM(E36:E40)</f>
        <v>57</v>
      </c>
      <c r="F35" s="29">
        <f>SUM(F36:F40)</f>
        <v>58</v>
      </c>
      <c r="G35" s="29">
        <v>48</v>
      </c>
      <c r="H35" s="29">
        <v>54</v>
      </c>
      <c r="I35" s="29">
        <v>54</v>
      </c>
      <c r="J35" s="29">
        <v>34</v>
      </c>
      <c r="K35" s="29">
        <v>46</v>
      </c>
    </row>
    <row r="36" spans="1:11" ht="19.5" customHeight="1">
      <c r="A36" s="12" t="s">
        <v>33</v>
      </c>
      <c r="B36" s="24">
        <v>8</v>
      </c>
      <c r="C36" s="24">
        <v>12</v>
      </c>
      <c r="D36" s="24">
        <v>19</v>
      </c>
      <c r="E36" s="24">
        <v>11</v>
      </c>
      <c r="F36" s="27">
        <v>9</v>
      </c>
      <c r="G36" s="28">
        <v>9</v>
      </c>
      <c r="H36" s="28">
        <v>10</v>
      </c>
      <c r="I36" s="28">
        <v>11</v>
      </c>
      <c r="J36" s="28">
        <v>3</v>
      </c>
      <c r="K36" s="28">
        <v>10</v>
      </c>
    </row>
    <row r="37" spans="1:11" ht="19.5" customHeight="1">
      <c r="A37" s="12" t="s">
        <v>34</v>
      </c>
      <c r="B37" s="24">
        <v>12</v>
      </c>
      <c r="C37" s="24">
        <v>5</v>
      </c>
      <c r="D37" s="24">
        <v>7</v>
      </c>
      <c r="E37" s="24">
        <v>5</v>
      </c>
      <c r="F37" s="27">
        <v>8</v>
      </c>
      <c r="G37" s="28">
        <v>9</v>
      </c>
      <c r="H37" s="28">
        <v>9</v>
      </c>
      <c r="I37" s="28">
        <v>9</v>
      </c>
      <c r="J37" s="28">
        <v>9</v>
      </c>
      <c r="K37" s="28">
        <v>5</v>
      </c>
    </row>
    <row r="38" spans="1:11" ht="19.5" customHeight="1">
      <c r="A38" s="12" t="s">
        <v>35</v>
      </c>
      <c r="B38" s="24">
        <v>37</v>
      </c>
      <c r="C38" s="24">
        <v>36</v>
      </c>
      <c r="D38" s="24">
        <v>32</v>
      </c>
      <c r="E38" s="24">
        <v>33</v>
      </c>
      <c r="F38" s="27">
        <v>36</v>
      </c>
      <c r="G38" s="28">
        <v>23</v>
      </c>
      <c r="H38" s="28">
        <v>28</v>
      </c>
      <c r="I38" s="28">
        <v>29</v>
      </c>
      <c r="J38" s="28">
        <v>18</v>
      </c>
      <c r="K38" s="28">
        <v>23</v>
      </c>
    </row>
    <row r="39" spans="1:11" ht="19.5" customHeight="1">
      <c r="A39" s="12" t="s">
        <v>36</v>
      </c>
      <c r="B39" s="24">
        <v>5</v>
      </c>
      <c r="C39" s="24">
        <v>1</v>
      </c>
      <c r="D39" s="24">
        <v>2</v>
      </c>
      <c r="E39" s="24">
        <v>2</v>
      </c>
      <c r="F39" s="27">
        <v>1</v>
      </c>
      <c r="G39" s="28">
        <v>2</v>
      </c>
      <c r="H39" s="28">
        <v>3</v>
      </c>
      <c r="I39" s="28">
        <v>2</v>
      </c>
      <c r="J39" s="28">
        <v>1</v>
      </c>
      <c r="K39" s="28">
        <v>3</v>
      </c>
    </row>
    <row r="40" spans="1:11" ht="19.5" customHeight="1">
      <c r="A40" s="12" t="s">
        <v>37</v>
      </c>
      <c r="B40" s="24">
        <v>8</v>
      </c>
      <c r="C40" s="24">
        <v>8</v>
      </c>
      <c r="D40" s="24">
        <v>5</v>
      </c>
      <c r="E40" s="24">
        <v>6</v>
      </c>
      <c r="F40" s="27">
        <v>4</v>
      </c>
      <c r="G40" s="28">
        <v>5</v>
      </c>
      <c r="H40" s="28">
        <v>4</v>
      </c>
      <c r="I40" s="28">
        <v>3</v>
      </c>
      <c r="J40" s="28">
        <v>3</v>
      </c>
      <c r="K40" s="28">
        <v>5</v>
      </c>
    </row>
    <row r="41" spans="1:11" ht="19.5" customHeight="1">
      <c r="A41" s="13" t="s">
        <v>38</v>
      </c>
      <c r="B41" s="29">
        <f>SUM(B42:B46)</f>
        <v>352</v>
      </c>
      <c r="C41" s="29">
        <f>SUM(C42:C46)</f>
        <v>362</v>
      </c>
      <c r="D41" s="29">
        <f>SUM(D42:D46)</f>
        <v>342</v>
      </c>
      <c r="E41" s="29">
        <f>SUM(E42:E46)</f>
        <v>343</v>
      </c>
      <c r="F41" s="29">
        <f>SUM(F42:F46)</f>
        <v>303</v>
      </c>
      <c r="G41" s="29">
        <v>326</v>
      </c>
      <c r="H41" s="29">
        <v>314</v>
      </c>
      <c r="I41" s="29">
        <v>305</v>
      </c>
      <c r="J41" s="29">
        <v>312</v>
      </c>
      <c r="K41" s="29">
        <v>294</v>
      </c>
    </row>
    <row r="42" spans="1:11" ht="19.5" customHeight="1">
      <c r="A42" s="12" t="s">
        <v>39</v>
      </c>
      <c r="B42" s="24">
        <v>214</v>
      </c>
      <c r="C42" s="24">
        <v>235</v>
      </c>
      <c r="D42" s="24">
        <v>189</v>
      </c>
      <c r="E42" s="24">
        <v>186</v>
      </c>
      <c r="F42" s="27">
        <v>168</v>
      </c>
      <c r="G42" s="28">
        <v>169</v>
      </c>
      <c r="H42" s="28">
        <v>158</v>
      </c>
      <c r="I42" s="28">
        <v>154</v>
      </c>
      <c r="J42" s="28">
        <v>170</v>
      </c>
      <c r="K42" s="28">
        <v>161</v>
      </c>
    </row>
    <row r="43" spans="1:11" ht="19.5" customHeight="1">
      <c r="A43" s="12" t="s">
        <v>40</v>
      </c>
      <c r="B43" s="24">
        <v>13</v>
      </c>
      <c r="C43" s="24">
        <v>11</v>
      </c>
      <c r="D43" s="24">
        <v>13</v>
      </c>
      <c r="E43" s="24">
        <v>10</v>
      </c>
      <c r="F43" s="27">
        <v>13</v>
      </c>
      <c r="G43" s="28">
        <v>12</v>
      </c>
      <c r="H43" s="28">
        <v>10</v>
      </c>
      <c r="I43" s="28">
        <v>13</v>
      </c>
      <c r="J43" s="28">
        <v>10</v>
      </c>
      <c r="K43" s="28">
        <v>8</v>
      </c>
    </row>
    <row r="44" spans="1:11" ht="19.5" customHeight="1">
      <c r="A44" s="12" t="s">
        <v>41</v>
      </c>
      <c r="B44" s="24">
        <v>95</v>
      </c>
      <c r="C44" s="24">
        <v>80</v>
      </c>
      <c r="D44" s="24">
        <v>108</v>
      </c>
      <c r="E44" s="24">
        <v>112</v>
      </c>
      <c r="F44" s="27">
        <v>93</v>
      </c>
      <c r="G44" s="28">
        <v>114</v>
      </c>
      <c r="H44" s="28">
        <v>110</v>
      </c>
      <c r="I44" s="28">
        <v>115</v>
      </c>
      <c r="J44" s="28">
        <v>100</v>
      </c>
      <c r="K44" s="28">
        <v>96</v>
      </c>
    </row>
    <row r="45" spans="1:11" ht="19.5" customHeight="1">
      <c r="A45" s="12" t="s">
        <v>42</v>
      </c>
      <c r="B45" s="24">
        <v>14</v>
      </c>
      <c r="C45" s="24">
        <v>18</v>
      </c>
      <c r="D45" s="24">
        <v>17</v>
      </c>
      <c r="E45" s="24">
        <v>12</v>
      </c>
      <c r="F45" s="27">
        <v>16</v>
      </c>
      <c r="G45" s="28">
        <v>16</v>
      </c>
      <c r="H45" s="28">
        <v>15</v>
      </c>
      <c r="I45" s="28">
        <v>10</v>
      </c>
      <c r="J45" s="28">
        <v>10</v>
      </c>
      <c r="K45" s="28">
        <v>12</v>
      </c>
    </row>
    <row r="46" spans="1:11" ht="19.5" customHeight="1">
      <c r="A46" s="12" t="s">
        <v>43</v>
      </c>
      <c r="B46" s="24">
        <v>16</v>
      </c>
      <c r="C46" s="24">
        <v>18</v>
      </c>
      <c r="D46" s="24">
        <v>15</v>
      </c>
      <c r="E46" s="24">
        <v>23</v>
      </c>
      <c r="F46" s="27">
        <v>13</v>
      </c>
      <c r="G46" s="28">
        <v>15</v>
      </c>
      <c r="H46" s="28">
        <v>21</v>
      </c>
      <c r="I46" s="28">
        <v>13</v>
      </c>
      <c r="J46" s="28">
        <v>22</v>
      </c>
      <c r="K46" s="28">
        <v>17</v>
      </c>
    </row>
    <row r="47" spans="1:11" ht="19.5" customHeight="1">
      <c r="A47" s="13" t="s">
        <v>44</v>
      </c>
      <c r="B47" s="29">
        <f>SUM(B48:B57)</f>
        <v>475</v>
      </c>
      <c r="C47" s="29">
        <f>SUM(C48:C57)</f>
        <v>498</v>
      </c>
      <c r="D47" s="29">
        <f>SUM(D48:D57)</f>
        <v>491</v>
      </c>
      <c r="E47" s="29">
        <f>SUM(E48:E57)</f>
        <v>448</v>
      </c>
      <c r="F47" s="29">
        <f>SUM(F48:F57)</f>
        <v>448</v>
      </c>
      <c r="G47" s="29">
        <v>437</v>
      </c>
      <c r="H47" s="29">
        <v>443</v>
      </c>
      <c r="I47" s="29">
        <v>413</v>
      </c>
      <c r="J47" s="29">
        <v>428</v>
      </c>
      <c r="K47" s="29">
        <v>402</v>
      </c>
    </row>
    <row r="48" spans="1:11" ht="19.5" customHeight="1">
      <c r="A48" s="12" t="s">
        <v>45</v>
      </c>
      <c r="B48" s="24">
        <v>45</v>
      </c>
      <c r="C48" s="24">
        <v>56</v>
      </c>
      <c r="D48" s="24">
        <v>48</v>
      </c>
      <c r="E48" s="24">
        <v>51</v>
      </c>
      <c r="F48" s="27">
        <v>32</v>
      </c>
      <c r="G48" s="28">
        <v>58</v>
      </c>
      <c r="H48" s="28">
        <v>43</v>
      </c>
      <c r="I48" s="28">
        <v>42</v>
      </c>
      <c r="J48" s="28">
        <v>45</v>
      </c>
      <c r="K48" s="28">
        <v>40</v>
      </c>
    </row>
    <row r="49" spans="1:11" ht="19.5" customHeight="1">
      <c r="A49" s="12" t="s">
        <v>46</v>
      </c>
      <c r="B49" s="24">
        <v>112</v>
      </c>
      <c r="C49" s="24">
        <v>115</v>
      </c>
      <c r="D49" s="24">
        <v>110</v>
      </c>
      <c r="E49" s="24">
        <v>96</v>
      </c>
      <c r="F49" s="27">
        <v>105</v>
      </c>
      <c r="G49" s="28">
        <v>104</v>
      </c>
      <c r="H49" s="28">
        <v>108</v>
      </c>
      <c r="I49" s="28">
        <v>104</v>
      </c>
      <c r="J49" s="28">
        <v>102</v>
      </c>
      <c r="K49" s="28">
        <v>89</v>
      </c>
    </row>
    <row r="50" spans="1:11" ht="19.5" customHeight="1">
      <c r="A50" s="12" t="s">
        <v>47</v>
      </c>
      <c r="B50" s="24">
        <v>49</v>
      </c>
      <c r="C50" s="24">
        <v>48</v>
      </c>
      <c r="D50" s="24">
        <v>41</v>
      </c>
      <c r="E50" s="24">
        <v>47</v>
      </c>
      <c r="F50" s="27">
        <v>34</v>
      </c>
      <c r="G50" s="28">
        <v>45</v>
      </c>
      <c r="H50" s="28">
        <v>42</v>
      </c>
      <c r="I50" s="28">
        <v>38</v>
      </c>
      <c r="J50" s="28">
        <v>37</v>
      </c>
      <c r="K50" s="28">
        <v>46</v>
      </c>
    </row>
    <row r="51" spans="1:11" ht="19.5" customHeight="1">
      <c r="A51" s="12" t="s">
        <v>48</v>
      </c>
      <c r="B51" s="24">
        <v>105</v>
      </c>
      <c r="C51" s="24">
        <v>123</v>
      </c>
      <c r="D51" s="24">
        <v>121</v>
      </c>
      <c r="E51" s="24">
        <v>109</v>
      </c>
      <c r="F51" s="27">
        <v>102</v>
      </c>
      <c r="G51" s="28">
        <v>101</v>
      </c>
      <c r="H51" s="28">
        <v>96</v>
      </c>
      <c r="I51" s="28">
        <v>94</v>
      </c>
      <c r="J51" s="28">
        <v>95</v>
      </c>
      <c r="K51" s="28">
        <v>106</v>
      </c>
    </row>
    <row r="52" spans="1:11" ht="19.5" customHeight="1">
      <c r="A52" s="12" t="s">
        <v>49</v>
      </c>
      <c r="B52" s="24">
        <v>36</v>
      </c>
      <c r="C52" s="24">
        <v>43</v>
      </c>
      <c r="D52" s="24">
        <v>41</v>
      </c>
      <c r="E52" s="24">
        <v>31</v>
      </c>
      <c r="F52" s="27">
        <v>36</v>
      </c>
      <c r="G52" s="28">
        <v>28</v>
      </c>
      <c r="H52" s="28">
        <v>27</v>
      </c>
      <c r="I52" s="28">
        <v>33</v>
      </c>
      <c r="J52" s="28">
        <v>23</v>
      </c>
      <c r="K52" s="28">
        <v>17</v>
      </c>
    </row>
    <row r="53" spans="1:11" ht="19.5" customHeight="1">
      <c r="A53" s="12" t="s">
        <v>50</v>
      </c>
      <c r="B53" s="24">
        <v>18</v>
      </c>
      <c r="C53" s="24">
        <v>7</v>
      </c>
      <c r="D53" s="24">
        <v>14</v>
      </c>
      <c r="E53" s="24">
        <v>13</v>
      </c>
      <c r="F53" s="27">
        <v>22</v>
      </c>
      <c r="G53" s="28">
        <v>10</v>
      </c>
      <c r="H53" s="28">
        <v>11</v>
      </c>
      <c r="I53" s="28">
        <v>8</v>
      </c>
      <c r="J53" s="28">
        <v>13</v>
      </c>
      <c r="K53" s="28">
        <v>3</v>
      </c>
    </row>
    <row r="54" spans="1:11" ht="19.5" customHeight="1">
      <c r="A54" s="12" t="s">
        <v>51</v>
      </c>
      <c r="B54" s="24">
        <v>15</v>
      </c>
      <c r="C54" s="24">
        <v>26</v>
      </c>
      <c r="D54" s="24">
        <v>27</v>
      </c>
      <c r="E54" s="24">
        <v>28</v>
      </c>
      <c r="F54" s="27">
        <v>19</v>
      </c>
      <c r="G54" s="28">
        <v>19</v>
      </c>
      <c r="H54" s="28">
        <v>22</v>
      </c>
      <c r="I54" s="28">
        <v>19</v>
      </c>
      <c r="J54" s="28">
        <v>18</v>
      </c>
      <c r="K54" s="28">
        <v>21</v>
      </c>
    </row>
    <row r="55" spans="1:11" ht="19.5" customHeight="1">
      <c r="A55" s="12" t="s">
        <v>52</v>
      </c>
      <c r="B55" s="24">
        <v>31</v>
      </c>
      <c r="C55" s="24">
        <v>35</v>
      </c>
      <c r="D55" s="24">
        <v>24</v>
      </c>
      <c r="E55" s="24">
        <v>17</v>
      </c>
      <c r="F55" s="27">
        <v>35</v>
      </c>
      <c r="G55" s="28">
        <v>24</v>
      </c>
      <c r="H55" s="28">
        <v>33</v>
      </c>
      <c r="I55" s="28">
        <v>21</v>
      </c>
      <c r="J55" s="28">
        <v>34</v>
      </c>
      <c r="K55" s="28">
        <v>22</v>
      </c>
    </row>
    <row r="56" spans="1:11" ht="19.5" customHeight="1">
      <c r="A56" s="12" t="s">
        <v>53</v>
      </c>
      <c r="B56" s="24">
        <v>19</v>
      </c>
      <c r="C56" s="24">
        <v>12</v>
      </c>
      <c r="D56" s="24">
        <v>23</v>
      </c>
      <c r="E56" s="24">
        <v>20</v>
      </c>
      <c r="F56" s="27">
        <v>27</v>
      </c>
      <c r="G56" s="28">
        <v>17</v>
      </c>
      <c r="H56" s="28">
        <v>21</v>
      </c>
      <c r="I56" s="28">
        <v>21</v>
      </c>
      <c r="J56" s="28">
        <v>20</v>
      </c>
      <c r="K56" s="28">
        <v>17</v>
      </c>
    </row>
    <row r="57" spans="1:11" ht="19.5" customHeight="1">
      <c r="A57" s="12" t="s">
        <v>54</v>
      </c>
      <c r="B57" s="24">
        <v>45</v>
      </c>
      <c r="C57" s="24">
        <v>33</v>
      </c>
      <c r="D57" s="24">
        <v>42</v>
      </c>
      <c r="E57" s="24">
        <v>36</v>
      </c>
      <c r="F57" s="27">
        <v>36</v>
      </c>
      <c r="G57" s="28">
        <v>31</v>
      </c>
      <c r="H57" s="28">
        <v>40</v>
      </c>
      <c r="I57" s="28">
        <v>33</v>
      </c>
      <c r="J57" s="28">
        <v>41</v>
      </c>
      <c r="K57" s="28">
        <v>41</v>
      </c>
    </row>
    <row r="58" spans="1:11" ht="19.5" customHeight="1">
      <c r="A58" s="13" t="s">
        <v>55</v>
      </c>
      <c r="B58" s="29">
        <f>SUM(B59:B65)</f>
        <v>285</v>
      </c>
      <c r="C58" s="29">
        <f>SUM(C59:C65)</f>
        <v>255</v>
      </c>
      <c r="D58" s="29">
        <f>SUM(D59:D65)</f>
        <v>240</v>
      </c>
      <c r="E58" s="29">
        <f>SUM(E59:E65)</f>
        <v>225</v>
      </c>
      <c r="F58" s="29">
        <f>SUM(F59:F65)</f>
        <v>204</v>
      </c>
      <c r="G58" s="29">
        <v>201</v>
      </c>
      <c r="H58" s="29">
        <v>187</v>
      </c>
      <c r="I58" s="29">
        <v>208</v>
      </c>
      <c r="J58" s="29">
        <v>196</v>
      </c>
      <c r="K58" s="29">
        <v>199</v>
      </c>
    </row>
    <row r="59" spans="1:11" ht="19.5" customHeight="1">
      <c r="A59" s="12" t="s">
        <v>56</v>
      </c>
      <c r="B59" s="24">
        <v>36</v>
      </c>
      <c r="C59" s="24">
        <v>28</v>
      </c>
      <c r="D59" s="24">
        <v>33</v>
      </c>
      <c r="E59" s="24">
        <v>28</v>
      </c>
      <c r="F59" s="27">
        <v>24</v>
      </c>
      <c r="G59" s="28">
        <v>25</v>
      </c>
      <c r="H59" s="28">
        <v>22</v>
      </c>
      <c r="I59" s="28">
        <v>33</v>
      </c>
      <c r="J59" s="28">
        <v>22</v>
      </c>
      <c r="K59" s="28">
        <v>26</v>
      </c>
    </row>
    <row r="60" spans="1:11" ht="19.5" customHeight="1">
      <c r="A60" s="12" t="s">
        <v>57</v>
      </c>
      <c r="B60" s="24">
        <v>49</v>
      </c>
      <c r="C60" s="24">
        <v>35</v>
      </c>
      <c r="D60" s="24">
        <v>29</v>
      </c>
      <c r="E60" s="24">
        <v>28</v>
      </c>
      <c r="F60" s="27">
        <v>24</v>
      </c>
      <c r="G60" s="28">
        <v>29</v>
      </c>
      <c r="H60" s="28">
        <v>25</v>
      </c>
      <c r="I60" s="28">
        <v>29</v>
      </c>
      <c r="J60" s="28">
        <v>21</v>
      </c>
      <c r="K60" s="28">
        <v>26</v>
      </c>
    </row>
    <row r="61" spans="1:11" ht="19.5" customHeight="1">
      <c r="A61" s="12" t="s">
        <v>58</v>
      </c>
      <c r="B61" s="24">
        <v>70</v>
      </c>
      <c r="C61" s="24">
        <v>74</v>
      </c>
      <c r="D61" s="24">
        <v>62</v>
      </c>
      <c r="E61" s="24">
        <v>59</v>
      </c>
      <c r="F61" s="27">
        <v>56</v>
      </c>
      <c r="G61" s="28">
        <v>50</v>
      </c>
      <c r="H61" s="28">
        <v>44</v>
      </c>
      <c r="I61" s="28">
        <v>58</v>
      </c>
      <c r="J61" s="28">
        <v>65</v>
      </c>
      <c r="K61" s="28">
        <v>39</v>
      </c>
    </row>
    <row r="62" spans="1:11" ht="19.5" customHeight="1">
      <c r="A62" s="12" t="s">
        <v>59</v>
      </c>
      <c r="B62" s="24">
        <v>52</v>
      </c>
      <c r="C62" s="24">
        <v>61</v>
      </c>
      <c r="D62" s="24">
        <v>43</v>
      </c>
      <c r="E62" s="24">
        <v>52</v>
      </c>
      <c r="F62" s="27">
        <v>43</v>
      </c>
      <c r="G62" s="28">
        <v>37</v>
      </c>
      <c r="H62" s="28">
        <v>41</v>
      </c>
      <c r="I62" s="28">
        <v>37</v>
      </c>
      <c r="J62" s="28">
        <v>28</v>
      </c>
      <c r="K62" s="28">
        <v>42</v>
      </c>
    </row>
    <row r="63" spans="1:11" ht="19.5" customHeight="1">
      <c r="A63" s="12" t="s">
        <v>60</v>
      </c>
      <c r="B63" s="24">
        <v>35</v>
      </c>
      <c r="C63" s="24">
        <v>19</v>
      </c>
      <c r="D63" s="24">
        <v>22</v>
      </c>
      <c r="E63" s="24">
        <v>25</v>
      </c>
      <c r="F63" s="27">
        <v>19</v>
      </c>
      <c r="G63" s="28">
        <v>21</v>
      </c>
      <c r="H63" s="28">
        <v>19</v>
      </c>
      <c r="I63" s="28">
        <v>14</v>
      </c>
      <c r="J63" s="28">
        <v>21</v>
      </c>
      <c r="K63" s="28">
        <v>19</v>
      </c>
    </row>
    <row r="64" spans="1:11" ht="19.5" customHeight="1">
      <c r="A64" s="12" t="s">
        <v>61</v>
      </c>
      <c r="B64" s="24">
        <v>33</v>
      </c>
      <c r="C64" s="24">
        <v>20</v>
      </c>
      <c r="D64" s="24">
        <v>33</v>
      </c>
      <c r="E64" s="24">
        <v>25</v>
      </c>
      <c r="F64" s="27">
        <v>30</v>
      </c>
      <c r="G64" s="28">
        <v>26</v>
      </c>
      <c r="H64" s="28">
        <v>30</v>
      </c>
      <c r="I64" s="28">
        <v>27</v>
      </c>
      <c r="J64" s="28">
        <v>26</v>
      </c>
      <c r="K64" s="28">
        <v>36</v>
      </c>
    </row>
    <row r="65" spans="1:11" ht="19.5" customHeight="1">
      <c r="A65" s="14" t="s">
        <v>62</v>
      </c>
      <c r="B65" s="26">
        <v>10</v>
      </c>
      <c r="C65" s="26">
        <v>18</v>
      </c>
      <c r="D65" s="26">
        <v>18</v>
      </c>
      <c r="E65" s="26">
        <v>8</v>
      </c>
      <c r="F65" s="30">
        <v>8</v>
      </c>
      <c r="G65" s="31">
        <v>13</v>
      </c>
      <c r="H65" s="31">
        <v>6</v>
      </c>
      <c r="I65" s="31">
        <v>10</v>
      </c>
      <c r="J65" s="31">
        <v>13</v>
      </c>
      <c r="K65" s="31">
        <v>11</v>
      </c>
    </row>
    <row r="66" ht="14.25" customHeight="1"/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zoomScale="75" zoomScaleNormal="75"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2" width="11.625" style="0" customWidth="1"/>
  </cols>
  <sheetData>
    <row r="1" spans="1:7" ht="21.75" customHeight="1">
      <c r="A1" s="1" t="s">
        <v>71</v>
      </c>
      <c r="B1" s="2" t="s">
        <v>83</v>
      </c>
      <c r="G1" t="s">
        <v>63</v>
      </c>
    </row>
    <row r="2" spans="1:11" s="65" customFormat="1" ht="45" customHeight="1">
      <c r="A2" s="60" t="s">
        <v>64</v>
      </c>
      <c r="B2" s="61" t="s">
        <v>79</v>
      </c>
      <c r="C2" s="62">
        <v>8</v>
      </c>
      <c r="D2" s="62">
        <v>9</v>
      </c>
      <c r="E2" s="63">
        <v>10</v>
      </c>
      <c r="F2" s="62">
        <v>11</v>
      </c>
      <c r="G2" s="62">
        <v>12</v>
      </c>
      <c r="H2" s="62">
        <v>13</v>
      </c>
      <c r="I2" s="62">
        <v>14</v>
      </c>
      <c r="J2" s="62">
        <v>15</v>
      </c>
      <c r="K2" s="62">
        <v>16</v>
      </c>
    </row>
    <row r="3" spans="1:11" ht="19.5" customHeight="1">
      <c r="A3" s="15" t="s">
        <v>0</v>
      </c>
      <c r="B3" s="22">
        <f aca="true" t="shared" si="0" ref="B3:G3">B4+B5</f>
        <v>8118</v>
      </c>
      <c r="C3" s="22">
        <f t="shared" si="0"/>
        <v>7750</v>
      </c>
      <c r="D3" s="22">
        <f t="shared" si="0"/>
        <v>8089</v>
      </c>
      <c r="E3" s="22">
        <f t="shared" si="0"/>
        <v>7956</v>
      </c>
      <c r="F3" s="22">
        <f t="shared" si="0"/>
        <v>8692</v>
      </c>
      <c r="G3" s="22">
        <f t="shared" si="0"/>
        <v>8390</v>
      </c>
      <c r="H3" s="22">
        <f>H4+H5</f>
        <v>8215</v>
      </c>
      <c r="I3" s="22">
        <f>I4+I5</f>
        <v>8302</v>
      </c>
      <c r="J3" s="22">
        <v>8658</v>
      </c>
      <c r="K3" s="22">
        <v>8575</v>
      </c>
    </row>
    <row r="4" spans="1:11" ht="19.5" customHeight="1">
      <c r="A4" s="16" t="s">
        <v>1</v>
      </c>
      <c r="B4" s="23">
        <f aca="true" t="shared" si="1" ref="B4:G4">SUM(B6:B14)</f>
        <v>4891</v>
      </c>
      <c r="C4" s="23">
        <f t="shared" si="1"/>
        <v>4632</v>
      </c>
      <c r="D4" s="23">
        <f t="shared" si="1"/>
        <v>4854</v>
      </c>
      <c r="E4" s="23">
        <f t="shared" si="1"/>
        <v>4860</v>
      </c>
      <c r="F4" s="23">
        <f t="shared" si="1"/>
        <v>5263</v>
      </c>
      <c r="G4" s="23">
        <f t="shared" si="1"/>
        <v>5161</v>
      </c>
      <c r="H4" s="23">
        <f>SUM(H6:H14)</f>
        <v>5050</v>
      </c>
      <c r="I4" s="23">
        <f>SUM(I6:I14)</f>
        <v>5022</v>
      </c>
      <c r="J4" s="23">
        <v>5261</v>
      </c>
      <c r="K4" s="23">
        <v>5201</v>
      </c>
    </row>
    <row r="5" spans="1:11" ht="19.5" customHeight="1">
      <c r="A5" s="16" t="s">
        <v>2</v>
      </c>
      <c r="B5" s="23">
        <f aca="true" t="shared" si="2" ref="B5:G5">B15+B23+B32+B35+B41+B47+B58</f>
        <v>3227</v>
      </c>
      <c r="C5" s="23">
        <f t="shared" si="2"/>
        <v>3118</v>
      </c>
      <c r="D5" s="23">
        <f t="shared" si="2"/>
        <v>3235</v>
      </c>
      <c r="E5" s="23">
        <f t="shared" si="2"/>
        <v>3096</v>
      </c>
      <c r="F5" s="23">
        <f t="shared" si="2"/>
        <v>3429</v>
      </c>
      <c r="G5" s="23">
        <f t="shared" si="2"/>
        <v>3229</v>
      </c>
      <c r="H5" s="23">
        <f>H15+H23+H32+H35+H41+H47+H58</f>
        <v>3165</v>
      </c>
      <c r="I5" s="23">
        <f>I15+I23+I32+I35+I41+I47+I58</f>
        <v>3280</v>
      </c>
      <c r="J5" s="23">
        <v>3397</v>
      </c>
      <c r="K5" s="23">
        <v>3374</v>
      </c>
    </row>
    <row r="6" spans="1:11" ht="19.5" customHeight="1">
      <c r="A6" s="17" t="s">
        <v>3</v>
      </c>
      <c r="B6" s="24">
        <v>2431</v>
      </c>
      <c r="C6" s="24">
        <v>2363</v>
      </c>
      <c r="D6" s="24">
        <v>2406</v>
      </c>
      <c r="E6" s="24">
        <v>2473</v>
      </c>
      <c r="F6" s="27">
        <v>2624</v>
      </c>
      <c r="G6" s="28">
        <v>2602</v>
      </c>
      <c r="H6" s="28">
        <v>2576</v>
      </c>
      <c r="I6" s="28">
        <v>2605</v>
      </c>
      <c r="J6" s="28">
        <v>2680</v>
      </c>
      <c r="K6" s="28">
        <v>2712</v>
      </c>
    </row>
    <row r="7" spans="1:11" ht="19.5" customHeight="1">
      <c r="A7" s="17" t="s">
        <v>4</v>
      </c>
      <c r="B7" s="24">
        <v>266</v>
      </c>
      <c r="C7" s="24">
        <v>260</v>
      </c>
      <c r="D7" s="24">
        <v>288</v>
      </c>
      <c r="E7" s="24">
        <v>258</v>
      </c>
      <c r="F7" s="27">
        <v>303</v>
      </c>
      <c r="G7" s="28">
        <v>259</v>
      </c>
      <c r="H7" s="28">
        <v>293</v>
      </c>
      <c r="I7" s="28">
        <v>251</v>
      </c>
      <c r="J7" s="28">
        <v>289</v>
      </c>
      <c r="K7" s="28">
        <v>281</v>
      </c>
    </row>
    <row r="8" spans="1:11" ht="19.5" customHeight="1">
      <c r="A8" s="17" t="s">
        <v>5</v>
      </c>
      <c r="B8" s="24">
        <v>249</v>
      </c>
      <c r="C8" s="24">
        <v>265</v>
      </c>
      <c r="D8" s="24">
        <v>268</v>
      </c>
      <c r="E8" s="24">
        <v>262</v>
      </c>
      <c r="F8" s="27">
        <v>267</v>
      </c>
      <c r="G8" s="28">
        <v>258</v>
      </c>
      <c r="H8" s="28">
        <v>256</v>
      </c>
      <c r="I8" s="28">
        <v>253</v>
      </c>
      <c r="J8" s="28">
        <v>265</v>
      </c>
      <c r="K8" s="28">
        <v>250</v>
      </c>
    </row>
    <row r="9" spans="1:11" ht="19.5" customHeight="1">
      <c r="A9" s="17" t="s">
        <v>6</v>
      </c>
      <c r="B9" s="24">
        <v>466</v>
      </c>
      <c r="C9" s="24">
        <v>423</v>
      </c>
      <c r="D9" s="24">
        <v>479</v>
      </c>
      <c r="E9" s="24">
        <v>459</v>
      </c>
      <c r="F9" s="27">
        <v>529</v>
      </c>
      <c r="G9" s="28">
        <v>495</v>
      </c>
      <c r="H9" s="28">
        <v>461</v>
      </c>
      <c r="I9" s="28">
        <v>467</v>
      </c>
      <c r="J9" s="28">
        <v>525</v>
      </c>
      <c r="K9" s="28">
        <v>482</v>
      </c>
    </row>
    <row r="10" spans="1:11" ht="19.5" customHeight="1">
      <c r="A10" s="17" t="s">
        <v>7</v>
      </c>
      <c r="B10" s="24">
        <v>307</v>
      </c>
      <c r="C10" s="24">
        <v>311</v>
      </c>
      <c r="D10" s="24">
        <v>298</v>
      </c>
      <c r="E10" s="24">
        <v>336</v>
      </c>
      <c r="F10" s="27">
        <v>375</v>
      </c>
      <c r="G10" s="28">
        <v>356</v>
      </c>
      <c r="H10" s="28">
        <v>359</v>
      </c>
      <c r="I10" s="28">
        <v>357</v>
      </c>
      <c r="J10" s="28">
        <v>337</v>
      </c>
      <c r="K10" s="28">
        <v>327</v>
      </c>
    </row>
    <row r="11" spans="1:11" ht="19.5" customHeight="1">
      <c r="A11" s="17" t="s">
        <v>8</v>
      </c>
      <c r="B11" s="24">
        <v>283</v>
      </c>
      <c r="C11" s="24">
        <v>230</v>
      </c>
      <c r="D11" s="24">
        <v>287</v>
      </c>
      <c r="E11" s="24">
        <v>246</v>
      </c>
      <c r="F11" s="27">
        <v>292</v>
      </c>
      <c r="G11" s="28">
        <v>298</v>
      </c>
      <c r="H11" s="28">
        <v>272</v>
      </c>
      <c r="I11" s="28">
        <v>266</v>
      </c>
      <c r="J11" s="28">
        <v>307</v>
      </c>
      <c r="K11" s="28">
        <v>279</v>
      </c>
    </row>
    <row r="12" spans="1:11" ht="19.5" customHeight="1">
      <c r="A12" s="17" t="s">
        <v>9</v>
      </c>
      <c r="B12" s="24">
        <v>338</v>
      </c>
      <c r="C12" s="24">
        <v>297</v>
      </c>
      <c r="D12" s="24">
        <v>353</v>
      </c>
      <c r="E12" s="24">
        <v>336</v>
      </c>
      <c r="F12" s="27">
        <v>345</v>
      </c>
      <c r="G12" s="28">
        <v>390</v>
      </c>
      <c r="H12" s="28">
        <v>334</v>
      </c>
      <c r="I12" s="28">
        <v>334</v>
      </c>
      <c r="J12" s="28">
        <v>386</v>
      </c>
      <c r="K12" s="28">
        <v>334</v>
      </c>
    </row>
    <row r="13" spans="1:11" ht="19.5" customHeight="1">
      <c r="A13" s="17" t="s">
        <v>10</v>
      </c>
      <c r="B13" s="24">
        <v>273</v>
      </c>
      <c r="C13" s="24">
        <v>245</v>
      </c>
      <c r="D13" s="24">
        <v>255</v>
      </c>
      <c r="E13" s="24">
        <v>245</v>
      </c>
      <c r="F13" s="27">
        <v>265</v>
      </c>
      <c r="G13" s="28">
        <v>235</v>
      </c>
      <c r="H13" s="28">
        <v>254</v>
      </c>
      <c r="I13" s="28">
        <v>252</v>
      </c>
      <c r="J13" s="28">
        <v>230</v>
      </c>
      <c r="K13" s="28">
        <v>275</v>
      </c>
    </row>
    <row r="14" spans="1:11" ht="19.5" customHeight="1">
      <c r="A14" s="17" t="s">
        <v>11</v>
      </c>
      <c r="B14" s="24">
        <v>278</v>
      </c>
      <c r="C14" s="24">
        <v>238</v>
      </c>
      <c r="D14" s="24">
        <v>220</v>
      </c>
      <c r="E14" s="24">
        <v>245</v>
      </c>
      <c r="F14" s="27">
        <v>263</v>
      </c>
      <c r="G14" s="28">
        <v>268</v>
      </c>
      <c r="H14" s="28">
        <v>245</v>
      </c>
      <c r="I14" s="28">
        <v>237</v>
      </c>
      <c r="J14" s="28">
        <v>242</v>
      </c>
      <c r="K14" s="28">
        <v>261</v>
      </c>
    </row>
    <row r="15" spans="1:11" ht="19.5" customHeight="1">
      <c r="A15" s="18" t="s">
        <v>12</v>
      </c>
      <c r="B15" s="29">
        <f>SUM(B16:B22)</f>
        <v>305</v>
      </c>
      <c r="C15" s="29">
        <f>SUM(C16:C22)</f>
        <v>328</v>
      </c>
      <c r="D15" s="29">
        <f>SUM(D16:D22)</f>
        <v>322</v>
      </c>
      <c r="E15" s="29">
        <f>SUM(E16:E22)</f>
        <v>292</v>
      </c>
      <c r="F15" s="29">
        <f>SUM(F16:F22)</f>
        <v>357</v>
      </c>
      <c r="G15" s="29">
        <v>280</v>
      </c>
      <c r="H15" s="29">
        <v>344</v>
      </c>
      <c r="I15" s="29">
        <v>319</v>
      </c>
      <c r="J15" s="29">
        <v>337</v>
      </c>
      <c r="K15" s="29">
        <v>333</v>
      </c>
    </row>
    <row r="16" spans="1:11" ht="19.5" customHeight="1">
      <c r="A16" s="17" t="s">
        <v>13</v>
      </c>
      <c r="B16" s="24">
        <v>51</v>
      </c>
      <c r="C16" s="24">
        <v>53</v>
      </c>
      <c r="D16" s="24">
        <v>60</v>
      </c>
      <c r="E16" s="24">
        <v>64</v>
      </c>
      <c r="F16" s="27">
        <v>53</v>
      </c>
      <c r="G16" s="28">
        <v>54</v>
      </c>
      <c r="H16" s="28">
        <v>43</v>
      </c>
      <c r="I16" s="28">
        <v>62</v>
      </c>
      <c r="J16" s="28">
        <v>51</v>
      </c>
      <c r="K16" s="28">
        <v>72</v>
      </c>
    </row>
    <row r="17" spans="1:11" ht="19.5" customHeight="1">
      <c r="A17" s="17" t="s">
        <v>14</v>
      </c>
      <c r="B17" s="24">
        <v>60</v>
      </c>
      <c r="C17" s="24">
        <v>69</v>
      </c>
      <c r="D17" s="24">
        <v>67</v>
      </c>
      <c r="E17" s="24">
        <v>53</v>
      </c>
      <c r="F17" s="27">
        <v>70</v>
      </c>
      <c r="G17" s="28">
        <v>64</v>
      </c>
      <c r="H17" s="28">
        <v>86</v>
      </c>
      <c r="I17" s="28">
        <v>70</v>
      </c>
      <c r="J17" s="28">
        <v>83</v>
      </c>
      <c r="K17" s="28">
        <v>80</v>
      </c>
    </row>
    <row r="18" spans="1:11" ht="19.5" customHeight="1">
      <c r="A18" s="17" t="s">
        <v>15</v>
      </c>
      <c r="B18" s="24">
        <v>33</v>
      </c>
      <c r="C18" s="24">
        <v>47</v>
      </c>
      <c r="D18" s="24">
        <v>31</v>
      </c>
      <c r="E18" s="24">
        <v>35</v>
      </c>
      <c r="F18" s="27">
        <v>53</v>
      </c>
      <c r="G18" s="28">
        <v>32</v>
      </c>
      <c r="H18" s="28">
        <v>41</v>
      </c>
      <c r="I18" s="28">
        <v>41</v>
      </c>
      <c r="J18" s="28">
        <v>49</v>
      </c>
      <c r="K18" s="28">
        <v>42</v>
      </c>
    </row>
    <row r="19" spans="1:11" ht="19.5" customHeight="1">
      <c r="A19" s="17" t="s">
        <v>16</v>
      </c>
      <c r="B19" s="24">
        <v>60</v>
      </c>
      <c r="C19" s="24">
        <v>58</v>
      </c>
      <c r="D19" s="24">
        <v>59</v>
      </c>
      <c r="E19" s="24">
        <v>62</v>
      </c>
      <c r="F19" s="27">
        <v>66</v>
      </c>
      <c r="G19" s="28">
        <v>51</v>
      </c>
      <c r="H19" s="28">
        <v>56</v>
      </c>
      <c r="I19" s="28">
        <v>43</v>
      </c>
      <c r="J19" s="28">
        <v>44</v>
      </c>
      <c r="K19" s="28">
        <v>44</v>
      </c>
    </row>
    <row r="20" spans="1:11" ht="19.5" customHeight="1">
      <c r="A20" s="17" t="s">
        <v>17</v>
      </c>
      <c r="B20" s="24">
        <v>18</v>
      </c>
      <c r="C20" s="24">
        <v>33</v>
      </c>
      <c r="D20" s="24">
        <v>26</v>
      </c>
      <c r="E20" s="24">
        <v>17</v>
      </c>
      <c r="F20" s="27">
        <v>33</v>
      </c>
      <c r="G20" s="28">
        <v>15</v>
      </c>
      <c r="H20" s="28">
        <v>24</v>
      </c>
      <c r="I20" s="28">
        <v>17</v>
      </c>
      <c r="J20" s="28">
        <v>26</v>
      </c>
      <c r="K20" s="28">
        <v>18</v>
      </c>
    </row>
    <row r="21" spans="1:11" ht="19.5" customHeight="1">
      <c r="A21" s="17" t="s">
        <v>18</v>
      </c>
      <c r="B21" s="24">
        <v>10</v>
      </c>
      <c r="C21" s="24">
        <v>13</v>
      </c>
      <c r="D21" s="24">
        <v>15</v>
      </c>
      <c r="E21" s="24">
        <v>9</v>
      </c>
      <c r="F21" s="27">
        <v>14</v>
      </c>
      <c r="G21" s="28">
        <v>13</v>
      </c>
      <c r="H21" s="28">
        <v>17</v>
      </c>
      <c r="I21" s="28">
        <v>17</v>
      </c>
      <c r="J21" s="28">
        <v>9</v>
      </c>
      <c r="K21" s="28">
        <v>6</v>
      </c>
    </row>
    <row r="22" spans="1:11" ht="19.5" customHeight="1">
      <c r="A22" s="17" t="s">
        <v>19</v>
      </c>
      <c r="B22" s="24">
        <v>73</v>
      </c>
      <c r="C22" s="24">
        <v>55</v>
      </c>
      <c r="D22" s="24">
        <v>64</v>
      </c>
      <c r="E22" s="24">
        <v>52</v>
      </c>
      <c r="F22" s="27">
        <v>68</v>
      </c>
      <c r="G22" s="28">
        <v>51</v>
      </c>
      <c r="H22" s="28">
        <v>77</v>
      </c>
      <c r="I22" s="28">
        <v>69</v>
      </c>
      <c r="J22" s="28">
        <v>75</v>
      </c>
      <c r="K22" s="28">
        <v>71</v>
      </c>
    </row>
    <row r="23" spans="1:11" ht="19.5" customHeight="1">
      <c r="A23" s="18" t="s">
        <v>20</v>
      </c>
      <c r="B23" s="29">
        <f>SUM(B24:B31)</f>
        <v>715</v>
      </c>
      <c r="C23" s="29">
        <f>SUM(C24:C31)</f>
        <v>686</v>
      </c>
      <c r="D23" s="29">
        <f>SUM(D24:D31)</f>
        <v>711</v>
      </c>
      <c r="E23" s="29">
        <f>SUM(E24:E31)</f>
        <v>698</v>
      </c>
      <c r="F23" s="29">
        <f>SUM(F24:F31)</f>
        <v>801</v>
      </c>
      <c r="G23" s="29">
        <v>724</v>
      </c>
      <c r="H23" s="29">
        <v>702</v>
      </c>
      <c r="I23" s="29">
        <v>759</v>
      </c>
      <c r="J23" s="29">
        <v>792</v>
      </c>
      <c r="K23" s="29">
        <v>775</v>
      </c>
    </row>
    <row r="24" spans="1:11" ht="19.5" customHeight="1">
      <c r="A24" s="17" t="s">
        <v>21</v>
      </c>
      <c r="B24" s="24">
        <v>59</v>
      </c>
      <c r="C24" s="24">
        <v>51</v>
      </c>
      <c r="D24" s="24">
        <v>67</v>
      </c>
      <c r="E24" s="24">
        <v>58</v>
      </c>
      <c r="F24" s="27">
        <v>70</v>
      </c>
      <c r="G24" s="28">
        <v>52</v>
      </c>
      <c r="H24" s="28">
        <v>54</v>
      </c>
      <c r="I24" s="28">
        <v>58</v>
      </c>
      <c r="J24" s="28">
        <v>62</v>
      </c>
      <c r="K24" s="28">
        <v>58</v>
      </c>
    </row>
    <row r="25" spans="1:11" ht="19.5" customHeight="1">
      <c r="A25" s="17" t="s">
        <v>22</v>
      </c>
      <c r="B25" s="24">
        <v>54</v>
      </c>
      <c r="C25" s="24">
        <v>63</v>
      </c>
      <c r="D25" s="24">
        <v>55</v>
      </c>
      <c r="E25" s="24">
        <v>61</v>
      </c>
      <c r="F25" s="27">
        <v>78</v>
      </c>
      <c r="G25" s="28">
        <v>60</v>
      </c>
      <c r="H25" s="28">
        <v>59</v>
      </c>
      <c r="I25" s="58">
        <v>74</v>
      </c>
      <c r="J25" s="58">
        <v>73</v>
      </c>
      <c r="K25" s="58">
        <v>80</v>
      </c>
    </row>
    <row r="26" spans="1:11" ht="19.5" customHeight="1">
      <c r="A26" s="17" t="s">
        <v>23</v>
      </c>
      <c r="B26" s="24">
        <v>201</v>
      </c>
      <c r="C26" s="24">
        <v>230</v>
      </c>
      <c r="D26" s="24">
        <v>243</v>
      </c>
      <c r="E26" s="24">
        <v>235</v>
      </c>
      <c r="F26" s="27">
        <v>262</v>
      </c>
      <c r="G26" s="28">
        <v>255</v>
      </c>
      <c r="H26" s="28">
        <v>246</v>
      </c>
      <c r="I26" s="28">
        <v>246</v>
      </c>
      <c r="J26" s="28">
        <v>259</v>
      </c>
      <c r="K26" s="28">
        <v>257</v>
      </c>
    </row>
    <row r="27" spans="1:11" ht="19.5" customHeight="1">
      <c r="A27" s="17" t="s">
        <v>24</v>
      </c>
      <c r="B27" s="24">
        <v>159</v>
      </c>
      <c r="C27" s="24">
        <v>110</v>
      </c>
      <c r="D27" s="24">
        <v>141</v>
      </c>
      <c r="E27" s="24">
        <v>150</v>
      </c>
      <c r="F27" s="27">
        <v>150</v>
      </c>
      <c r="G27" s="28">
        <v>140</v>
      </c>
      <c r="H27" s="28">
        <v>129</v>
      </c>
      <c r="I27" s="58">
        <v>148</v>
      </c>
      <c r="J27" s="58">
        <v>154</v>
      </c>
      <c r="K27" s="58">
        <v>137</v>
      </c>
    </row>
    <row r="28" spans="1:11" ht="19.5" customHeight="1">
      <c r="A28" s="17" t="s">
        <v>25</v>
      </c>
      <c r="B28" s="24">
        <v>60</v>
      </c>
      <c r="C28" s="24">
        <v>60</v>
      </c>
      <c r="D28" s="24">
        <v>58</v>
      </c>
      <c r="E28" s="24">
        <v>46</v>
      </c>
      <c r="F28" s="27">
        <v>57</v>
      </c>
      <c r="G28" s="28">
        <v>59</v>
      </c>
      <c r="H28" s="28">
        <v>61</v>
      </c>
      <c r="I28" s="28">
        <v>58</v>
      </c>
      <c r="J28" s="28">
        <v>61</v>
      </c>
      <c r="K28" s="28">
        <v>58</v>
      </c>
    </row>
    <row r="29" spans="1:11" ht="19.5" customHeight="1">
      <c r="A29" s="17" t="s">
        <v>26</v>
      </c>
      <c r="B29" s="24">
        <v>98</v>
      </c>
      <c r="C29" s="24">
        <v>94</v>
      </c>
      <c r="D29" s="24">
        <v>73</v>
      </c>
      <c r="E29" s="24">
        <v>80</v>
      </c>
      <c r="F29" s="27">
        <v>96</v>
      </c>
      <c r="G29" s="28">
        <v>81</v>
      </c>
      <c r="H29" s="28">
        <v>70</v>
      </c>
      <c r="I29" s="28">
        <v>87</v>
      </c>
      <c r="J29" s="28">
        <v>98</v>
      </c>
      <c r="K29" s="28">
        <v>101</v>
      </c>
    </row>
    <row r="30" spans="1:11" ht="19.5" customHeight="1">
      <c r="A30" s="17" t="s">
        <v>27</v>
      </c>
      <c r="B30" s="24">
        <v>30</v>
      </c>
      <c r="C30" s="24">
        <v>21</v>
      </c>
      <c r="D30" s="24">
        <v>34</v>
      </c>
      <c r="E30" s="24">
        <v>26</v>
      </c>
      <c r="F30" s="27">
        <v>26</v>
      </c>
      <c r="G30" s="28">
        <v>25</v>
      </c>
      <c r="H30" s="28">
        <v>24</v>
      </c>
      <c r="I30" s="28">
        <v>30</v>
      </c>
      <c r="J30" s="28">
        <v>28</v>
      </c>
      <c r="K30" s="28">
        <v>31</v>
      </c>
    </row>
    <row r="31" spans="1:11" ht="19.5" customHeight="1">
      <c r="A31" s="17" t="s">
        <v>28</v>
      </c>
      <c r="B31" s="24">
        <v>54</v>
      </c>
      <c r="C31" s="24">
        <v>57</v>
      </c>
      <c r="D31" s="24">
        <v>40</v>
      </c>
      <c r="E31" s="24">
        <v>42</v>
      </c>
      <c r="F31" s="27">
        <v>62</v>
      </c>
      <c r="G31" s="28">
        <v>52</v>
      </c>
      <c r="H31" s="28">
        <v>59</v>
      </c>
      <c r="I31" s="28">
        <v>58</v>
      </c>
      <c r="J31" s="28">
        <v>57</v>
      </c>
      <c r="K31" s="28">
        <v>53</v>
      </c>
    </row>
    <row r="32" spans="1:11" ht="19.5" customHeight="1">
      <c r="A32" s="18" t="s">
        <v>29</v>
      </c>
      <c r="B32" s="29">
        <f>SUM(B33:B34)</f>
        <v>190</v>
      </c>
      <c r="C32" s="29">
        <f>SUM(C33:C34)</f>
        <v>183</v>
      </c>
      <c r="D32" s="29">
        <f>SUM(D33:D34)</f>
        <v>166</v>
      </c>
      <c r="E32" s="29">
        <f>SUM(E33:E34)</f>
        <v>159</v>
      </c>
      <c r="F32" s="29">
        <f>SUM(F33:F34)</f>
        <v>175</v>
      </c>
      <c r="G32" s="29">
        <v>180</v>
      </c>
      <c r="H32" s="29">
        <v>179</v>
      </c>
      <c r="I32" s="29">
        <v>173</v>
      </c>
      <c r="J32" s="29">
        <v>206</v>
      </c>
      <c r="K32" s="29">
        <v>183</v>
      </c>
    </row>
    <row r="33" spans="1:11" ht="19.5" customHeight="1">
      <c r="A33" s="17" t="s">
        <v>30</v>
      </c>
      <c r="B33" s="24">
        <v>68</v>
      </c>
      <c r="C33" s="24">
        <v>66</v>
      </c>
      <c r="D33" s="24">
        <v>63</v>
      </c>
      <c r="E33" s="24">
        <v>67</v>
      </c>
      <c r="F33" s="27">
        <v>59</v>
      </c>
      <c r="G33" s="28">
        <v>45</v>
      </c>
      <c r="H33" s="28">
        <v>60</v>
      </c>
      <c r="I33" s="28">
        <v>54</v>
      </c>
      <c r="J33" s="28">
        <v>75</v>
      </c>
      <c r="K33" s="28">
        <v>66</v>
      </c>
    </row>
    <row r="34" spans="1:11" ht="19.5" customHeight="1">
      <c r="A34" s="17" t="s">
        <v>31</v>
      </c>
      <c r="B34" s="24">
        <v>122</v>
      </c>
      <c r="C34" s="24">
        <v>117</v>
      </c>
      <c r="D34" s="24">
        <v>103</v>
      </c>
      <c r="E34" s="24">
        <v>92</v>
      </c>
      <c r="F34" s="27">
        <v>116</v>
      </c>
      <c r="G34" s="28">
        <v>135</v>
      </c>
      <c r="H34" s="28">
        <v>119</v>
      </c>
      <c r="I34" s="28">
        <v>119</v>
      </c>
      <c r="J34" s="28">
        <v>131</v>
      </c>
      <c r="K34" s="28">
        <v>117</v>
      </c>
    </row>
    <row r="35" spans="1:11" ht="19.5" customHeight="1">
      <c r="A35" s="18" t="s">
        <v>32</v>
      </c>
      <c r="B35" s="29">
        <f>SUM(B36:B40)</f>
        <v>126</v>
      </c>
      <c r="C35" s="29">
        <f>SUM(C36:C40)</f>
        <v>118</v>
      </c>
      <c r="D35" s="29">
        <f>SUM(D36:D40)</f>
        <v>131</v>
      </c>
      <c r="E35" s="29">
        <f>SUM(E36:E40)</f>
        <v>125</v>
      </c>
      <c r="F35" s="29">
        <f>SUM(F36:F40)</f>
        <v>130</v>
      </c>
      <c r="G35" s="29">
        <v>141</v>
      </c>
      <c r="H35" s="29">
        <v>113</v>
      </c>
      <c r="I35" s="29">
        <v>124</v>
      </c>
      <c r="J35" s="29">
        <v>151</v>
      </c>
      <c r="K35" s="29">
        <v>143</v>
      </c>
    </row>
    <row r="36" spans="1:11" ht="19.5" customHeight="1">
      <c r="A36" s="17" t="s">
        <v>33</v>
      </c>
      <c r="B36" s="24">
        <v>15</v>
      </c>
      <c r="C36" s="24">
        <v>19</v>
      </c>
      <c r="D36" s="24">
        <v>22</v>
      </c>
      <c r="E36" s="24">
        <v>12</v>
      </c>
      <c r="F36" s="27">
        <v>24</v>
      </c>
      <c r="G36" s="28">
        <v>26</v>
      </c>
      <c r="H36" s="28">
        <v>18</v>
      </c>
      <c r="I36" s="28">
        <v>25</v>
      </c>
      <c r="J36" s="28">
        <v>31</v>
      </c>
      <c r="K36" s="28">
        <v>24</v>
      </c>
    </row>
    <row r="37" spans="1:11" ht="19.5" customHeight="1">
      <c r="A37" s="17" t="s">
        <v>34</v>
      </c>
      <c r="B37" s="24">
        <v>13</v>
      </c>
      <c r="C37" s="24">
        <v>12</v>
      </c>
      <c r="D37" s="24">
        <v>22</v>
      </c>
      <c r="E37" s="24">
        <v>18</v>
      </c>
      <c r="F37" s="27">
        <v>12</v>
      </c>
      <c r="G37" s="28">
        <v>24</v>
      </c>
      <c r="H37" s="28">
        <v>10</v>
      </c>
      <c r="I37" s="28">
        <v>12</v>
      </c>
      <c r="J37" s="28">
        <v>20</v>
      </c>
      <c r="K37" s="28">
        <v>15</v>
      </c>
    </row>
    <row r="38" spans="1:11" ht="19.5" customHeight="1">
      <c r="A38" s="17" t="s">
        <v>35</v>
      </c>
      <c r="B38" s="24">
        <v>77</v>
      </c>
      <c r="C38" s="24">
        <v>65</v>
      </c>
      <c r="D38" s="24">
        <v>70</v>
      </c>
      <c r="E38" s="24">
        <v>71</v>
      </c>
      <c r="F38" s="27">
        <v>72</v>
      </c>
      <c r="G38" s="28">
        <v>67</v>
      </c>
      <c r="H38" s="28">
        <v>65</v>
      </c>
      <c r="I38" s="28">
        <v>71</v>
      </c>
      <c r="J38" s="28">
        <v>82</v>
      </c>
      <c r="K38" s="28">
        <v>83</v>
      </c>
    </row>
    <row r="39" spans="1:11" ht="19.5" customHeight="1">
      <c r="A39" s="17" t="s">
        <v>36</v>
      </c>
      <c r="B39" s="24">
        <v>9</v>
      </c>
      <c r="C39" s="24">
        <v>12</v>
      </c>
      <c r="D39" s="24">
        <v>8</v>
      </c>
      <c r="E39" s="24">
        <v>9</v>
      </c>
      <c r="F39" s="27">
        <v>5</v>
      </c>
      <c r="G39" s="28">
        <v>8</v>
      </c>
      <c r="H39" s="28">
        <v>7</v>
      </c>
      <c r="I39" s="28">
        <v>7</v>
      </c>
      <c r="J39" s="28">
        <v>5</v>
      </c>
      <c r="K39" s="28">
        <v>17</v>
      </c>
    </row>
    <row r="40" spans="1:11" ht="19.5" customHeight="1">
      <c r="A40" s="17" t="s">
        <v>37</v>
      </c>
      <c r="B40" s="24">
        <v>12</v>
      </c>
      <c r="C40" s="24">
        <v>10</v>
      </c>
      <c r="D40" s="24">
        <v>9</v>
      </c>
      <c r="E40" s="24">
        <v>15</v>
      </c>
      <c r="F40" s="27">
        <v>17</v>
      </c>
      <c r="G40" s="28">
        <v>16</v>
      </c>
      <c r="H40" s="28">
        <v>13</v>
      </c>
      <c r="I40" s="28">
        <v>9</v>
      </c>
      <c r="J40" s="28">
        <v>13</v>
      </c>
      <c r="K40" s="28">
        <v>4</v>
      </c>
    </row>
    <row r="41" spans="1:11" ht="19.5" customHeight="1">
      <c r="A41" s="18" t="s">
        <v>38</v>
      </c>
      <c r="B41" s="29">
        <f>SUM(B42:B46)</f>
        <v>563</v>
      </c>
      <c r="C41" s="29">
        <f>SUM(C42:C46)</f>
        <v>563</v>
      </c>
      <c r="D41" s="29">
        <f>SUM(D42:D46)</f>
        <v>522</v>
      </c>
      <c r="E41" s="29">
        <f>SUM(E42:E46)</f>
        <v>565</v>
      </c>
      <c r="F41" s="29">
        <f>SUM(F42:F46)</f>
        <v>554</v>
      </c>
      <c r="G41" s="29">
        <v>583</v>
      </c>
      <c r="H41" s="29">
        <v>543</v>
      </c>
      <c r="I41" s="29">
        <v>570</v>
      </c>
      <c r="J41" s="29">
        <v>591</v>
      </c>
      <c r="K41" s="29">
        <v>556</v>
      </c>
    </row>
    <row r="42" spans="1:11" ht="19.5" customHeight="1">
      <c r="A42" s="17" t="s">
        <v>39</v>
      </c>
      <c r="B42" s="24">
        <v>216</v>
      </c>
      <c r="C42" s="24">
        <v>222</v>
      </c>
      <c r="D42" s="24">
        <v>198</v>
      </c>
      <c r="E42" s="24">
        <v>207</v>
      </c>
      <c r="F42" s="27">
        <v>211</v>
      </c>
      <c r="G42" s="28">
        <v>257</v>
      </c>
      <c r="H42" s="28">
        <v>228</v>
      </c>
      <c r="I42" s="28">
        <v>227</v>
      </c>
      <c r="J42" s="28">
        <v>254</v>
      </c>
      <c r="K42" s="28">
        <v>234</v>
      </c>
    </row>
    <row r="43" spans="1:11" ht="19.5" customHeight="1">
      <c r="A43" s="17" t="s">
        <v>40</v>
      </c>
      <c r="B43" s="24">
        <v>59</v>
      </c>
      <c r="C43" s="24">
        <v>47</v>
      </c>
      <c r="D43" s="24">
        <v>57</v>
      </c>
      <c r="E43" s="24">
        <v>47</v>
      </c>
      <c r="F43" s="27">
        <v>44</v>
      </c>
      <c r="G43" s="28">
        <v>40</v>
      </c>
      <c r="H43" s="28">
        <v>50</v>
      </c>
      <c r="I43" s="28">
        <v>49</v>
      </c>
      <c r="J43" s="28">
        <v>55</v>
      </c>
      <c r="K43" s="28">
        <v>38</v>
      </c>
    </row>
    <row r="44" spans="1:11" ht="19.5" customHeight="1">
      <c r="A44" s="17" t="s">
        <v>41</v>
      </c>
      <c r="B44" s="24">
        <v>159</v>
      </c>
      <c r="C44" s="24">
        <v>167</v>
      </c>
      <c r="D44" s="24">
        <v>156</v>
      </c>
      <c r="E44" s="24">
        <v>180</v>
      </c>
      <c r="F44" s="27">
        <v>192</v>
      </c>
      <c r="G44" s="28">
        <v>174</v>
      </c>
      <c r="H44" s="28">
        <v>168</v>
      </c>
      <c r="I44" s="28">
        <v>182</v>
      </c>
      <c r="J44" s="28">
        <v>181</v>
      </c>
      <c r="K44" s="28">
        <v>186</v>
      </c>
    </row>
    <row r="45" spans="1:11" ht="19.5" customHeight="1">
      <c r="A45" s="17" t="s">
        <v>42</v>
      </c>
      <c r="B45" s="24">
        <v>61</v>
      </c>
      <c r="C45" s="24">
        <v>61</v>
      </c>
      <c r="D45" s="24">
        <v>54</v>
      </c>
      <c r="E45" s="24">
        <v>54</v>
      </c>
      <c r="F45" s="27">
        <v>49</v>
      </c>
      <c r="G45" s="28">
        <v>58</v>
      </c>
      <c r="H45" s="28">
        <v>46</v>
      </c>
      <c r="I45" s="28">
        <v>47</v>
      </c>
      <c r="J45" s="28">
        <v>52</v>
      </c>
      <c r="K45" s="28">
        <v>39</v>
      </c>
    </row>
    <row r="46" spans="1:11" ht="19.5" customHeight="1">
      <c r="A46" s="17" t="s">
        <v>43</v>
      </c>
      <c r="B46" s="24">
        <v>68</v>
      </c>
      <c r="C46" s="24">
        <v>66</v>
      </c>
      <c r="D46" s="24">
        <v>57</v>
      </c>
      <c r="E46" s="24">
        <v>77</v>
      </c>
      <c r="F46" s="27">
        <v>58</v>
      </c>
      <c r="G46" s="28">
        <v>54</v>
      </c>
      <c r="H46" s="28">
        <v>51</v>
      </c>
      <c r="I46" s="58">
        <v>65</v>
      </c>
      <c r="J46" s="58">
        <v>49</v>
      </c>
      <c r="K46" s="58">
        <v>59</v>
      </c>
    </row>
    <row r="47" spans="1:11" ht="19.5" customHeight="1">
      <c r="A47" s="18" t="s">
        <v>44</v>
      </c>
      <c r="B47" s="29">
        <f>SUM(B48:B57)</f>
        <v>915</v>
      </c>
      <c r="C47" s="29">
        <f>SUM(C48:C57)</f>
        <v>823</v>
      </c>
      <c r="D47" s="29">
        <f>SUM(D48:D57)</f>
        <v>931</v>
      </c>
      <c r="E47" s="29">
        <f>SUM(E48:E57)</f>
        <v>829</v>
      </c>
      <c r="F47" s="29">
        <f>SUM(F48:F57)</f>
        <v>950</v>
      </c>
      <c r="G47" s="29">
        <v>848</v>
      </c>
      <c r="H47" s="29">
        <v>839</v>
      </c>
      <c r="I47" s="23">
        <v>873</v>
      </c>
      <c r="J47" s="23">
        <v>863</v>
      </c>
      <c r="K47" s="23">
        <v>879</v>
      </c>
    </row>
    <row r="48" spans="1:11" ht="19.5" customHeight="1">
      <c r="A48" s="17" t="s">
        <v>45</v>
      </c>
      <c r="B48" s="24">
        <v>109</v>
      </c>
      <c r="C48" s="24">
        <v>80</v>
      </c>
      <c r="D48" s="24">
        <v>85</v>
      </c>
      <c r="E48" s="24">
        <v>87</v>
      </c>
      <c r="F48" s="27">
        <v>109</v>
      </c>
      <c r="G48" s="28">
        <v>114</v>
      </c>
      <c r="H48" s="28">
        <v>82</v>
      </c>
      <c r="I48" s="58">
        <v>92</v>
      </c>
      <c r="J48" s="58">
        <v>91</v>
      </c>
      <c r="K48" s="58">
        <v>108</v>
      </c>
    </row>
    <row r="49" spans="1:11" ht="19.5" customHeight="1">
      <c r="A49" s="17" t="s">
        <v>46</v>
      </c>
      <c r="B49" s="24">
        <v>167</v>
      </c>
      <c r="C49" s="24">
        <v>172</v>
      </c>
      <c r="D49" s="24">
        <v>207</v>
      </c>
      <c r="E49" s="24">
        <v>142</v>
      </c>
      <c r="F49" s="27">
        <v>174</v>
      </c>
      <c r="G49" s="28">
        <v>140</v>
      </c>
      <c r="H49" s="28">
        <v>166</v>
      </c>
      <c r="I49" s="28">
        <v>177</v>
      </c>
      <c r="J49" s="28">
        <v>167</v>
      </c>
      <c r="K49" s="28">
        <v>167</v>
      </c>
    </row>
    <row r="50" spans="1:11" ht="19.5" customHeight="1">
      <c r="A50" s="17" t="s">
        <v>47</v>
      </c>
      <c r="B50" s="24">
        <v>106</v>
      </c>
      <c r="C50" s="24">
        <v>114</v>
      </c>
      <c r="D50" s="24">
        <v>115</v>
      </c>
      <c r="E50" s="24">
        <v>108</v>
      </c>
      <c r="F50" s="27">
        <v>106</v>
      </c>
      <c r="G50" s="28">
        <v>104</v>
      </c>
      <c r="H50" s="28">
        <v>98</v>
      </c>
      <c r="I50" s="28">
        <v>88</v>
      </c>
      <c r="J50" s="28">
        <v>104</v>
      </c>
      <c r="K50" s="28">
        <v>112</v>
      </c>
    </row>
    <row r="51" spans="1:11" ht="19.5" customHeight="1">
      <c r="A51" s="17" t="s">
        <v>48</v>
      </c>
      <c r="B51" s="24">
        <v>235</v>
      </c>
      <c r="C51" s="24">
        <v>197</v>
      </c>
      <c r="D51" s="24">
        <v>204</v>
      </c>
      <c r="E51" s="24">
        <v>191</v>
      </c>
      <c r="F51" s="27">
        <v>225</v>
      </c>
      <c r="G51" s="28">
        <v>194</v>
      </c>
      <c r="H51" s="28">
        <v>205</v>
      </c>
      <c r="I51" s="28">
        <v>187</v>
      </c>
      <c r="J51" s="28">
        <v>183</v>
      </c>
      <c r="K51" s="28">
        <v>186</v>
      </c>
    </row>
    <row r="52" spans="1:11" ht="19.5" customHeight="1">
      <c r="A52" s="17" t="s">
        <v>49</v>
      </c>
      <c r="B52" s="24">
        <v>54</v>
      </c>
      <c r="C52" s="24">
        <v>51</v>
      </c>
      <c r="D52" s="24">
        <v>53</v>
      </c>
      <c r="E52" s="24">
        <v>50</v>
      </c>
      <c r="F52" s="27">
        <v>63</v>
      </c>
      <c r="G52" s="28">
        <v>47</v>
      </c>
      <c r="H52" s="28">
        <v>44</v>
      </c>
      <c r="I52" s="28">
        <v>53</v>
      </c>
      <c r="J52" s="28">
        <v>66</v>
      </c>
      <c r="K52" s="28">
        <v>70</v>
      </c>
    </row>
    <row r="53" spans="1:11" ht="19.5" customHeight="1">
      <c r="A53" s="17" t="s">
        <v>50</v>
      </c>
      <c r="B53" s="24">
        <v>25</v>
      </c>
      <c r="C53" s="24">
        <v>18</v>
      </c>
      <c r="D53" s="24">
        <v>31</v>
      </c>
      <c r="E53" s="24">
        <v>22</v>
      </c>
      <c r="F53" s="27">
        <v>27</v>
      </c>
      <c r="G53" s="28">
        <v>26</v>
      </c>
      <c r="H53" s="28">
        <v>28</v>
      </c>
      <c r="I53" s="28">
        <v>32</v>
      </c>
      <c r="J53" s="28">
        <v>30</v>
      </c>
      <c r="K53" s="28">
        <v>36</v>
      </c>
    </row>
    <row r="54" spans="1:11" ht="19.5" customHeight="1">
      <c r="A54" s="17" t="s">
        <v>51</v>
      </c>
      <c r="B54" s="24">
        <v>39</v>
      </c>
      <c r="C54" s="24">
        <v>40</v>
      </c>
      <c r="D54" s="24">
        <v>37</v>
      </c>
      <c r="E54" s="24">
        <v>54</v>
      </c>
      <c r="F54" s="27">
        <v>41</v>
      </c>
      <c r="G54" s="28">
        <v>44</v>
      </c>
      <c r="H54" s="28">
        <v>39</v>
      </c>
      <c r="I54" s="28">
        <v>41</v>
      </c>
      <c r="J54" s="28">
        <v>43</v>
      </c>
      <c r="K54" s="28">
        <v>30</v>
      </c>
    </row>
    <row r="55" spans="1:11" ht="19.5" customHeight="1">
      <c r="A55" s="17" t="s">
        <v>52</v>
      </c>
      <c r="B55" s="24">
        <v>72</v>
      </c>
      <c r="C55" s="24">
        <v>51</v>
      </c>
      <c r="D55" s="24">
        <v>75</v>
      </c>
      <c r="E55" s="24">
        <v>71</v>
      </c>
      <c r="F55" s="27">
        <v>86</v>
      </c>
      <c r="G55" s="28">
        <v>73</v>
      </c>
      <c r="H55" s="28">
        <v>64</v>
      </c>
      <c r="I55" s="28">
        <v>69</v>
      </c>
      <c r="J55" s="28">
        <v>80</v>
      </c>
      <c r="K55" s="28">
        <v>62</v>
      </c>
    </row>
    <row r="56" spans="1:11" ht="19.5" customHeight="1">
      <c r="A56" s="17" t="s">
        <v>53</v>
      </c>
      <c r="B56" s="24">
        <v>44</v>
      </c>
      <c r="C56" s="24">
        <v>42</v>
      </c>
      <c r="D56" s="24">
        <v>42</v>
      </c>
      <c r="E56" s="24">
        <v>39</v>
      </c>
      <c r="F56" s="27">
        <v>41</v>
      </c>
      <c r="G56" s="28">
        <v>36</v>
      </c>
      <c r="H56" s="28">
        <v>40</v>
      </c>
      <c r="I56" s="28">
        <v>50</v>
      </c>
      <c r="J56" s="28">
        <v>29</v>
      </c>
      <c r="K56" s="28">
        <v>37</v>
      </c>
    </row>
    <row r="57" spans="1:11" ht="19.5" customHeight="1">
      <c r="A57" s="17" t="s">
        <v>54</v>
      </c>
      <c r="B57" s="24">
        <v>64</v>
      </c>
      <c r="C57" s="24">
        <v>58</v>
      </c>
      <c r="D57" s="24">
        <v>82</v>
      </c>
      <c r="E57" s="24">
        <v>65</v>
      </c>
      <c r="F57" s="27">
        <v>78</v>
      </c>
      <c r="G57" s="28">
        <v>70</v>
      </c>
      <c r="H57" s="28">
        <v>73</v>
      </c>
      <c r="I57" s="28">
        <v>84</v>
      </c>
      <c r="J57" s="28">
        <v>70</v>
      </c>
      <c r="K57" s="28">
        <v>71</v>
      </c>
    </row>
    <row r="58" spans="1:11" ht="19.5" customHeight="1">
      <c r="A58" s="18" t="s">
        <v>55</v>
      </c>
      <c r="B58" s="29">
        <f>SUM(B59:B65)</f>
        <v>413</v>
      </c>
      <c r="C58" s="29">
        <f>SUM(C59:C65)</f>
        <v>417</v>
      </c>
      <c r="D58" s="29">
        <f>SUM(D59:D65)</f>
        <v>452</v>
      </c>
      <c r="E58" s="29">
        <f>SUM(E59:E65)</f>
        <v>428</v>
      </c>
      <c r="F58" s="29">
        <f>SUM(F59:F65)</f>
        <v>462</v>
      </c>
      <c r="G58" s="29">
        <v>473</v>
      </c>
      <c r="H58" s="29">
        <v>445</v>
      </c>
      <c r="I58" s="29">
        <v>462</v>
      </c>
      <c r="J58" s="29">
        <v>457</v>
      </c>
      <c r="K58" s="29">
        <v>505</v>
      </c>
    </row>
    <row r="59" spans="1:11" ht="19.5" customHeight="1">
      <c r="A59" s="17" t="s">
        <v>56</v>
      </c>
      <c r="B59" s="24">
        <v>57</v>
      </c>
      <c r="C59" s="24">
        <v>51</v>
      </c>
      <c r="D59" s="24">
        <v>57</v>
      </c>
      <c r="E59" s="24">
        <v>50</v>
      </c>
      <c r="F59" s="27">
        <v>63</v>
      </c>
      <c r="G59" s="28">
        <v>63</v>
      </c>
      <c r="H59" s="28">
        <v>65</v>
      </c>
      <c r="I59" s="28">
        <v>61</v>
      </c>
      <c r="J59" s="28">
        <v>45</v>
      </c>
      <c r="K59" s="28">
        <v>61</v>
      </c>
    </row>
    <row r="60" spans="1:11" ht="19.5" customHeight="1">
      <c r="A60" s="17" t="s">
        <v>57</v>
      </c>
      <c r="B60" s="24">
        <v>50</v>
      </c>
      <c r="C60" s="24">
        <v>41</v>
      </c>
      <c r="D60" s="24">
        <v>43</v>
      </c>
      <c r="E60" s="24">
        <v>35</v>
      </c>
      <c r="F60" s="27">
        <v>39</v>
      </c>
      <c r="G60" s="28">
        <v>43</v>
      </c>
      <c r="H60" s="28">
        <v>36</v>
      </c>
      <c r="I60" s="28">
        <v>43</v>
      </c>
      <c r="J60" s="28">
        <v>39</v>
      </c>
      <c r="K60" s="28">
        <v>38</v>
      </c>
    </row>
    <row r="61" spans="1:11" ht="19.5" customHeight="1">
      <c r="A61" s="17" t="s">
        <v>58</v>
      </c>
      <c r="B61" s="24">
        <v>112</v>
      </c>
      <c r="C61" s="24">
        <v>115</v>
      </c>
      <c r="D61" s="24">
        <v>109</v>
      </c>
      <c r="E61" s="24">
        <v>127</v>
      </c>
      <c r="F61" s="27">
        <v>140</v>
      </c>
      <c r="G61" s="28">
        <v>130</v>
      </c>
      <c r="H61" s="28">
        <v>133</v>
      </c>
      <c r="I61" s="28">
        <v>135</v>
      </c>
      <c r="J61" s="28">
        <v>136</v>
      </c>
      <c r="K61" s="28">
        <v>165</v>
      </c>
    </row>
    <row r="62" spans="1:11" ht="19.5" customHeight="1">
      <c r="A62" s="17" t="s">
        <v>59</v>
      </c>
      <c r="B62" s="24">
        <v>86</v>
      </c>
      <c r="C62" s="24">
        <v>100</v>
      </c>
      <c r="D62" s="24">
        <v>122</v>
      </c>
      <c r="E62" s="24">
        <v>93</v>
      </c>
      <c r="F62" s="27">
        <v>98</v>
      </c>
      <c r="G62" s="28">
        <v>96</v>
      </c>
      <c r="H62" s="28">
        <v>91</v>
      </c>
      <c r="I62" s="28">
        <v>101</v>
      </c>
      <c r="J62" s="28">
        <v>102</v>
      </c>
      <c r="K62" s="28">
        <v>101</v>
      </c>
    </row>
    <row r="63" spans="1:11" ht="19.5" customHeight="1">
      <c r="A63" s="17" t="s">
        <v>60</v>
      </c>
      <c r="B63" s="24">
        <v>36</v>
      </c>
      <c r="C63" s="24">
        <v>45</v>
      </c>
      <c r="D63" s="24">
        <v>51</v>
      </c>
      <c r="E63" s="24">
        <v>51</v>
      </c>
      <c r="F63" s="27">
        <v>45</v>
      </c>
      <c r="G63" s="28">
        <v>50</v>
      </c>
      <c r="H63" s="28">
        <v>49</v>
      </c>
      <c r="I63" s="28">
        <v>51</v>
      </c>
      <c r="J63" s="28">
        <v>36</v>
      </c>
      <c r="K63" s="28">
        <v>55</v>
      </c>
    </row>
    <row r="64" spans="1:11" ht="19.5" customHeight="1">
      <c r="A64" s="17" t="s">
        <v>61</v>
      </c>
      <c r="B64" s="24">
        <v>49</v>
      </c>
      <c r="C64" s="24">
        <v>44</v>
      </c>
      <c r="D64" s="24">
        <v>52</v>
      </c>
      <c r="E64" s="24">
        <v>48</v>
      </c>
      <c r="F64" s="27">
        <v>49</v>
      </c>
      <c r="G64" s="28">
        <v>66</v>
      </c>
      <c r="H64" s="28">
        <v>47</v>
      </c>
      <c r="I64" s="28">
        <v>50</v>
      </c>
      <c r="J64" s="28">
        <v>71</v>
      </c>
      <c r="K64" s="28">
        <v>52</v>
      </c>
    </row>
    <row r="65" spans="1:11" ht="19.5" customHeight="1">
      <c r="A65" s="14" t="s">
        <v>62</v>
      </c>
      <c r="B65" s="26">
        <v>23</v>
      </c>
      <c r="C65" s="26">
        <v>21</v>
      </c>
      <c r="D65" s="26">
        <v>18</v>
      </c>
      <c r="E65" s="26">
        <v>24</v>
      </c>
      <c r="F65" s="30">
        <v>28</v>
      </c>
      <c r="G65" s="31">
        <v>25</v>
      </c>
      <c r="H65" s="31">
        <v>24</v>
      </c>
      <c r="I65" s="31">
        <v>21</v>
      </c>
      <c r="J65" s="31">
        <v>28</v>
      </c>
      <c r="K65" s="31">
        <v>33</v>
      </c>
    </row>
    <row r="66" ht="17.25" customHeight="1">
      <c r="A66" s="6" t="s">
        <v>65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="75" zoomScaleNormal="75"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2" width="11.625" style="0" customWidth="1"/>
  </cols>
  <sheetData>
    <row r="1" spans="1:7" ht="21.75" customHeight="1">
      <c r="A1" s="1" t="s">
        <v>70</v>
      </c>
      <c r="B1" s="2" t="s">
        <v>84</v>
      </c>
      <c r="G1" t="s">
        <v>63</v>
      </c>
    </row>
    <row r="2" spans="1:11" s="65" customFormat="1" ht="45" customHeight="1">
      <c r="A2" s="60" t="s">
        <v>64</v>
      </c>
      <c r="B2" s="61" t="s">
        <v>79</v>
      </c>
      <c r="C2" s="62">
        <v>8</v>
      </c>
      <c r="D2" s="62">
        <v>9</v>
      </c>
      <c r="E2" s="63">
        <v>10</v>
      </c>
      <c r="F2" s="62">
        <v>11</v>
      </c>
      <c r="G2" s="62">
        <v>12</v>
      </c>
      <c r="H2" s="62">
        <v>13</v>
      </c>
      <c r="I2" s="62">
        <v>14</v>
      </c>
      <c r="J2" s="62">
        <v>15</v>
      </c>
      <c r="K2" s="62">
        <v>16</v>
      </c>
    </row>
    <row r="3" spans="1:11" ht="19.5" customHeight="1">
      <c r="A3" s="15" t="s">
        <v>0</v>
      </c>
      <c r="B3" s="22">
        <f aca="true" t="shared" si="0" ref="B3:G3">B4+B5</f>
        <v>686</v>
      </c>
      <c r="C3" s="22">
        <f t="shared" si="0"/>
        <v>-526</v>
      </c>
      <c r="D3" s="22">
        <f t="shared" si="0"/>
        <v>-364</v>
      </c>
      <c r="E3" s="22">
        <f t="shared" si="0"/>
        <v>-396</v>
      </c>
      <c r="F3" s="22">
        <f t="shared" si="0"/>
        <v>352</v>
      </c>
      <c r="G3" s="22">
        <f t="shared" si="0"/>
        <v>-162</v>
      </c>
      <c r="H3" s="22">
        <f>H4+H5</f>
        <v>-123</v>
      </c>
      <c r="I3" s="22">
        <f>I4+I5</f>
        <v>-576</v>
      </c>
      <c r="J3" s="22">
        <v>-1276</v>
      </c>
      <c r="K3" s="22">
        <v>-1219</v>
      </c>
    </row>
    <row r="4" spans="1:11" ht="19.5" customHeight="1">
      <c r="A4" s="16" t="s">
        <v>1</v>
      </c>
      <c r="B4" s="23">
        <f aca="true" t="shared" si="1" ref="B4:G4">SUM(B6:B14)</f>
        <v>576</v>
      </c>
      <c r="C4" s="23">
        <f t="shared" si="1"/>
        <v>9</v>
      </c>
      <c r="D4" s="23">
        <f t="shared" si="1"/>
        <v>-169</v>
      </c>
      <c r="E4" s="23">
        <f t="shared" si="1"/>
        <v>-176</v>
      </c>
      <c r="F4" s="23">
        <f t="shared" si="1"/>
        <v>338</v>
      </c>
      <c r="G4" s="23">
        <f t="shared" si="1"/>
        <v>-381</v>
      </c>
      <c r="H4" s="23">
        <f>SUM(H6:H14)</f>
        <v>116</v>
      </c>
      <c r="I4" s="23">
        <f>SUM(I6:I14)</f>
        <v>-488</v>
      </c>
      <c r="J4" s="23">
        <v>-1295</v>
      </c>
      <c r="K4" s="23">
        <v>-619</v>
      </c>
    </row>
    <row r="5" spans="1:11" ht="19.5" customHeight="1">
      <c r="A5" s="16" t="s">
        <v>2</v>
      </c>
      <c r="B5" s="23">
        <f aca="true" t="shared" si="2" ref="B5:G5">B15+B23+B32+B35+B41+B47+B58</f>
        <v>110</v>
      </c>
      <c r="C5" s="23">
        <f t="shared" si="2"/>
        <v>-535</v>
      </c>
      <c r="D5" s="23">
        <f t="shared" si="2"/>
        <v>-195</v>
      </c>
      <c r="E5" s="23">
        <f t="shared" si="2"/>
        <v>-220</v>
      </c>
      <c r="F5" s="23">
        <f t="shared" si="2"/>
        <v>14</v>
      </c>
      <c r="G5" s="23">
        <f t="shared" si="2"/>
        <v>219</v>
      </c>
      <c r="H5" s="23">
        <f>H15+H23+H32+H35+H41+H47+H58</f>
        <v>-239</v>
      </c>
      <c r="I5" s="23">
        <f>I15+I23+I32+I35+I41+I47+I58</f>
        <v>-88</v>
      </c>
      <c r="J5" s="23">
        <v>19</v>
      </c>
      <c r="K5" s="23">
        <v>-600</v>
      </c>
    </row>
    <row r="6" spans="1:11" ht="19.5" customHeight="1">
      <c r="A6" s="17" t="s">
        <v>3</v>
      </c>
      <c r="B6" s="24">
        <f>'推移表5-1'!B6-'推移表6-1'!B6</f>
        <v>1001</v>
      </c>
      <c r="C6" s="24">
        <f>'推移表5-1'!C6-'推移表6-1'!C6</f>
        <v>743</v>
      </c>
      <c r="D6" s="24">
        <f>'推移表5-1'!D6-'推移表6-1'!D6</f>
        <v>113</v>
      </c>
      <c r="E6" s="24">
        <f>'推移表5-1'!E6-'推移表6-1'!E6</f>
        <v>134</v>
      </c>
      <c r="F6" s="24">
        <f>'推移表5-1'!F6-'推移表6-1'!F6</f>
        <v>229</v>
      </c>
      <c r="G6" s="24">
        <f>'推移表5-1'!G6-'推移表6-1'!G6</f>
        <v>47</v>
      </c>
      <c r="H6" s="24">
        <f>'推移表5-1'!H6-'推移表6-1'!H6</f>
        <v>1016</v>
      </c>
      <c r="I6" s="24">
        <f>'推移表5-1'!I6-'推移表6-1'!I6</f>
        <v>-243</v>
      </c>
      <c r="J6" s="24">
        <v>-588</v>
      </c>
      <c r="K6" s="24">
        <v>-110</v>
      </c>
    </row>
    <row r="7" spans="1:11" ht="19.5" customHeight="1">
      <c r="A7" s="17" t="s">
        <v>4</v>
      </c>
      <c r="B7" s="24">
        <f>'推移表5-1'!B7-'推移表6-1'!B7</f>
        <v>-249</v>
      </c>
      <c r="C7" s="24">
        <f>'推移表5-1'!C7-'推移表6-1'!C7</f>
        <v>-283</v>
      </c>
      <c r="D7" s="24">
        <f>'推移表5-1'!D7-'推移表6-1'!D7</f>
        <v>-246</v>
      </c>
      <c r="E7" s="24">
        <f>'推移表5-1'!E7-'推移表6-1'!E7</f>
        <v>-262</v>
      </c>
      <c r="F7" s="24">
        <f>'推移表5-1'!F7-'推移表6-1'!F7</f>
        <v>-235</v>
      </c>
      <c r="G7" s="24">
        <f>'推移表5-1'!G7-'推移表6-1'!G7</f>
        <v>-178</v>
      </c>
      <c r="H7" s="24">
        <f>'推移表5-1'!H7-'推移表6-1'!H7</f>
        <v>-153</v>
      </c>
      <c r="I7" s="24">
        <f>'推移表5-1'!I7-'推移表6-1'!I7</f>
        <v>-212</v>
      </c>
      <c r="J7" s="24">
        <v>-206</v>
      </c>
      <c r="K7" s="24">
        <v>-237</v>
      </c>
    </row>
    <row r="8" spans="1:11" ht="19.5" customHeight="1">
      <c r="A8" s="17" t="s">
        <v>5</v>
      </c>
      <c r="B8" s="24">
        <f>'推移表5-1'!B8-'推移表6-1'!B8</f>
        <v>-67</v>
      </c>
      <c r="C8" s="24">
        <f>'推移表5-1'!C8-'推移表6-1'!C8</f>
        <v>-205</v>
      </c>
      <c r="D8" s="24">
        <f>'推移表5-1'!D8-'推移表6-1'!D8</f>
        <v>-152</v>
      </c>
      <c r="E8" s="24">
        <f>'推移表5-1'!E8-'推移表6-1'!E8</f>
        <v>-34</v>
      </c>
      <c r="F8" s="24">
        <f>'推移表5-1'!F8-'推移表6-1'!F8</f>
        <v>-92</v>
      </c>
      <c r="G8" s="24">
        <f>'推移表5-1'!G8-'推移表6-1'!G8</f>
        <v>2</v>
      </c>
      <c r="H8" s="24">
        <f>'推移表5-1'!H8-'推移表6-1'!H8</f>
        <v>-182</v>
      </c>
      <c r="I8" s="24">
        <f>'推移表5-1'!I8-'推移表6-1'!I8</f>
        <v>38</v>
      </c>
      <c r="J8" s="24">
        <v>-99</v>
      </c>
      <c r="K8" s="24">
        <v>-130</v>
      </c>
    </row>
    <row r="9" spans="1:11" ht="19.5" customHeight="1">
      <c r="A9" s="17" t="s">
        <v>6</v>
      </c>
      <c r="B9" s="24">
        <f>'推移表5-1'!B9-'推移表6-1'!B9</f>
        <v>195</v>
      </c>
      <c r="C9" s="24">
        <f>'推移表5-1'!C9-'推移表6-1'!C9</f>
        <v>232</v>
      </c>
      <c r="D9" s="24">
        <f>'推移表5-1'!D9-'推移表6-1'!D9</f>
        <v>347</v>
      </c>
      <c r="E9" s="24">
        <f>'推移表5-1'!E9-'推移表6-1'!E9</f>
        <v>465</v>
      </c>
      <c r="F9" s="24">
        <f>'推移表5-1'!F9-'推移表6-1'!F9</f>
        <v>555</v>
      </c>
      <c r="G9" s="24">
        <f>'推移表5-1'!G9-'推移表6-1'!G9</f>
        <v>394</v>
      </c>
      <c r="H9" s="24">
        <f>'推移表5-1'!H9-'推移表6-1'!H9</f>
        <v>158</v>
      </c>
      <c r="I9" s="24">
        <f>'推移表5-1'!I9-'推移表6-1'!I9</f>
        <v>291</v>
      </c>
      <c r="J9" s="24">
        <v>93</v>
      </c>
      <c r="K9" s="24">
        <v>235</v>
      </c>
    </row>
    <row r="10" spans="1:11" ht="19.5" customHeight="1">
      <c r="A10" s="17" t="s">
        <v>7</v>
      </c>
      <c r="B10" s="24">
        <f>'推移表5-1'!B10-'推移表6-1'!B10</f>
        <v>14</v>
      </c>
      <c r="C10" s="24">
        <f>'推移表5-1'!C10-'推移表6-1'!C10</f>
        <v>-67</v>
      </c>
      <c r="D10" s="24">
        <f>'推移表5-1'!D10-'推移表6-1'!D10</f>
        <v>37</v>
      </c>
      <c r="E10" s="24">
        <f>'推移表5-1'!E10-'推移表6-1'!E10</f>
        <v>-46</v>
      </c>
      <c r="F10" s="24">
        <f>'推移表5-1'!F10-'推移表6-1'!F10</f>
        <v>35</v>
      </c>
      <c r="G10" s="24">
        <f>'推移表5-1'!G10-'推移表6-1'!G10</f>
        <v>-46</v>
      </c>
      <c r="H10" s="24">
        <f>'推移表5-1'!H10-'推移表6-1'!H10</f>
        <v>-52</v>
      </c>
      <c r="I10" s="24">
        <f>'推移表5-1'!I10-'推移表6-1'!I10</f>
        <v>37</v>
      </c>
      <c r="J10" s="24">
        <v>-14</v>
      </c>
      <c r="K10" s="24">
        <v>-40</v>
      </c>
    </row>
    <row r="11" spans="1:11" ht="19.5" customHeight="1">
      <c r="A11" s="17" t="s">
        <v>8</v>
      </c>
      <c r="B11" s="24">
        <f>'推移表5-1'!B11-'推移表6-1'!B11</f>
        <v>-259</v>
      </c>
      <c r="C11" s="24">
        <f>'推移表5-1'!C11-'推移表6-1'!C11</f>
        <v>-215</v>
      </c>
      <c r="D11" s="24">
        <f>'推移表5-1'!D11-'推移表6-1'!D11</f>
        <v>-177</v>
      </c>
      <c r="E11" s="24">
        <f>'推移表5-1'!E11-'推移表6-1'!E11</f>
        <v>-277</v>
      </c>
      <c r="F11" s="24">
        <f>'推移表5-1'!F11-'推移表6-1'!F11</f>
        <v>-121</v>
      </c>
      <c r="G11" s="24">
        <f>'推移表5-1'!G11-'推移表6-1'!G11</f>
        <v>-151</v>
      </c>
      <c r="H11" s="24">
        <f>'推移表5-1'!H11-'推移表6-1'!H11</f>
        <v>-216</v>
      </c>
      <c r="I11" s="24">
        <f>'推移表5-1'!I11-'推移表6-1'!I11</f>
        <v>-101</v>
      </c>
      <c r="J11" s="24">
        <v>-149</v>
      </c>
      <c r="K11" s="24">
        <v>-124</v>
      </c>
    </row>
    <row r="12" spans="1:11" ht="19.5" customHeight="1">
      <c r="A12" s="17" t="s">
        <v>9</v>
      </c>
      <c r="B12" s="24">
        <f>'推移表5-1'!B12-'推移表6-1'!B12</f>
        <v>-131</v>
      </c>
      <c r="C12" s="24">
        <f>'推移表5-1'!C12-'推移表6-1'!C12</f>
        <v>-14</v>
      </c>
      <c r="D12" s="24">
        <f>'推移表5-1'!D12-'推移表6-1'!D12</f>
        <v>17</v>
      </c>
      <c r="E12" s="24">
        <f>'推移表5-1'!E12-'推移表6-1'!E12</f>
        <v>-48</v>
      </c>
      <c r="F12" s="24">
        <f>'推移表5-1'!F12-'推移表6-1'!F12</f>
        <v>-11</v>
      </c>
      <c r="G12" s="24">
        <f>'推移表5-1'!G12-'推移表6-1'!G12</f>
        <v>-181</v>
      </c>
      <c r="H12" s="24">
        <f>'推移表5-1'!H12-'推移表6-1'!H12</f>
        <v>-235</v>
      </c>
      <c r="I12" s="24">
        <f>'推移表5-1'!I12-'推移表6-1'!I12</f>
        <v>-56</v>
      </c>
      <c r="J12" s="24">
        <v>-98</v>
      </c>
      <c r="K12" s="24">
        <v>-82</v>
      </c>
    </row>
    <row r="13" spans="1:11" ht="19.5" customHeight="1">
      <c r="A13" s="17" t="s">
        <v>10</v>
      </c>
      <c r="B13" s="24">
        <f>'推移表5-1'!B13-'推移表6-1'!B13</f>
        <v>95</v>
      </c>
      <c r="C13" s="24">
        <f>'推移表5-1'!C13-'推移表6-1'!C13</f>
        <v>-56</v>
      </c>
      <c r="D13" s="24">
        <f>'推移表5-1'!D13-'推移表6-1'!D13</f>
        <v>-29</v>
      </c>
      <c r="E13" s="24">
        <f>'推移表5-1'!E13-'推移表6-1'!E13</f>
        <v>-7</v>
      </c>
      <c r="F13" s="24">
        <f>'推移表5-1'!F13-'推移表6-1'!F13</f>
        <v>114</v>
      </c>
      <c r="G13" s="24">
        <f>'推移表5-1'!G13-'推移表6-1'!G13</f>
        <v>-134</v>
      </c>
      <c r="H13" s="24">
        <f>'推移表5-1'!H13-'推移表6-1'!H13</f>
        <v>-122</v>
      </c>
      <c r="I13" s="24">
        <f>'推移表5-1'!I13-'推移表6-1'!I13</f>
        <v>-131</v>
      </c>
      <c r="J13" s="24">
        <v>-130</v>
      </c>
      <c r="K13" s="24">
        <v>-95</v>
      </c>
    </row>
    <row r="14" spans="1:11" ht="19.5" customHeight="1">
      <c r="A14" s="17" t="s">
        <v>11</v>
      </c>
      <c r="B14" s="24">
        <f>'推移表5-1'!B14-'推移表6-1'!B14</f>
        <v>-23</v>
      </c>
      <c r="C14" s="24">
        <f>'推移表5-1'!C14-'推移表6-1'!C14</f>
        <v>-126</v>
      </c>
      <c r="D14" s="24">
        <f>'推移表5-1'!D14-'推移表6-1'!D14</f>
        <v>-79</v>
      </c>
      <c r="E14" s="24">
        <f>'推移表5-1'!E14-'推移表6-1'!E14</f>
        <v>-101</v>
      </c>
      <c r="F14" s="24">
        <f>'推移表5-1'!F14-'推移表6-1'!F14</f>
        <v>-136</v>
      </c>
      <c r="G14" s="24">
        <f>'推移表5-1'!G14-'推移表6-1'!G14</f>
        <v>-134</v>
      </c>
      <c r="H14" s="24">
        <f>'推移表5-1'!H14-'推移表6-1'!H14</f>
        <v>-98</v>
      </c>
      <c r="I14" s="24">
        <f>'推移表5-1'!I14-'推移表6-1'!I14</f>
        <v>-111</v>
      </c>
      <c r="J14" s="24">
        <v>-104</v>
      </c>
      <c r="K14" s="24">
        <v>-36</v>
      </c>
    </row>
    <row r="15" spans="1:11" ht="19.5" customHeight="1">
      <c r="A15" s="18" t="s">
        <v>12</v>
      </c>
      <c r="B15" s="25">
        <f>'推移表5-1'!B15-'推移表6-1'!B15</f>
        <v>-28</v>
      </c>
      <c r="C15" s="25">
        <f>'推移表5-1'!C15-'推移表6-1'!C15</f>
        <v>-153</v>
      </c>
      <c r="D15" s="25">
        <f>'推移表5-1'!D15-'推移表6-1'!D15</f>
        <v>-62</v>
      </c>
      <c r="E15" s="25">
        <f>'推移表5-1'!E15-'推移表6-1'!E15</f>
        <v>-64</v>
      </c>
      <c r="F15" s="25">
        <f>'推移表5-1'!F15-'推移表6-1'!F15</f>
        <v>-26</v>
      </c>
      <c r="G15" s="25">
        <f>'推移表5-1'!G15-'推移表6-1'!G15</f>
        <v>-66</v>
      </c>
      <c r="H15" s="25">
        <f>'推移表5-1'!H15-'推移表6-1'!H15</f>
        <v>-127</v>
      </c>
      <c r="I15" s="25">
        <f>'推移表5-1'!I15-'推移表6-1'!I15</f>
        <v>5</v>
      </c>
      <c r="J15" s="25">
        <v>-72</v>
      </c>
      <c r="K15" s="25">
        <v>-93</v>
      </c>
    </row>
    <row r="16" spans="1:11" ht="19.5" customHeight="1">
      <c r="A16" s="17" t="s">
        <v>13</v>
      </c>
      <c r="B16" s="24">
        <f>'推移表5-1'!B16-'推移表6-1'!B16</f>
        <v>-11</v>
      </c>
      <c r="C16" s="24">
        <f>'推移表5-1'!C16-'推移表6-1'!C16</f>
        <v>-62</v>
      </c>
      <c r="D16" s="24">
        <f>'推移表5-1'!D16-'推移表6-1'!D16</f>
        <v>-13</v>
      </c>
      <c r="E16" s="24">
        <f>'推移表5-1'!E16-'推移表6-1'!E16</f>
        <v>-28</v>
      </c>
      <c r="F16" s="24">
        <f>'推移表5-1'!F16-'推移表6-1'!F16</f>
        <v>9</v>
      </c>
      <c r="G16" s="24">
        <f>'推移表5-1'!G16-'推移表6-1'!G16</f>
        <v>-6</v>
      </c>
      <c r="H16" s="24">
        <f>'推移表5-1'!H16-'推移表6-1'!H16</f>
        <v>-32</v>
      </c>
      <c r="I16" s="24">
        <f>'推移表5-1'!I16-'推移表6-1'!I16</f>
        <v>-53</v>
      </c>
      <c r="J16" s="24">
        <v>-22</v>
      </c>
      <c r="K16" s="24">
        <v>-23</v>
      </c>
    </row>
    <row r="17" spans="1:11" ht="19.5" customHeight="1">
      <c r="A17" s="17" t="s">
        <v>14</v>
      </c>
      <c r="B17" s="24">
        <f>'推移表5-1'!B17-'推移表6-1'!B17</f>
        <v>-49</v>
      </c>
      <c r="C17" s="24">
        <f>'推移表5-1'!C17-'推移表6-1'!C17</f>
        <v>-13</v>
      </c>
      <c r="D17" s="24">
        <f>'推移表5-1'!D17-'推移表6-1'!D17</f>
        <v>-39</v>
      </c>
      <c r="E17" s="24">
        <f>'推移表5-1'!E17-'推移表6-1'!E17</f>
        <v>34</v>
      </c>
      <c r="F17" s="24">
        <f>'推移表5-1'!F17-'推移表6-1'!F17</f>
        <v>-27</v>
      </c>
      <c r="G17" s="24">
        <f>'推移表5-1'!G17-'推移表6-1'!G17</f>
        <v>4</v>
      </c>
      <c r="H17" s="24">
        <f>'推移表5-1'!H17-'推移表6-1'!H17</f>
        <v>-9</v>
      </c>
      <c r="I17" s="24">
        <f>'推移表5-1'!I17-'推移表6-1'!I17</f>
        <v>17</v>
      </c>
      <c r="J17" s="24">
        <v>32</v>
      </c>
      <c r="K17" s="24">
        <v>-11</v>
      </c>
    </row>
    <row r="18" spans="1:11" ht="19.5" customHeight="1">
      <c r="A18" s="17" t="s">
        <v>15</v>
      </c>
      <c r="B18" s="24">
        <f>'推移表5-1'!B18-'推移表6-1'!B18</f>
        <v>29</v>
      </c>
      <c r="C18" s="24">
        <f>'推移表5-1'!C18-'推移表6-1'!C18</f>
        <v>-58</v>
      </c>
      <c r="D18" s="24">
        <f>'推移表5-1'!D18-'推移表6-1'!D18</f>
        <v>-7</v>
      </c>
      <c r="E18" s="24">
        <f>'推移表5-1'!E18-'推移表6-1'!E18</f>
        <v>-65</v>
      </c>
      <c r="F18" s="24">
        <f>'推移表5-1'!F18-'推移表6-1'!F18</f>
        <v>-27</v>
      </c>
      <c r="G18" s="24">
        <f>'推移表5-1'!G18-'推移表6-1'!G18</f>
        <v>-32</v>
      </c>
      <c r="H18" s="24">
        <f>'推移表5-1'!H18-'推移表6-1'!H18</f>
        <v>-26</v>
      </c>
      <c r="I18" s="24">
        <f>'推移表5-1'!I18-'推移表6-1'!I18</f>
        <v>19</v>
      </c>
      <c r="J18" s="24">
        <v>-37</v>
      </c>
      <c r="K18" s="24">
        <v>61</v>
      </c>
    </row>
    <row r="19" spans="1:11" ht="19.5" customHeight="1">
      <c r="A19" s="17" t="s">
        <v>16</v>
      </c>
      <c r="B19" s="24">
        <f>'推移表5-1'!B19-'推移表6-1'!B19</f>
        <v>-11</v>
      </c>
      <c r="C19" s="24">
        <f>'推移表5-1'!C19-'推移表6-1'!C19</f>
        <v>-25</v>
      </c>
      <c r="D19" s="24">
        <f>'推移表5-1'!D19-'推移表6-1'!D19</f>
        <v>-19</v>
      </c>
      <c r="E19" s="24">
        <f>'推移表5-1'!E19-'推移表6-1'!E19</f>
        <v>2</v>
      </c>
      <c r="F19" s="24">
        <f>'推移表5-1'!F19-'推移表6-1'!F19</f>
        <v>-9</v>
      </c>
      <c r="G19" s="24">
        <f>'推移表5-1'!G19-'推移表6-1'!G19</f>
        <v>-31</v>
      </c>
      <c r="H19" s="24">
        <f>'推移表5-1'!H19-'推移表6-1'!H19</f>
        <v>-34</v>
      </c>
      <c r="I19" s="24">
        <f>'推移表5-1'!I19-'推移表6-1'!I19</f>
        <v>19</v>
      </c>
      <c r="J19" s="24">
        <v>-44</v>
      </c>
      <c r="K19" s="24">
        <v>-50</v>
      </c>
    </row>
    <row r="20" spans="1:11" ht="19.5" customHeight="1">
      <c r="A20" s="17" t="s">
        <v>17</v>
      </c>
      <c r="B20" s="24">
        <f>'推移表5-1'!B20-'推移表6-1'!B20</f>
        <v>-12</v>
      </c>
      <c r="C20" s="24">
        <f>'推移表5-1'!C20-'推移表6-1'!C20</f>
        <v>-6</v>
      </c>
      <c r="D20" s="24">
        <f>'推移表5-1'!D20-'推移表6-1'!D20</f>
        <v>-7</v>
      </c>
      <c r="E20" s="24">
        <f>'推移表5-1'!E20-'推移表6-1'!E20</f>
        <v>-3</v>
      </c>
      <c r="F20" s="24">
        <f>'推移表5-1'!F20-'推移表6-1'!F20</f>
        <v>21</v>
      </c>
      <c r="G20" s="24">
        <f>'推移表5-1'!G20-'推移表6-1'!G20</f>
        <v>-19</v>
      </c>
      <c r="H20" s="24">
        <f>'推移表5-1'!H20-'推移表6-1'!H20</f>
        <v>-7</v>
      </c>
      <c r="I20" s="24">
        <f>'推移表5-1'!I20-'推移表6-1'!I20</f>
        <v>-3</v>
      </c>
      <c r="J20" s="24">
        <v>-13</v>
      </c>
      <c r="K20" s="24">
        <v>-12</v>
      </c>
    </row>
    <row r="21" spans="1:11" ht="19.5" customHeight="1">
      <c r="A21" s="17" t="s">
        <v>18</v>
      </c>
      <c r="B21" s="24">
        <f>'推移表5-1'!B21-'推移表6-1'!B21</f>
        <v>-25</v>
      </c>
      <c r="C21" s="24">
        <f>'推移表5-1'!C21-'推移表6-1'!C21</f>
        <v>-3</v>
      </c>
      <c r="D21" s="24">
        <f>'推移表5-1'!D21-'推移表6-1'!D21</f>
        <v>1</v>
      </c>
      <c r="E21" s="24">
        <f>'推移表5-1'!E21-'推移表6-1'!E21</f>
        <v>-5</v>
      </c>
      <c r="F21" s="24">
        <f>'推移表5-1'!F21-'推移表6-1'!F21</f>
        <v>-3</v>
      </c>
      <c r="G21" s="24">
        <f>'推移表5-1'!G21-'推移表6-1'!G21</f>
        <v>-6</v>
      </c>
      <c r="H21" s="24">
        <f>'推移表5-1'!H21-'推移表6-1'!H21</f>
        <v>-4</v>
      </c>
      <c r="I21" s="24">
        <f>'推移表5-1'!I21-'推移表6-1'!I21</f>
        <v>-26</v>
      </c>
      <c r="J21" s="24">
        <v>-6</v>
      </c>
      <c r="K21" s="24">
        <v>-36</v>
      </c>
    </row>
    <row r="22" spans="1:11" ht="19.5" customHeight="1">
      <c r="A22" s="17" t="s">
        <v>19</v>
      </c>
      <c r="B22" s="24">
        <f>'推移表5-1'!B22-'推移表6-1'!B22</f>
        <v>51</v>
      </c>
      <c r="C22" s="24">
        <f>'推移表5-1'!C22-'推移表6-1'!C22</f>
        <v>14</v>
      </c>
      <c r="D22" s="24">
        <f>'推移表5-1'!D22-'推移表6-1'!D22</f>
        <v>22</v>
      </c>
      <c r="E22" s="24">
        <f>'推移表5-1'!E22-'推移表6-1'!E22</f>
        <v>1</v>
      </c>
      <c r="F22" s="24">
        <f>'推移表5-1'!F22-'推移表6-1'!F22</f>
        <v>10</v>
      </c>
      <c r="G22" s="24">
        <f>'推移表5-1'!G22-'推移表6-1'!G22</f>
        <v>24</v>
      </c>
      <c r="H22" s="24">
        <f>'推移表5-1'!H22-'推移表6-1'!H22</f>
        <v>-15</v>
      </c>
      <c r="I22" s="24">
        <f>'推移表5-1'!I22-'推移表6-1'!I22</f>
        <v>32</v>
      </c>
      <c r="J22" s="24">
        <v>18</v>
      </c>
      <c r="K22" s="24">
        <v>-22</v>
      </c>
    </row>
    <row r="23" spans="1:11" ht="19.5" customHeight="1">
      <c r="A23" s="18" t="s">
        <v>20</v>
      </c>
      <c r="B23" s="25">
        <f>'推移表5-1'!B23-'推移表6-1'!B23</f>
        <v>222</v>
      </c>
      <c r="C23" s="25">
        <f>'推移表5-1'!C23-'推移表6-1'!C23</f>
        <v>222</v>
      </c>
      <c r="D23" s="25">
        <f>'推移表5-1'!D23-'推移表6-1'!D23</f>
        <v>366</v>
      </c>
      <c r="E23" s="25">
        <f>'推移表5-1'!E23-'推移表6-1'!E23</f>
        <v>318</v>
      </c>
      <c r="F23" s="25">
        <f>'推移表5-1'!F23-'推移表6-1'!F23</f>
        <v>259</v>
      </c>
      <c r="G23" s="25">
        <f>'推移表5-1'!G23-'推移表6-1'!G23</f>
        <v>370</v>
      </c>
      <c r="H23" s="25">
        <f>'推移表5-1'!H23-'推移表6-1'!H23</f>
        <v>366</v>
      </c>
      <c r="I23" s="25">
        <f>'推移表5-1'!I23-'推移表6-1'!I23</f>
        <v>362</v>
      </c>
      <c r="J23" s="25">
        <v>364</v>
      </c>
      <c r="K23" s="25">
        <v>-2</v>
      </c>
    </row>
    <row r="24" spans="1:11" ht="19.5" customHeight="1">
      <c r="A24" s="17" t="s">
        <v>21</v>
      </c>
      <c r="B24" s="24">
        <f>'推移表5-1'!B24-'推移表6-1'!B24</f>
        <v>-88</v>
      </c>
      <c r="C24" s="24">
        <f>'推移表5-1'!C24-'推移表6-1'!C24</f>
        <v>-25</v>
      </c>
      <c r="D24" s="24">
        <f>'推移表5-1'!D24-'推移表6-1'!D24</f>
        <v>-8</v>
      </c>
      <c r="E24" s="24">
        <f>'推移表5-1'!E24-'推移表6-1'!E24</f>
        <v>-29</v>
      </c>
      <c r="F24" s="24">
        <f>'推移表5-1'!F24-'推移表6-1'!F24</f>
        <v>5</v>
      </c>
      <c r="G24" s="24">
        <f>'推移表5-1'!G24-'推移表6-1'!G24</f>
        <v>61</v>
      </c>
      <c r="H24" s="24">
        <f>'推移表5-1'!H24-'推移表6-1'!H24</f>
        <v>39</v>
      </c>
      <c r="I24" s="24">
        <f>'推移表5-1'!I24-'推移表6-1'!I24</f>
        <v>7</v>
      </c>
      <c r="J24" s="24">
        <v>29</v>
      </c>
      <c r="K24" s="24">
        <v>2</v>
      </c>
    </row>
    <row r="25" spans="1:11" ht="19.5" customHeight="1">
      <c r="A25" s="17" t="s">
        <v>22</v>
      </c>
      <c r="B25" s="24">
        <f>'推移表5-1'!B25-'推移表6-1'!B25</f>
        <v>151</v>
      </c>
      <c r="C25" s="24">
        <f>'推移表5-1'!C25-'推移表6-1'!C25</f>
        <v>66</v>
      </c>
      <c r="D25" s="24">
        <f>'推移表5-1'!D25-'推移表6-1'!D25</f>
        <v>14</v>
      </c>
      <c r="E25" s="24">
        <f>'推移表5-1'!E25-'推移表6-1'!E25</f>
        <v>-31</v>
      </c>
      <c r="F25" s="24">
        <f>'推移表5-1'!F25-'推移表6-1'!F25</f>
        <v>39</v>
      </c>
      <c r="G25" s="24">
        <f>'推移表5-1'!G25-'推移表6-1'!G25</f>
        <v>52</v>
      </c>
      <c r="H25" s="24">
        <f>'推移表5-1'!H25-'推移表6-1'!H25</f>
        <v>32</v>
      </c>
      <c r="I25" s="24">
        <f>'推移表5-1'!I25-'推移表6-1'!I25</f>
        <v>-16</v>
      </c>
      <c r="J25" s="24">
        <v>33</v>
      </c>
      <c r="K25" s="24">
        <v>36</v>
      </c>
    </row>
    <row r="26" spans="1:11" ht="19.5" customHeight="1">
      <c r="A26" s="17" t="s">
        <v>23</v>
      </c>
      <c r="B26" s="24">
        <f>'推移表5-1'!B26-'推移表6-1'!B26</f>
        <v>-104</v>
      </c>
      <c r="C26" s="24">
        <f>'推移表5-1'!C26-'推移表6-1'!C26</f>
        <v>-27</v>
      </c>
      <c r="D26" s="24">
        <f>'推移表5-1'!D26-'推移表6-1'!D26</f>
        <v>-8</v>
      </c>
      <c r="E26" s="24">
        <f>'推移表5-1'!E26-'推移表6-1'!E26</f>
        <v>63</v>
      </c>
      <c r="F26" s="24">
        <f>'推移表5-1'!F26-'推移表6-1'!F26</f>
        <v>108</v>
      </c>
      <c r="G26" s="24">
        <f>'推移表5-1'!G26-'推移表6-1'!G26</f>
        <v>35</v>
      </c>
      <c r="H26" s="24">
        <f>'推移表5-1'!H26-'推移表6-1'!H26</f>
        <v>1</v>
      </c>
      <c r="I26" s="24">
        <f>'推移表5-1'!I26-'推移表6-1'!I26</f>
        <v>14</v>
      </c>
      <c r="J26" s="24">
        <v>52</v>
      </c>
      <c r="K26" s="24">
        <v>-63</v>
      </c>
    </row>
    <row r="27" spans="1:11" ht="19.5" customHeight="1">
      <c r="A27" s="17" t="s">
        <v>24</v>
      </c>
      <c r="B27" s="24">
        <f>'推移表5-1'!B27-'推移表6-1'!B27</f>
        <v>285</v>
      </c>
      <c r="C27" s="24">
        <f>'推移表5-1'!C27-'推移表6-1'!C27</f>
        <v>263</v>
      </c>
      <c r="D27" s="24">
        <f>'推移表5-1'!D27-'推移表6-1'!D27</f>
        <v>353</v>
      </c>
      <c r="E27" s="24">
        <f>'推移表5-1'!E27-'推移表6-1'!E27</f>
        <v>346</v>
      </c>
      <c r="F27" s="24">
        <f>'推移表5-1'!F27-'推移表6-1'!F27</f>
        <v>145</v>
      </c>
      <c r="G27" s="24">
        <f>'推移表5-1'!G27-'推移表6-1'!G27</f>
        <v>249</v>
      </c>
      <c r="H27" s="24">
        <f>'推移表5-1'!H27-'推移表6-1'!H27</f>
        <v>272</v>
      </c>
      <c r="I27" s="24">
        <f>'推移表5-1'!I27-'推移表6-1'!I27</f>
        <v>296</v>
      </c>
      <c r="J27" s="24">
        <v>225</v>
      </c>
      <c r="K27" s="24">
        <v>4</v>
      </c>
    </row>
    <row r="28" spans="1:11" ht="19.5" customHeight="1">
      <c r="A28" s="17" t="s">
        <v>25</v>
      </c>
      <c r="B28" s="24">
        <f>'推移表5-1'!B28-'推移表6-1'!B28</f>
        <v>18</v>
      </c>
      <c r="C28" s="24">
        <f>'推移表5-1'!C28-'推移表6-1'!C28</f>
        <v>-14</v>
      </c>
      <c r="D28" s="24">
        <f>'推移表5-1'!D28-'推移表6-1'!D28</f>
        <v>-21</v>
      </c>
      <c r="E28" s="24">
        <f>'推移表5-1'!E28-'推移表6-1'!E28</f>
        <v>5</v>
      </c>
      <c r="F28" s="24">
        <f>'推移表5-1'!F28-'推移表6-1'!F28</f>
        <v>-27</v>
      </c>
      <c r="G28" s="24">
        <f>'推移表5-1'!G28-'推移表6-1'!G28</f>
        <v>-19</v>
      </c>
      <c r="H28" s="24">
        <f>'推移表5-1'!H28-'推移表6-1'!H28</f>
        <v>29</v>
      </c>
      <c r="I28" s="24">
        <f>'推移表5-1'!I28-'推移表6-1'!I28</f>
        <v>19</v>
      </c>
      <c r="J28" s="24">
        <v>11</v>
      </c>
      <c r="K28" s="24">
        <v>42</v>
      </c>
    </row>
    <row r="29" spans="1:11" ht="19.5" customHeight="1">
      <c r="A29" s="17" t="s">
        <v>26</v>
      </c>
      <c r="B29" s="24">
        <f>'推移表5-1'!B29-'推移表6-1'!B29</f>
        <v>0</v>
      </c>
      <c r="C29" s="24">
        <f>'推移表5-1'!C29-'推移表6-1'!C29</f>
        <v>-35</v>
      </c>
      <c r="D29" s="24">
        <f>'推移表5-1'!D29-'推移表6-1'!D29</f>
        <v>35</v>
      </c>
      <c r="E29" s="24">
        <f>'推移表5-1'!E29-'推移表6-1'!E29</f>
        <v>38</v>
      </c>
      <c r="F29" s="24">
        <f>'推移表5-1'!F29-'推移表6-1'!F29</f>
        <v>25</v>
      </c>
      <c r="G29" s="24">
        <f>'推移表5-1'!G29-'推移表6-1'!G29</f>
        <v>27</v>
      </c>
      <c r="H29" s="24">
        <f>'推移表5-1'!H29-'推移表6-1'!H29</f>
        <v>29</v>
      </c>
      <c r="I29" s="24">
        <f>'推移表5-1'!I29-'推移表6-1'!I29</f>
        <v>37</v>
      </c>
      <c r="J29" s="24">
        <v>15</v>
      </c>
      <c r="K29" s="24">
        <v>29</v>
      </c>
    </row>
    <row r="30" spans="1:11" ht="19.5" customHeight="1">
      <c r="A30" s="17" t="s">
        <v>27</v>
      </c>
      <c r="B30" s="24">
        <f>'推移表5-1'!B30-'推移表6-1'!B30</f>
        <v>9</v>
      </c>
      <c r="C30" s="24">
        <f>'推移表5-1'!C30-'推移表6-1'!C30</f>
        <v>2</v>
      </c>
      <c r="D30" s="24">
        <f>'推移表5-1'!D30-'推移表6-1'!D30</f>
        <v>33</v>
      </c>
      <c r="E30" s="24">
        <f>'推移表5-1'!E30-'推移表6-1'!E30</f>
        <v>-12</v>
      </c>
      <c r="F30" s="24">
        <f>'推移表5-1'!F30-'推移表6-1'!F30</f>
        <v>-12</v>
      </c>
      <c r="G30" s="24">
        <f>'推移表5-1'!G30-'推移表6-1'!G30</f>
        <v>-17</v>
      </c>
      <c r="H30" s="24">
        <f>'推移表5-1'!H30-'推移表6-1'!H30</f>
        <v>1</v>
      </c>
      <c r="I30" s="24">
        <f>'推移表5-1'!I30-'推移表6-1'!I30</f>
        <v>54</v>
      </c>
      <c r="J30" s="24">
        <v>8</v>
      </c>
      <c r="K30" s="24">
        <v>-26</v>
      </c>
    </row>
    <row r="31" spans="1:11" ht="19.5" customHeight="1">
      <c r="A31" s="17" t="s">
        <v>28</v>
      </c>
      <c r="B31" s="24">
        <f>'推移表5-1'!B31-'推移表6-1'!B31</f>
        <v>-49</v>
      </c>
      <c r="C31" s="24">
        <f>'推移表5-1'!C31-'推移表6-1'!C31</f>
        <v>-8</v>
      </c>
      <c r="D31" s="24">
        <f>'推移表5-1'!D31-'推移表6-1'!D31</f>
        <v>-32</v>
      </c>
      <c r="E31" s="24">
        <f>'推移表5-1'!E31-'推移表6-1'!E31</f>
        <v>-62</v>
      </c>
      <c r="F31" s="24">
        <f>'推移表5-1'!F31-'推移表6-1'!F31</f>
        <v>-24</v>
      </c>
      <c r="G31" s="24">
        <f>'推移表5-1'!G31-'推移表6-1'!G31</f>
        <v>-18</v>
      </c>
      <c r="H31" s="24">
        <f>'推移表5-1'!H31-'推移表6-1'!H31</f>
        <v>-37</v>
      </c>
      <c r="I31" s="24">
        <f>'推移表5-1'!I31-'推移表6-1'!I31</f>
        <v>-49</v>
      </c>
      <c r="J31" s="24">
        <v>-9</v>
      </c>
      <c r="K31" s="24">
        <v>-26</v>
      </c>
    </row>
    <row r="32" spans="1:11" ht="19.5" customHeight="1">
      <c r="A32" s="18" t="s">
        <v>29</v>
      </c>
      <c r="B32" s="25">
        <f>'推移表5-1'!B32-'推移表6-1'!B32</f>
        <v>-37</v>
      </c>
      <c r="C32" s="25">
        <f>'推移表5-1'!C32-'推移表6-1'!C32</f>
        <v>-86</v>
      </c>
      <c r="D32" s="25">
        <f>'推移表5-1'!D32-'推移表6-1'!D32</f>
        <v>-132</v>
      </c>
      <c r="E32" s="25">
        <f>'推移表5-1'!E32-'推移表6-1'!E32</f>
        <v>-120</v>
      </c>
      <c r="F32" s="25">
        <f>'推移表5-1'!F32-'推移表6-1'!F32</f>
        <v>16</v>
      </c>
      <c r="G32" s="25">
        <f>'推移表5-1'!G32-'推移表6-1'!G32</f>
        <v>-48</v>
      </c>
      <c r="H32" s="25">
        <f>'推移表5-1'!H32-'推移表6-1'!H32</f>
        <v>-56</v>
      </c>
      <c r="I32" s="25">
        <f>'推移表5-1'!I32-'推移表6-1'!I32</f>
        <v>-89</v>
      </c>
      <c r="J32" s="25">
        <v>-78</v>
      </c>
      <c r="K32" s="25">
        <v>-119</v>
      </c>
    </row>
    <row r="33" spans="1:11" ht="19.5" customHeight="1">
      <c r="A33" s="17" t="s">
        <v>30</v>
      </c>
      <c r="B33" s="24">
        <f>'推移表5-1'!B33-'推移表6-1'!B33</f>
        <v>15</v>
      </c>
      <c r="C33" s="24">
        <f>'推移表5-1'!C33-'推移表6-1'!C33</f>
        <v>-30</v>
      </c>
      <c r="D33" s="24">
        <f>'推移表5-1'!D33-'推移表6-1'!D33</f>
        <v>-27</v>
      </c>
      <c r="E33" s="24">
        <f>'推移表5-1'!E33-'推移表6-1'!E33</f>
        <v>-45</v>
      </c>
      <c r="F33" s="24">
        <f>'推移表5-1'!F33-'推移表6-1'!F33</f>
        <v>22</v>
      </c>
      <c r="G33" s="24">
        <f>'推移表5-1'!G33-'推移表6-1'!G33</f>
        <v>-16</v>
      </c>
      <c r="H33" s="24">
        <f>'推移表5-1'!H33-'推移表6-1'!H33</f>
        <v>0</v>
      </c>
      <c r="I33" s="24">
        <f>'推移表5-1'!I33-'推移表6-1'!I33</f>
        <v>-44</v>
      </c>
      <c r="J33" s="24">
        <v>-12</v>
      </c>
      <c r="K33" s="24">
        <v>-55</v>
      </c>
    </row>
    <row r="34" spans="1:11" ht="19.5" customHeight="1">
      <c r="A34" s="17" t="s">
        <v>31</v>
      </c>
      <c r="B34" s="24">
        <f>'推移表5-1'!B34-'推移表6-1'!B34</f>
        <v>-52</v>
      </c>
      <c r="C34" s="24">
        <f>'推移表5-1'!C34-'推移表6-1'!C34</f>
        <v>-56</v>
      </c>
      <c r="D34" s="24">
        <f>'推移表5-1'!D34-'推移表6-1'!D34</f>
        <v>-105</v>
      </c>
      <c r="E34" s="24">
        <f>'推移表5-1'!E34-'推移表6-1'!E34</f>
        <v>-75</v>
      </c>
      <c r="F34" s="24">
        <f>'推移表5-1'!F34-'推移表6-1'!F34</f>
        <v>-6</v>
      </c>
      <c r="G34" s="24">
        <f>'推移表5-1'!G34-'推移表6-1'!G34</f>
        <v>-32</v>
      </c>
      <c r="H34" s="24">
        <f>'推移表5-1'!H34-'推移表6-1'!H34</f>
        <v>-56</v>
      </c>
      <c r="I34" s="24">
        <f>'推移表5-1'!I34-'推移表6-1'!I34</f>
        <v>-45</v>
      </c>
      <c r="J34" s="24">
        <v>-66</v>
      </c>
      <c r="K34" s="24">
        <v>-64</v>
      </c>
    </row>
    <row r="35" spans="1:11" ht="19.5" customHeight="1">
      <c r="A35" s="18" t="s">
        <v>32</v>
      </c>
      <c r="B35" s="25">
        <f>'推移表5-1'!B35-'推移表6-1'!B35</f>
        <v>23</v>
      </c>
      <c r="C35" s="25">
        <f>'推移表5-1'!C35-'推移表6-1'!C35</f>
        <v>-67</v>
      </c>
      <c r="D35" s="25">
        <f>'推移表5-1'!D35-'推移表6-1'!D35</f>
        <v>-90</v>
      </c>
      <c r="E35" s="25">
        <f>'推移表5-1'!E35-'推移表6-1'!E35</f>
        <v>-34</v>
      </c>
      <c r="F35" s="25">
        <f>'推移表5-1'!F35-'推移表6-1'!F35</f>
        <v>-97</v>
      </c>
      <c r="G35" s="25">
        <f>'推移表5-1'!G35-'推移表6-1'!G35</f>
        <v>1</v>
      </c>
      <c r="H35" s="25">
        <f>'推移表5-1'!H35-'推移表6-1'!H35</f>
        <v>-57</v>
      </c>
      <c r="I35" s="25">
        <f>'推移表5-1'!I35-'推移表6-1'!I35</f>
        <v>-35</v>
      </c>
      <c r="J35" s="25">
        <v>-62</v>
      </c>
      <c r="K35" s="25">
        <v>-48</v>
      </c>
    </row>
    <row r="36" spans="1:11" ht="19.5" customHeight="1">
      <c r="A36" s="17" t="s">
        <v>33</v>
      </c>
      <c r="B36" s="24">
        <f>'推移表5-1'!B36-'推移表6-1'!B36</f>
        <v>24</v>
      </c>
      <c r="C36" s="24">
        <f>'推移表5-1'!C36-'推移表6-1'!C36</f>
        <v>-2</v>
      </c>
      <c r="D36" s="24">
        <f>'推移表5-1'!D36-'推移表6-1'!D36</f>
        <v>-24</v>
      </c>
      <c r="E36" s="24">
        <f>'推移表5-1'!E36-'推移表6-1'!E36</f>
        <v>-6</v>
      </c>
      <c r="F36" s="24">
        <f>'推移表5-1'!F36-'推移表6-1'!F36</f>
        <v>23</v>
      </c>
      <c r="G36" s="24">
        <f>'推移表5-1'!G36-'推移表6-1'!G36</f>
        <v>28</v>
      </c>
      <c r="H36" s="24">
        <f>'推移表5-1'!H36-'推移表6-1'!H36</f>
        <v>-22</v>
      </c>
      <c r="I36" s="24">
        <f>'推移表5-1'!I36-'推移表6-1'!I36</f>
        <v>-5</v>
      </c>
      <c r="J36" s="24">
        <v>15</v>
      </c>
      <c r="K36" s="24">
        <v>3</v>
      </c>
    </row>
    <row r="37" spans="1:11" ht="19.5" customHeight="1">
      <c r="A37" s="17" t="s">
        <v>34</v>
      </c>
      <c r="B37" s="24">
        <f>'推移表5-1'!B37-'推移表6-1'!B37</f>
        <v>22</v>
      </c>
      <c r="C37" s="24">
        <f>'推移表5-1'!C37-'推移表6-1'!C37</f>
        <v>-1</v>
      </c>
      <c r="D37" s="24">
        <f>'推移表5-1'!D37-'推移表6-1'!D37</f>
        <v>8</v>
      </c>
      <c r="E37" s="24">
        <f>'推移表5-1'!E37-'推移表6-1'!E37</f>
        <v>-2</v>
      </c>
      <c r="F37" s="24">
        <f>'推移表5-1'!F37-'推移表6-1'!F37</f>
        <v>2</v>
      </c>
      <c r="G37" s="24">
        <f>'推移表5-1'!G37-'推移表6-1'!G37</f>
        <v>7</v>
      </c>
      <c r="H37" s="24">
        <f>'推移表5-1'!H37-'推移表6-1'!H37</f>
        <v>-26</v>
      </c>
      <c r="I37" s="24">
        <f>'推移表5-1'!I37-'推移表6-1'!I37</f>
        <v>-17</v>
      </c>
      <c r="J37" s="24">
        <v>-14</v>
      </c>
      <c r="K37" s="24">
        <v>5</v>
      </c>
    </row>
    <row r="38" spans="1:11" ht="19.5" customHeight="1">
      <c r="A38" s="17" t="s">
        <v>35</v>
      </c>
      <c r="B38" s="24">
        <f>'推移表5-1'!B38-'推移表6-1'!B38</f>
        <v>13</v>
      </c>
      <c r="C38" s="24">
        <f>'推移表5-1'!C38-'推移表6-1'!C38</f>
        <v>-12</v>
      </c>
      <c r="D38" s="24">
        <f>'推移表5-1'!D38-'推移表6-1'!D38</f>
        <v>-27</v>
      </c>
      <c r="E38" s="24">
        <f>'推移表5-1'!E38-'推移表6-1'!E38</f>
        <v>7</v>
      </c>
      <c r="F38" s="24">
        <f>'推移表5-1'!F38-'推移表6-1'!F38</f>
        <v>-112</v>
      </c>
      <c r="G38" s="24">
        <f>'推移表5-1'!G38-'推移表6-1'!G38</f>
        <v>13</v>
      </c>
      <c r="H38" s="24">
        <f>'推移表5-1'!H38-'推移表6-1'!H38</f>
        <v>1</v>
      </c>
      <c r="I38" s="24">
        <f>'推移表5-1'!I38-'推移表6-1'!I38</f>
        <v>-19</v>
      </c>
      <c r="J38" s="24">
        <v>-47</v>
      </c>
      <c r="K38" s="24">
        <v>-28</v>
      </c>
    </row>
    <row r="39" spans="1:11" ht="19.5" customHeight="1">
      <c r="A39" s="17" t="s">
        <v>36</v>
      </c>
      <c r="B39" s="24">
        <f>'推移表5-1'!B39-'推移表6-1'!B39</f>
        <v>-18</v>
      </c>
      <c r="C39" s="24">
        <f>'推移表5-1'!C39-'推移表6-1'!C39</f>
        <v>-17</v>
      </c>
      <c r="D39" s="24">
        <f>'推移表5-1'!D39-'推移表6-1'!D39</f>
        <v>-9</v>
      </c>
      <c r="E39" s="24">
        <f>'推移表5-1'!E39-'推移表6-1'!E39</f>
        <v>-11</v>
      </c>
      <c r="F39" s="24">
        <f>'推移表5-1'!F39-'推移表6-1'!F39</f>
        <v>-7</v>
      </c>
      <c r="G39" s="24">
        <f>'推移表5-1'!G39-'推移表6-1'!G39</f>
        <v>-16</v>
      </c>
      <c r="H39" s="24">
        <f>'推移表5-1'!H39-'推移表6-1'!H39</f>
        <v>-7</v>
      </c>
      <c r="I39" s="24">
        <f>'推移表5-1'!I39-'推移表6-1'!I39</f>
        <v>-6</v>
      </c>
      <c r="J39" s="24">
        <v>-22</v>
      </c>
      <c r="K39" s="24">
        <v>-5</v>
      </c>
    </row>
    <row r="40" spans="1:11" ht="19.5" customHeight="1">
      <c r="A40" s="17" t="s">
        <v>37</v>
      </c>
      <c r="B40" s="24">
        <f>'推移表5-1'!B40-'推移表6-1'!B40</f>
        <v>-18</v>
      </c>
      <c r="C40" s="24">
        <f>'推移表5-1'!C40-'推移表6-1'!C40</f>
        <v>-35</v>
      </c>
      <c r="D40" s="24">
        <f>'推移表5-1'!D40-'推移表6-1'!D40</f>
        <v>-38</v>
      </c>
      <c r="E40" s="24">
        <f>'推移表5-1'!E40-'推移表6-1'!E40</f>
        <v>-22</v>
      </c>
      <c r="F40" s="24">
        <f>'推移表5-1'!F40-'推移表6-1'!F40</f>
        <v>-3</v>
      </c>
      <c r="G40" s="24">
        <f>'推移表5-1'!G40-'推移表6-1'!G40</f>
        <v>-31</v>
      </c>
      <c r="H40" s="24">
        <f>'推移表5-1'!H40-'推移表6-1'!H40</f>
        <v>-3</v>
      </c>
      <c r="I40" s="24">
        <f>'推移表5-1'!I40-'推移表6-1'!I40</f>
        <v>12</v>
      </c>
      <c r="J40" s="24">
        <v>6</v>
      </c>
      <c r="K40" s="24">
        <v>-23</v>
      </c>
    </row>
    <row r="41" spans="1:11" ht="19.5" customHeight="1">
      <c r="A41" s="18" t="s">
        <v>38</v>
      </c>
      <c r="B41" s="25">
        <f>'推移表5-1'!B41-'推移表6-1'!B41</f>
        <v>252</v>
      </c>
      <c r="C41" s="25">
        <f>'推移表5-1'!C41-'推移表6-1'!C41</f>
        <v>93</v>
      </c>
      <c r="D41" s="25">
        <f>'推移表5-1'!D41-'推移表6-1'!D41</f>
        <v>247</v>
      </c>
      <c r="E41" s="25">
        <f>'推移表5-1'!E41-'推移表6-1'!E41</f>
        <v>-34</v>
      </c>
      <c r="F41" s="25">
        <f>'推移表5-1'!F41-'推移表6-1'!F41</f>
        <v>73</v>
      </c>
      <c r="G41" s="25">
        <f>'推移表5-1'!G41-'推移表6-1'!G41</f>
        <v>97</v>
      </c>
      <c r="H41" s="25">
        <f>'推移表5-1'!H41-'推移表6-1'!H41</f>
        <v>-14</v>
      </c>
      <c r="I41" s="25">
        <f>'推移表5-1'!I41-'推移表6-1'!I41</f>
        <v>-8</v>
      </c>
      <c r="J41" s="25">
        <v>62</v>
      </c>
      <c r="K41" s="25">
        <v>-29</v>
      </c>
    </row>
    <row r="42" spans="1:11" ht="19.5" customHeight="1">
      <c r="A42" s="17" t="s">
        <v>39</v>
      </c>
      <c r="B42" s="24">
        <f>'推移表5-1'!B42-'推移表6-1'!B42</f>
        <v>335</v>
      </c>
      <c r="C42" s="24">
        <f>'推移表5-1'!C42-'推移表6-1'!C42</f>
        <v>-140</v>
      </c>
      <c r="D42" s="24">
        <f>'推移表5-1'!D42-'推移表6-1'!D42</f>
        <v>-22</v>
      </c>
      <c r="E42" s="24">
        <f>'推移表5-1'!E42-'推移表6-1'!E42</f>
        <v>-95</v>
      </c>
      <c r="F42" s="24">
        <f>'推移表5-1'!F42-'推移表6-1'!F42</f>
        <v>-121</v>
      </c>
      <c r="G42" s="24">
        <f>'推移表5-1'!G42-'推移表6-1'!G42</f>
        <v>-90</v>
      </c>
      <c r="H42" s="24">
        <f>'推移表5-1'!H42-'推移表6-1'!H42</f>
        <v>-206</v>
      </c>
      <c r="I42" s="24">
        <f>'推移表5-1'!I42-'推移表6-1'!I42</f>
        <v>-109</v>
      </c>
      <c r="J42" s="24">
        <v>-22</v>
      </c>
      <c r="K42" s="24">
        <v>-53</v>
      </c>
    </row>
    <row r="43" spans="1:11" ht="19.5" customHeight="1">
      <c r="A43" s="17" t="s">
        <v>40</v>
      </c>
      <c r="B43" s="24">
        <f>'推移表5-1'!B43-'推移表6-1'!B43</f>
        <v>-5</v>
      </c>
      <c r="C43" s="24">
        <f>'推移表5-1'!C43-'推移表6-1'!C43</f>
        <v>1</v>
      </c>
      <c r="D43" s="24">
        <f>'推移表5-1'!D43-'推移表6-1'!D43</f>
        <v>15</v>
      </c>
      <c r="E43" s="24">
        <f>'推移表5-1'!E43-'推移表6-1'!E43</f>
        <v>20</v>
      </c>
      <c r="F43" s="24">
        <f>'推移表5-1'!F43-'推移表6-1'!F43</f>
        <v>12</v>
      </c>
      <c r="G43" s="24">
        <f>'推移表5-1'!G43-'推移表6-1'!G43</f>
        <v>-20</v>
      </c>
      <c r="H43" s="24">
        <f>'推移表5-1'!H43-'推移表6-1'!H43</f>
        <v>-8</v>
      </c>
      <c r="I43" s="24">
        <f>'推移表5-1'!I43-'推移表6-1'!I43</f>
        <v>6</v>
      </c>
      <c r="J43" s="24">
        <v>7</v>
      </c>
      <c r="K43" s="24">
        <v>-19</v>
      </c>
    </row>
    <row r="44" spans="1:11" ht="19.5" customHeight="1">
      <c r="A44" s="17" t="s">
        <v>41</v>
      </c>
      <c r="B44" s="24">
        <f>'推移表5-1'!B44-'推移表6-1'!B44</f>
        <v>-24</v>
      </c>
      <c r="C44" s="24">
        <f>'推移表5-1'!C44-'推移表6-1'!C44</f>
        <v>231</v>
      </c>
      <c r="D44" s="24">
        <f>'推移表5-1'!D44-'推移表6-1'!D44</f>
        <v>316</v>
      </c>
      <c r="E44" s="24">
        <f>'推移表5-1'!E44-'推移表6-1'!E44</f>
        <v>78</v>
      </c>
      <c r="F44" s="24">
        <f>'推移表5-1'!F44-'推移表6-1'!F44</f>
        <v>208</v>
      </c>
      <c r="G44" s="24">
        <f>'推移表5-1'!G44-'推移表6-1'!G44</f>
        <v>218</v>
      </c>
      <c r="H44" s="24">
        <f>'推移表5-1'!H44-'推移表6-1'!H44</f>
        <v>228</v>
      </c>
      <c r="I44" s="24">
        <f>'推移表5-1'!I44-'推移表6-1'!I44</f>
        <v>158</v>
      </c>
      <c r="J44" s="24">
        <v>107</v>
      </c>
      <c r="K44" s="24">
        <v>76</v>
      </c>
    </row>
    <row r="45" spans="1:11" ht="19.5" customHeight="1">
      <c r="A45" s="17" t="s">
        <v>42</v>
      </c>
      <c r="B45" s="24">
        <f>'推移表5-1'!B45-'推移表6-1'!B45</f>
        <v>-12</v>
      </c>
      <c r="C45" s="24">
        <f>'推移表5-1'!C45-'推移表6-1'!C45</f>
        <v>-32</v>
      </c>
      <c r="D45" s="24">
        <f>'推移表5-1'!D45-'推移表6-1'!D45</f>
        <v>-52</v>
      </c>
      <c r="E45" s="24">
        <f>'推移表5-1'!E45-'推移表6-1'!E45</f>
        <v>-2</v>
      </c>
      <c r="F45" s="24">
        <f>'推移表5-1'!F45-'推移表6-1'!F45</f>
        <v>-11</v>
      </c>
      <c r="G45" s="24">
        <f>'推移表5-1'!G45-'推移表6-1'!G45</f>
        <v>-21</v>
      </c>
      <c r="H45" s="24">
        <f>'推移表5-1'!H45-'推移表6-1'!H45</f>
        <v>-8</v>
      </c>
      <c r="I45" s="24">
        <f>'推移表5-1'!I45-'推移表6-1'!I45</f>
        <v>-16</v>
      </c>
      <c r="J45" s="24">
        <v>-11</v>
      </c>
      <c r="K45" s="24">
        <v>-19</v>
      </c>
    </row>
    <row r="46" spans="1:11" ht="19.5" customHeight="1">
      <c r="A46" s="17" t="s">
        <v>43</v>
      </c>
      <c r="B46" s="24">
        <f>'推移表5-1'!B46-'推移表6-1'!B46</f>
        <v>-42</v>
      </c>
      <c r="C46" s="24">
        <f>'推移表5-1'!C46-'推移表6-1'!C46</f>
        <v>33</v>
      </c>
      <c r="D46" s="24">
        <f>'推移表5-1'!D46-'推移表6-1'!D46</f>
        <v>-10</v>
      </c>
      <c r="E46" s="24">
        <f>'推移表5-1'!E46-'推移表6-1'!E46</f>
        <v>-35</v>
      </c>
      <c r="F46" s="24">
        <f>'推移表5-1'!F46-'推移表6-1'!F46</f>
        <v>-15</v>
      </c>
      <c r="G46" s="24">
        <f>'推移表5-1'!G46-'推移表6-1'!G46</f>
        <v>10</v>
      </c>
      <c r="H46" s="24">
        <f>'推移表5-1'!H46-'推移表6-1'!H46</f>
        <v>-20</v>
      </c>
      <c r="I46" s="24">
        <f>'推移表5-1'!I46-'推移表6-1'!I46</f>
        <v>-47</v>
      </c>
      <c r="J46" s="24">
        <v>-19</v>
      </c>
      <c r="K46" s="24">
        <v>-14</v>
      </c>
    </row>
    <row r="47" spans="1:11" ht="19.5" customHeight="1">
      <c r="A47" s="18" t="s">
        <v>44</v>
      </c>
      <c r="B47" s="25">
        <f>'推移表5-1'!B47-'推移表6-1'!B47</f>
        <v>-286</v>
      </c>
      <c r="C47" s="25">
        <f>'推移表5-1'!C47-'推移表6-1'!C47</f>
        <v>-310</v>
      </c>
      <c r="D47" s="25">
        <f>'推移表5-1'!D47-'推移表6-1'!D47</f>
        <v>-209</v>
      </c>
      <c r="E47" s="25">
        <f>'推移表5-1'!E47-'推移表6-1'!E47</f>
        <v>-131</v>
      </c>
      <c r="F47" s="25">
        <f>'推移表5-1'!F47-'推移表6-1'!F47</f>
        <v>-16</v>
      </c>
      <c r="G47" s="25">
        <f>'推移表5-1'!G47-'推移表6-1'!G47</f>
        <v>-128</v>
      </c>
      <c r="H47" s="25">
        <f>'推移表5-1'!H47-'推移表6-1'!H47</f>
        <v>-204</v>
      </c>
      <c r="I47" s="25">
        <f>'推移表5-1'!I47-'推移表6-1'!I47</f>
        <v>-171</v>
      </c>
      <c r="J47" s="25">
        <v>-109</v>
      </c>
      <c r="K47" s="25">
        <v>-133</v>
      </c>
    </row>
    <row r="48" spans="1:11" ht="19.5" customHeight="1">
      <c r="A48" s="17" t="s">
        <v>45</v>
      </c>
      <c r="B48" s="24">
        <f>'推移表5-1'!B48-'推移表6-1'!B48</f>
        <v>-82</v>
      </c>
      <c r="C48" s="24">
        <f>'推移表5-1'!C48-'推移表6-1'!C48</f>
        <v>-73</v>
      </c>
      <c r="D48" s="24">
        <f>'推移表5-1'!D48-'推移表6-1'!D48</f>
        <v>-59</v>
      </c>
      <c r="E48" s="24">
        <f>'推移表5-1'!E48-'推移表6-1'!E48</f>
        <v>-31</v>
      </c>
      <c r="F48" s="24">
        <f>'推移表5-1'!F48-'推移表6-1'!F48</f>
        <v>-20</v>
      </c>
      <c r="G48" s="24">
        <f>'推移表5-1'!G48-'推移表6-1'!G48</f>
        <v>-49</v>
      </c>
      <c r="H48" s="24">
        <f>'推移表5-1'!H48-'推移表6-1'!H48</f>
        <v>-30</v>
      </c>
      <c r="I48" s="24">
        <f>'推移表5-1'!I48-'推移表6-1'!I48</f>
        <v>0</v>
      </c>
      <c r="J48" s="24">
        <v>-14</v>
      </c>
      <c r="K48" s="24">
        <v>-11</v>
      </c>
    </row>
    <row r="49" spans="1:11" ht="19.5" customHeight="1">
      <c r="A49" s="17" t="s">
        <v>46</v>
      </c>
      <c r="B49" s="24">
        <f>'推移表5-1'!B49-'推移表6-1'!B49</f>
        <v>29</v>
      </c>
      <c r="C49" s="24">
        <f>'推移表5-1'!C49-'推移表6-1'!C49</f>
        <v>-49</v>
      </c>
      <c r="D49" s="24">
        <f>'推移表5-1'!D49-'推移表6-1'!D49</f>
        <v>69</v>
      </c>
      <c r="E49" s="24">
        <f>'推移表5-1'!E49-'推移表6-1'!E49</f>
        <v>51</v>
      </c>
      <c r="F49" s="24">
        <f>'推移表5-1'!F49-'推移表6-1'!F49</f>
        <v>-37</v>
      </c>
      <c r="G49" s="24">
        <f>'推移表5-1'!G49-'推移表6-1'!G49</f>
        <v>41</v>
      </c>
      <c r="H49" s="24">
        <f>'推移表5-1'!H49-'推移表6-1'!H49</f>
        <v>42</v>
      </c>
      <c r="I49" s="24">
        <f>'推移表5-1'!I49-'推移表6-1'!I49</f>
        <v>-70</v>
      </c>
      <c r="J49" s="24">
        <v>24</v>
      </c>
      <c r="K49" s="24">
        <v>25</v>
      </c>
    </row>
    <row r="50" spans="1:11" ht="19.5" customHeight="1">
      <c r="A50" s="17" t="s">
        <v>47</v>
      </c>
      <c r="B50" s="24">
        <f>'推移表5-1'!B50-'推移表6-1'!B50</f>
        <v>-4</v>
      </c>
      <c r="C50" s="24">
        <f>'推移表5-1'!C50-'推移表6-1'!C50</f>
        <v>-63</v>
      </c>
      <c r="D50" s="24">
        <f>'推移表5-1'!D50-'推移表6-1'!D50</f>
        <v>-48</v>
      </c>
      <c r="E50" s="24">
        <f>'推移表5-1'!E50-'推移表6-1'!E50</f>
        <v>-39</v>
      </c>
      <c r="F50" s="24">
        <f>'推移表5-1'!F50-'推移表6-1'!F50</f>
        <v>23</v>
      </c>
      <c r="G50" s="24">
        <f>'推移表5-1'!G50-'推移表6-1'!G50</f>
        <v>-50</v>
      </c>
      <c r="H50" s="24">
        <f>'推移表5-1'!H50-'推移表6-1'!H50</f>
        <v>-70</v>
      </c>
      <c r="I50" s="24">
        <f>'推移表5-1'!I50-'推移表6-1'!I50</f>
        <v>-1</v>
      </c>
      <c r="J50" s="24">
        <v>-28</v>
      </c>
      <c r="K50" s="24">
        <v>-17</v>
      </c>
    </row>
    <row r="51" spans="1:11" ht="19.5" customHeight="1">
      <c r="A51" s="17" t="s">
        <v>48</v>
      </c>
      <c r="B51" s="24">
        <f>'推移表5-1'!B51-'推移表6-1'!B51</f>
        <v>-135</v>
      </c>
      <c r="C51" s="24">
        <f>'推移表5-1'!C51-'推移表6-1'!C51</f>
        <v>-74</v>
      </c>
      <c r="D51" s="24">
        <f>'推移表5-1'!D51-'推移表6-1'!D51</f>
        <v>-122</v>
      </c>
      <c r="E51" s="24">
        <f>'推移表5-1'!E51-'推移表6-1'!E51</f>
        <v>-94</v>
      </c>
      <c r="F51" s="24">
        <f>'推移表5-1'!F51-'推移表6-1'!F51</f>
        <v>-26</v>
      </c>
      <c r="G51" s="24">
        <f>'推移表5-1'!G51-'推移表6-1'!G51</f>
        <v>-69</v>
      </c>
      <c r="H51" s="24">
        <f>'推移表5-1'!H51-'推移表6-1'!H51</f>
        <v>-126</v>
      </c>
      <c r="I51" s="24">
        <f>'推移表5-1'!I51-'推移表6-1'!I51</f>
        <v>-1</v>
      </c>
      <c r="J51" s="24">
        <v>-40</v>
      </c>
      <c r="K51" s="24">
        <v>-1</v>
      </c>
    </row>
    <row r="52" spans="1:11" ht="19.5" customHeight="1">
      <c r="A52" s="17" t="s">
        <v>49</v>
      </c>
      <c r="B52" s="24">
        <f>'推移表5-1'!B52-'推移表6-1'!B52</f>
        <v>-33</v>
      </c>
      <c r="C52" s="24">
        <f>'推移表5-1'!C52-'推移表6-1'!C52</f>
        <v>-14</v>
      </c>
      <c r="D52" s="24">
        <f>'推移表5-1'!D52-'推移表6-1'!D52</f>
        <v>-11</v>
      </c>
      <c r="E52" s="24">
        <f>'推移表5-1'!E52-'推移表6-1'!E52</f>
        <v>-26</v>
      </c>
      <c r="F52" s="24">
        <f>'推移表5-1'!F52-'推移表6-1'!F52</f>
        <v>27</v>
      </c>
      <c r="G52" s="24">
        <f>'推移表5-1'!G52-'推移表6-1'!G52</f>
        <v>-39</v>
      </c>
      <c r="H52" s="24">
        <f>'推移表5-1'!H52-'推移表6-1'!H52</f>
        <v>-9</v>
      </c>
      <c r="I52" s="24">
        <f>'推移表5-1'!I52-'推移表6-1'!I52</f>
        <v>-36</v>
      </c>
      <c r="J52" s="24">
        <v>-13</v>
      </c>
      <c r="K52" s="24">
        <v>-38</v>
      </c>
    </row>
    <row r="53" spans="1:11" ht="19.5" customHeight="1">
      <c r="A53" s="17" t="s">
        <v>50</v>
      </c>
      <c r="B53" s="24">
        <f>'推移表5-1'!B53-'推移表6-1'!B53</f>
        <v>-23</v>
      </c>
      <c r="C53" s="24">
        <f>'推移表5-1'!C53-'推移表6-1'!C53</f>
        <v>-9</v>
      </c>
      <c r="D53" s="24">
        <f>'推移表5-1'!D53-'推移表6-1'!D53</f>
        <v>9</v>
      </c>
      <c r="E53" s="24">
        <f>'推移表5-1'!E53-'推移表6-1'!E53</f>
        <v>-6</v>
      </c>
      <c r="F53" s="24">
        <f>'推移表5-1'!F53-'推移表6-1'!F53</f>
        <v>-10</v>
      </c>
      <c r="G53" s="24">
        <f>'推移表5-1'!G53-'推移表6-1'!G53</f>
        <v>-23</v>
      </c>
      <c r="H53" s="24">
        <f>'推移表5-1'!H53-'推移表6-1'!H53</f>
        <v>-9</v>
      </c>
      <c r="I53" s="24">
        <f>'推移表5-1'!I53-'推移表6-1'!I53</f>
        <v>-24</v>
      </c>
      <c r="J53" s="24">
        <v>-18</v>
      </c>
      <c r="K53" s="24">
        <v>-9</v>
      </c>
    </row>
    <row r="54" spans="1:11" ht="19.5" customHeight="1">
      <c r="A54" s="17" t="s">
        <v>51</v>
      </c>
      <c r="B54" s="24">
        <f>'推移表5-1'!B54-'推移表6-1'!B54</f>
        <v>-40</v>
      </c>
      <c r="C54" s="24">
        <f>'推移表5-1'!C54-'推移表6-1'!C54</f>
        <v>11</v>
      </c>
      <c r="D54" s="24">
        <f>'推移表5-1'!D54-'推移表6-1'!D54</f>
        <v>-28</v>
      </c>
      <c r="E54" s="24">
        <f>'推移表5-1'!E54-'推移表6-1'!E54</f>
        <v>-7</v>
      </c>
      <c r="F54" s="24">
        <f>'推移表5-1'!F54-'推移表6-1'!F54</f>
        <v>-8</v>
      </c>
      <c r="G54" s="24">
        <f>'推移表5-1'!G54-'推移表6-1'!G54</f>
        <v>22</v>
      </c>
      <c r="H54" s="24">
        <f>'推移表5-1'!H54-'推移表6-1'!H54</f>
        <v>0</v>
      </c>
      <c r="I54" s="24">
        <f>'推移表5-1'!I54-'推移表6-1'!I54</f>
        <v>-14</v>
      </c>
      <c r="J54" s="24">
        <v>-19</v>
      </c>
      <c r="K54" s="24">
        <v>-29</v>
      </c>
    </row>
    <row r="55" spans="1:11" ht="19.5" customHeight="1">
      <c r="A55" s="17" t="s">
        <v>52</v>
      </c>
      <c r="B55" s="24">
        <f>'推移表5-1'!B55-'推移表6-1'!B55</f>
        <v>12</v>
      </c>
      <c r="C55" s="24">
        <f>'推移表5-1'!C55-'推移表6-1'!C55</f>
        <v>-14</v>
      </c>
      <c r="D55" s="24">
        <f>'推移表5-1'!D55-'推移表6-1'!D55</f>
        <v>0</v>
      </c>
      <c r="E55" s="24">
        <f>'推移表5-1'!E55-'推移表6-1'!E55</f>
        <v>-7</v>
      </c>
      <c r="F55" s="24">
        <f>'推移表5-1'!F55-'推移表6-1'!F55</f>
        <v>3</v>
      </c>
      <c r="G55" s="24">
        <f>'推移表5-1'!G55-'推移表6-1'!G55</f>
        <v>6</v>
      </c>
      <c r="H55" s="24">
        <f>'推移表5-1'!H55-'推移表6-1'!H55</f>
        <v>9</v>
      </c>
      <c r="I55" s="24">
        <f>'推移表5-1'!I55-'推移表6-1'!I55</f>
        <v>-23</v>
      </c>
      <c r="J55" s="24">
        <v>19</v>
      </c>
      <c r="K55" s="24">
        <v>13</v>
      </c>
    </row>
    <row r="56" spans="1:11" ht="19.5" customHeight="1">
      <c r="A56" s="17" t="s">
        <v>53</v>
      </c>
      <c r="B56" s="24">
        <f>'推移表5-1'!B56-'推移表6-1'!B56</f>
        <v>-5</v>
      </c>
      <c r="C56" s="24">
        <f>'推移表5-1'!C56-'推移表6-1'!C56</f>
        <v>-2</v>
      </c>
      <c r="D56" s="24">
        <f>'推移表5-1'!D56-'推移表6-1'!D56</f>
        <v>-47</v>
      </c>
      <c r="E56" s="24">
        <f>'推移表5-1'!E56-'推移表6-1'!E56</f>
        <v>2</v>
      </c>
      <c r="F56" s="24">
        <f>'推移表5-1'!F56-'推移表6-1'!F56</f>
        <v>-30</v>
      </c>
      <c r="G56" s="24">
        <f>'推移表5-1'!G56-'推移表6-1'!G56</f>
        <v>-23</v>
      </c>
      <c r="H56" s="24">
        <f>'推移表5-1'!H56-'推移表6-1'!H56</f>
        <v>-48</v>
      </c>
      <c r="I56" s="24">
        <f>'推移表5-1'!I56-'推移表6-1'!I56</f>
        <v>-3</v>
      </c>
      <c r="J56" s="24">
        <v>-44</v>
      </c>
      <c r="K56" s="24">
        <v>-36</v>
      </c>
    </row>
    <row r="57" spans="1:11" ht="19.5" customHeight="1">
      <c r="A57" s="17" t="s">
        <v>54</v>
      </c>
      <c r="B57" s="24">
        <f>'推移表5-1'!B57-'推移表6-1'!B57</f>
        <v>-5</v>
      </c>
      <c r="C57" s="24">
        <f>'推移表5-1'!C57-'推移表6-1'!C57</f>
        <v>-23</v>
      </c>
      <c r="D57" s="24">
        <f>'推移表5-1'!D57-'推移表6-1'!D57</f>
        <v>28</v>
      </c>
      <c r="E57" s="24">
        <f>'推移表5-1'!E57-'推移表6-1'!E57</f>
        <v>26</v>
      </c>
      <c r="F57" s="24">
        <f>'推移表5-1'!F57-'推移表6-1'!F57</f>
        <v>62</v>
      </c>
      <c r="G57" s="24">
        <f>'推移表5-1'!G57-'推移表6-1'!G57</f>
        <v>56</v>
      </c>
      <c r="H57" s="24">
        <f>'推移表5-1'!H57-'推移表6-1'!H57</f>
        <v>37</v>
      </c>
      <c r="I57" s="24">
        <f>'推移表5-1'!I57-'推移表6-1'!I57</f>
        <v>1</v>
      </c>
      <c r="J57" s="24">
        <v>24</v>
      </c>
      <c r="K57" s="24">
        <v>-30</v>
      </c>
    </row>
    <row r="58" spans="1:11" ht="19.5" customHeight="1">
      <c r="A58" s="18" t="s">
        <v>55</v>
      </c>
      <c r="B58" s="25">
        <f>'推移表5-1'!B58-'推移表6-1'!B58</f>
        <v>-36</v>
      </c>
      <c r="C58" s="25">
        <f>'推移表5-1'!C58-'推移表6-1'!C58</f>
        <v>-234</v>
      </c>
      <c r="D58" s="25">
        <f>'推移表5-1'!D58-'推移表6-1'!D58</f>
        <v>-315</v>
      </c>
      <c r="E58" s="25">
        <f>'推移表5-1'!E58-'推移表6-1'!E58</f>
        <v>-155</v>
      </c>
      <c r="F58" s="25">
        <f>'推移表5-1'!F58-'推移表6-1'!F58</f>
        <v>-195</v>
      </c>
      <c r="G58" s="25">
        <f>'推移表5-1'!G58-'推移表6-1'!G58</f>
        <v>-7</v>
      </c>
      <c r="H58" s="25">
        <f>'推移表5-1'!H58-'推移表6-1'!H58</f>
        <v>-147</v>
      </c>
      <c r="I58" s="25">
        <f>'推移表5-1'!I58-'推移表6-1'!I58</f>
        <v>-152</v>
      </c>
      <c r="J58" s="25">
        <v>-86</v>
      </c>
      <c r="K58" s="25">
        <v>-176</v>
      </c>
    </row>
    <row r="59" spans="1:11" ht="19.5" customHeight="1">
      <c r="A59" s="17" t="s">
        <v>56</v>
      </c>
      <c r="B59" s="24">
        <f>'推移表5-1'!B59-'推移表6-1'!B59</f>
        <v>4</v>
      </c>
      <c r="C59" s="24">
        <f>'推移表5-1'!C59-'推移表6-1'!C59</f>
        <v>-27</v>
      </c>
      <c r="D59" s="24">
        <f>'推移表5-1'!D59-'推移表6-1'!D59</f>
        <v>-69</v>
      </c>
      <c r="E59" s="24">
        <f>'推移表5-1'!E59-'推移表6-1'!E59</f>
        <v>-17</v>
      </c>
      <c r="F59" s="24">
        <f>'推移表5-1'!F59-'推移表6-1'!F59</f>
        <v>-48</v>
      </c>
      <c r="G59" s="24">
        <f>'推移表5-1'!G59-'推移表6-1'!G59</f>
        <v>-26</v>
      </c>
      <c r="H59" s="24">
        <f>'推移表5-1'!H59-'推移表6-1'!H59</f>
        <v>-22</v>
      </c>
      <c r="I59" s="24">
        <f>'推移表5-1'!I59-'推移表6-1'!I59</f>
        <v>-14</v>
      </c>
      <c r="J59" s="24">
        <v>-26</v>
      </c>
      <c r="K59" s="24">
        <v>-14</v>
      </c>
    </row>
    <row r="60" spans="1:11" ht="19.5" customHeight="1">
      <c r="A60" s="17" t="s">
        <v>57</v>
      </c>
      <c r="B60" s="24">
        <f>'推移表5-1'!B60-'推移表6-1'!B60</f>
        <v>-39</v>
      </c>
      <c r="C60" s="24">
        <f>'推移表5-1'!C60-'推移表6-1'!C60</f>
        <v>-28</v>
      </c>
      <c r="D60" s="24">
        <f>'推移表5-1'!D60-'推移表6-1'!D60</f>
        <v>-6</v>
      </c>
      <c r="E60" s="24">
        <f>'推移表5-1'!E60-'推移表6-1'!E60</f>
        <v>-34</v>
      </c>
      <c r="F60" s="24">
        <f>'推移表5-1'!F60-'推移表6-1'!F60</f>
        <v>-40</v>
      </c>
      <c r="G60" s="24">
        <f>'推移表5-1'!G60-'推移表6-1'!G60</f>
        <v>-4</v>
      </c>
      <c r="H60" s="24">
        <f>'推移表5-1'!H60-'推移表6-1'!H60</f>
        <v>-55</v>
      </c>
      <c r="I60" s="24">
        <f>'推移表5-1'!I60-'推移表6-1'!I60</f>
        <v>-44</v>
      </c>
      <c r="J60" s="24">
        <v>-47</v>
      </c>
      <c r="K60" s="24">
        <v>-42</v>
      </c>
    </row>
    <row r="61" spans="1:11" ht="19.5" customHeight="1">
      <c r="A61" s="17" t="s">
        <v>58</v>
      </c>
      <c r="B61" s="24">
        <f>'推移表5-1'!B61-'推移表6-1'!B61</f>
        <v>23</v>
      </c>
      <c r="C61" s="24">
        <f>'推移表5-1'!C61-'推移表6-1'!C61</f>
        <v>6</v>
      </c>
      <c r="D61" s="24">
        <f>'推移表5-1'!D61-'推移表6-1'!D61</f>
        <v>-46</v>
      </c>
      <c r="E61" s="24">
        <f>'推移表5-1'!E61-'推移表6-1'!E61</f>
        <v>10</v>
      </c>
      <c r="F61" s="24">
        <f>'推移表5-1'!F61-'推移表6-1'!F61</f>
        <v>12</v>
      </c>
      <c r="G61" s="24">
        <f>'推移表5-1'!G61-'推移表6-1'!G61</f>
        <v>8</v>
      </c>
      <c r="H61" s="24">
        <f>'推移表5-1'!H61-'推移表6-1'!H61</f>
        <v>9</v>
      </c>
      <c r="I61" s="24">
        <f>'推移表5-1'!I61-'推移表6-1'!I61</f>
        <v>-5</v>
      </c>
      <c r="J61" s="24">
        <v>8</v>
      </c>
      <c r="K61" s="24">
        <v>-51</v>
      </c>
    </row>
    <row r="62" spans="1:11" ht="19.5" customHeight="1">
      <c r="A62" s="17" t="s">
        <v>59</v>
      </c>
      <c r="B62" s="24">
        <f>'推移表5-1'!B62-'推移表6-1'!B62</f>
        <v>-10</v>
      </c>
      <c r="C62" s="24">
        <f>'推移表5-1'!C62-'推移表6-1'!C62</f>
        <v>-88</v>
      </c>
      <c r="D62" s="24">
        <f>'推移表5-1'!D62-'推移表6-1'!D62</f>
        <v>-77</v>
      </c>
      <c r="E62" s="24">
        <f>'推移表5-1'!E62-'推移表6-1'!E62</f>
        <v>-44</v>
      </c>
      <c r="F62" s="24">
        <f>'推移表5-1'!F62-'推移表6-1'!F62</f>
        <v>-51</v>
      </c>
      <c r="G62" s="24">
        <f>'推移表5-1'!G62-'推移表6-1'!G62</f>
        <v>22</v>
      </c>
      <c r="H62" s="24">
        <f>'推移表5-1'!H62-'推移表6-1'!H62</f>
        <v>-26</v>
      </c>
      <c r="I62" s="24">
        <f>'推移表5-1'!I62-'推移表6-1'!I62</f>
        <v>-16</v>
      </c>
      <c r="J62" s="24">
        <v>-4</v>
      </c>
      <c r="K62" s="24">
        <v>-68</v>
      </c>
    </row>
    <row r="63" spans="1:11" ht="19.5" customHeight="1">
      <c r="A63" s="17" t="s">
        <v>60</v>
      </c>
      <c r="B63" s="24">
        <f>'推移表5-1'!B63-'推移表6-1'!B63</f>
        <v>-3</v>
      </c>
      <c r="C63" s="24">
        <f>'推移表5-1'!C63-'推移表6-1'!C63</f>
        <v>-40</v>
      </c>
      <c r="D63" s="24">
        <f>'推移表5-1'!D63-'推移表6-1'!D63</f>
        <v>-65</v>
      </c>
      <c r="E63" s="24">
        <f>'推移表5-1'!E63-'推移表6-1'!E63</f>
        <v>-23</v>
      </c>
      <c r="F63" s="24">
        <f>'推移表5-1'!F63-'推移表6-1'!F63</f>
        <v>-33</v>
      </c>
      <c r="G63" s="24">
        <f>'推移表5-1'!G63-'推移表6-1'!G63</f>
        <v>-11</v>
      </c>
      <c r="H63" s="24">
        <f>'推移表5-1'!H63-'推移表6-1'!H63</f>
        <v>-34</v>
      </c>
      <c r="I63" s="24">
        <f>'推移表5-1'!I63-'推移表6-1'!I63</f>
        <v>-33</v>
      </c>
      <c r="J63" s="24">
        <v>-25</v>
      </c>
      <c r="K63" s="24">
        <v>-13</v>
      </c>
    </row>
    <row r="64" spans="1:11" ht="19.5" customHeight="1">
      <c r="A64" s="17" t="s">
        <v>61</v>
      </c>
      <c r="B64" s="24">
        <f>'推移表5-1'!B64-'推移表6-1'!B64</f>
        <v>-17</v>
      </c>
      <c r="C64" s="24">
        <f>'推移表5-1'!C64-'推移表6-1'!C64</f>
        <v>-33</v>
      </c>
      <c r="D64" s="24">
        <f>'推移表5-1'!D64-'推移表6-1'!D64</f>
        <v>-45</v>
      </c>
      <c r="E64" s="24">
        <f>'推移表5-1'!E64-'推移表6-1'!E64</f>
        <v>-32</v>
      </c>
      <c r="F64" s="24">
        <f>'推移表5-1'!F64-'推移表6-1'!F64</f>
        <v>-35</v>
      </c>
      <c r="G64" s="24">
        <f>'推移表5-1'!G64-'推移表6-1'!G64</f>
        <v>8</v>
      </c>
      <c r="H64" s="24">
        <f>'推移表5-1'!H64-'推移表6-1'!H64</f>
        <v>-36</v>
      </c>
      <c r="I64" s="24">
        <f>'推移表5-1'!I64-'推移表6-1'!I64</f>
        <v>-12</v>
      </c>
      <c r="J64" s="24">
        <v>-29</v>
      </c>
      <c r="K64" s="24">
        <v>-20</v>
      </c>
    </row>
    <row r="65" spans="1:11" ht="19.5" customHeight="1">
      <c r="A65" s="19" t="s">
        <v>62</v>
      </c>
      <c r="B65" s="26">
        <f>'推移表5-1'!B65-'推移表6-1'!B65</f>
        <v>6</v>
      </c>
      <c r="C65" s="26">
        <f>'推移表5-1'!C65-'推移表6-1'!C65</f>
        <v>-24</v>
      </c>
      <c r="D65" s="26">
        <f>'推移表5-1'!D65-'推移表6-1'!D65</f>
        <v>-7</v>
      </c>
      <c r="E65" s="26">
        <f>'推移表5-1'!E65-'推移表6-1'!E65</f>
        <v>-15</v>
      </c>
      <c r="F65" s="59">
        <f>'推移表5-1'!F65-'推移表6-1'!F65</f>
        <v>0</v>
      </c>
      <c r="G65" s="26">
        <f>'推移表5-1'!G65-'推移表6-1'!G65</f>
        <v>-4</v>
      </c>
      <c r="H65" s="26">
        <f>'推移表5-1'!H65-'推移表6-1'!H65</f>
        <v>17</v>
      </c>
      <c r="I65" s="26">
        <f>'推移表5-1'!I65-'推移表6-1'!I65</f>
        <v>-28</v>
      </c>
      <c r="J65" s="26">
        <v>37</v>
      </c>
      <c r="K65" s="26">
        <v>32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zoomScale="75" zoomScaleNormal="75"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2" width="11.625" style="0" customWidth="1"/>
  </cols>
  <sheetData>
    <row r="1" spans="1:7" ht="21.75" customHeight="1">
      <c r="A1" s="1" t="s">
        <v>69</v>
      </c>
      <c r="B1" s="2" t="s">
        <v>85</v>
      </c>
      <c r="G1" t="s">
        <v>63</v>
      </c>
    </row>
    <row r="2" spans="1:11" s="65" customFormat="1" ht="45" customHeight="1">
      <c r="A2" s="60" t="s">
        <v>64</v>
      </c>
      <c r="B2" s="61" t="s">
        <v>79</v>
      </c>
      <c r="C2" s="62">
        <v>8</v>
      </c>
      <c r="D2" s="62">
        <v>9</v>
      </c>
      <c r="E2" s="63">
        <v>10</v>
      </c>
      <c r="F2" s="62">
        <v>11</v>
      </c>
      <c r="G2" s="62">
        <v>12</v>
      </c>
      <c r="H2" s="62">
        <v>13</v>
      </c>
      <c r="I2" s="62">
        <v>14</v>
      </c>
      <c r="J2" s="62">
        <v>15</v>
      </c>
      <c r="K2" s="62">
        <v>16</v>
      </c>
    </row>
    <row r="3" spans="1:11" ht="19.5" customHeight="1">
      <c r="A3" s="15" t="s">
        <v>0</v>
      </c>
      <c r="B3" s="22">
        <f aca="true" t="shared" si="0" ref="B3:I3">B4+B5</f>
        <v>35035</v>
      </c>
      <c r="C3" s="22">
        <f t="shared" si="0"/>
        <v>33004</v>
      </c>
      <c r="D3" s="22">
        <f t="shared" si="0"/>
        <v>33644</v>
      </c>
      <c r="E3" s="22">
        <f t="shared" si="0"/>
        <v>32587</v>
      </c>
      <c r="F3" s="22">
        <f t="shared" si="0"/>
        <v>31936</v>
      </c>
      <c r="G3" s="22">
        <f t="shared" si="0"/>
        <v>31137</v>
      </c>
      <c r="H3" s="22">
        <f t="shared" si="0"/>
        <v>31484</v>
      </c>
      <c r="I3" s="22">
        <f t="shared" si="0"/>
        <v>29870</v>
      </c>
      <c r="J3" s="22">
        <v>28826</v>
      </c>
      <c r="K3" s="22">
        <v>28137</v>
      </c>
    </row>
    <row r="4" spans="1:11" ht="19.5" customHeight="1">
      <c r="A4" s="16" t="s">
        <v>1</v>
      </c>
      <c r="B4" s="23">
        <f aca="true" t="shared" si="1" ref="B4:I4">SUM(B6:B14)</f>
        <v>24616</v>
      </c>
      <c r="C4" s="23">
        <f t="shared" si="1"/>
        <v>23681</v>
      </c>
      <c r="D4" s="23">
        <f t="shared" si="1"/>
        <v>23755</v>
      </c>
      <c r="E4" s="23">
        <f t="shared" si="1"/>
        <v>23361</v>
      </c>
      <c r="F4" s="23">
        <f t="shared" si="1"/>
        <v>22759</v>
      </c>
      <c r="G4" s="23">
        <f t="shared" si="1"/>
        <v>21855</v>
      </c>
      <c r="H4" s="23">
        <f t="shared" si="1"/>
        <v>22490</v>
      </c>
      <c r="I4" s="23">
        <f t="shared" si="1"/>
        <v>20916</v>
      </c>
      <c r="J4" s="23">
        <v>20231</v>
      </c>
      <c r="K4" s="23">
        <v>20079</v>
      </c>
    </row>
    <row r="5" spans="1:11" ht="19.5" customHeight="1">
      <c r="A5" s="16" t="s">
        <v>2</v>
      </c>
      <c r="B5" s="23">
        <f aca="true" t="shared" si="2" ref="B5:I5">B15+B23+B32+B35+B41+B47+B58</f>
        <v>10419</v>
      </c>
      <c r="C5" s="23">
        <f t="shared" si="2"/>
        <v>9323</v>
      </c>
      <c r="D5" s="23">
        <f t="shared" si="2"/>
        <v>9889</v>
      </c>
      <c r="E5" s="23">
        <f t="shared" si="2"/>
        <v>9226</v>
      </c>
      <c r="F5" s="23">
        <f t="shared" si="2"/>
        <v>9177</v>
      </c>
      <c r="G5" s="23">
        <f t="shared" si="2"/>
        <v>9282</v>
      </c>
      <c r="H5" s="23">
        <f t="shared" si="2"/>
        <v>8994</v>
      </c>
      <c r="I5" s="23">
        <f t="shared" si="2"/>
        <v>8954</v>
      </c>
      <c r="J5" s="23">
        <v>8595</v>
      </c>
      <c r="K5" s="23">
        <v>8058</v>
      </c>
    </row>
    <row r="6" spans="1:11" ht="19.5" customHeight="1">
      <c r="A6" s="17" t="s">
        <v>3</v>
      </c>
      <c r="B6" s="24">
        <v>14807</v>
      </c>
      <c r="C6" s="24">
        <v>14162</v>
      </c>
      <c r="D6" s="24">
        <v>14090</v>
      </c>
      <c r="E6" s="24">
        <v>13849</v>
      </c>
      <c r="F6" s="27">
        <v>13468</v>
      </c>
      <c r="G6" s="32">
        <v>13027</v>
      </c>
      <c r="H6" s="32">
        <v>13961</v>
      </c>
      <c r="I6" s="32">
        <v>12291</v>
      </c>
      <c r="J6" s="32">
        <v>12087</v>
      </c>
      <c r="K6" s="32">
        <v>12033</v>
      </c>
    </row>
    <row r="7" spans="1:11" ht="19.5" customHeight="1">
      <c r="A7" s="17" t="s">
        <v>4</v>
      </c>
      <c r="B7" s="24">
        <v>739</v>
      </c>
      <c r="C7" s="24">
        <v>609</v>
      </c>
      <c r="D7" s="24">
        <v>644</v>
      </c>
      <c r="E7" s="24">
        <v>610</v>
      </c>
      <c r="F7" s="27">
        <v>560</v>
      </c>
      <c r="G7" s="32">
        <v>590</v>
      </c>
      <c r="H7" s="32">
        <v>566</v>
      </c>
      <c r="I7" s="32">
        <v>513</v>
      </c>
      <c r="J7" s="32">
        <v>536</v>
      </c>
      <c r="K7" s="32">
        <v>495</v>
      </c>
    </row>
    <row r="8" spans="1:11" ht="19.5" customHeight="1">
      <c r="A8" s="17" t="s">
        <v>5</v>
      </c>
      <c r="B8" s="24">
        <v>793</v>
      </c>
      <c r="C8" s="24">
        <v>824</v>
      </c>
      <c r="D8" s="24">
        <v>830</v>
      </c>
      <c r="E8" s="24">
        <v>796</v>
      </c>
      <c r="F8" s="27">
        <v>741</v>
      </c>
      <c r="G8" s="32">
        <v>775</v>
      </c>
      <c r="H8" s="32">
        <v>738</v>
      </c>
      <c r="I8" s="32">
        <v>798</v>
      </c>
      <c r="J8" s="32">
        <v>656</v>
      </c>
      <c r="K8" s="32">
        <v>583</v>
      </c>
    </row>
    <row r="9" spans="1:11" ht="19.5" customHeight="1">
      <c r="A9" s="17" t="s">
        <v>6</v>
      </c>
      <c r="B9" s="24">
        <v>2685</v>
      </c>
      <c r="C9" s="24">
        <v>2591</v>
      </c>
      <c r="D9" s="24">
        <v>2608</v>
      </c>
      <c r="E9" s="24">
        <v>2777</v>
      </c>
      <c r="F9" s="27">
        <v>2727</v>
      </c>
      <c r="G9" s="32">
        <v>2643</v>
      </c>
      <c r="H9" s="32">
        <v>2372</v>
      </c>
      <c r="I9" s="32">
        <v>2504</v>
      </c>
      <c r="J9" s="32">
        <v>2407</v>
      </c>
      <c r="K9" s="32">
        <v>2409</v>
      </c>
    </row>
    <row r="10" spans="1:11" ht="19.5" customHeight="1">
      <c r="A10" s="17" t="s">
        <v>7</v>
      </c>
      <c r="B10" s="24">
        <v>1015</v>
      </c>
      <c r="C10" s="24">
        <v>938</v>
      </c>
      <c r="D10" s="24">
        <v>1030</v>
      </c>
      <c r="E10" s="24">
        <v>967</v>
      </c>
      <c r="F10" s="27">
        <v>974</v>
      </c>
      <c r="G10" s="32">
        <v>981</v>
      </c>
      <c r="H10" s="32">
        <v>908</v>
      </c>
      <c r="I10" s="32">
        <v>923</v>
      </c>
      <c r="J10" s="32">
        <v>835</v>
      </c>
      <c r="K10" s="32">
        <v>826</v>
      </c>
    </row>
    <row r="11" spans="1:11" ht="19.5" customHeight="1">
      <c r="A11" s="17" t="s">
        <v>8</v>
      </c>
      <c r="B11" s="24">
        <v>1066</v>
      </c>
      <c r="C11" s="24">
        <v>1161</v>
      </c>
      <c r="D11" s="24">
        <v>1096</v>
      </c>
      <c r="E11" s="24">
        <v>1046</v>
      </c>
      <c r="F11" s="27">
        <v>1060</v>
      </c>
      <c r="G11" s="32">
        <v>1034</v>
      </c>
      <c r="H11" s="32">
        <v>1025</v>
      </c>
      <c r="I11" s="32">
        <v>1040</v>
      </c>
      <c r="J11" s="32">
        <v>956</v>
      </c>
      <c r="K11" s="32">
        <v>978</v>
      </c>
    </row>
    <row r="12" spans="1:11" ht="19.5" customHeight="1">
      <c r="A12" s="17" t="s">
        <v>9</v>
      </c>
      <c r="B12" s="24">
        <v>1703</v>
      </c>
      <c r="C12" s="24">
        <v>1695</v>
      </c>
      <c r="D12" s="24">
        <v>1763</v>
      </c>
      <c r="E12" s="24">
        <v>1688</v>
      </c>
      <c r="F12" s="27">
        <v>1578</v>
      </c>
      <c r="G12" s="32">
        <v>1459</v>
      </c>
      <c r="H12" s="32">
        <v>1490</v>
      </c>
      <c r="I12" s="32">
        <v>1492</v>
      </c>
      <c r="J12" s="32">
        <v>1454</v>
      </c>
      <c r="K12" s="32">
        <v>1421</v>
      </c>
    </row>
    <row r="13" spans="1:11" ht="19.5" customHeight="1">
      <c r="A13" s="17" t="s">
        <v>10</v>
      </c>
      <c r="B13" s="24">
        <v>1024</v>
      </c>
      <c r="C13" s="24">
        <v>1040</v>
      </c>
      <c r="D13" s="24">
        <v>985</v>
      </c>
      <c r="E13" s="24">
        <v>992</v>
      </c>
      <c r="F13" s="27">
        <v>1068</v>
      </c>
      <c r="G13" s="32">
        <v>811</v>
      </c>
      <c r="H13" s="32">
        <v>855</v>
      </c>
      <c r="I13" s="32">
        <v>797</v>
      </c>
      <c r="J13" s="32">
        <v>766</v>
      </c>
      <c r="K13" s="32">
        <v>836</v>
      </c>
    </row>
    <row r="14" spans="1:11" ht="19.5" customHeight="1">
      <c r="A14" s="17" t="s">
        <v>11</v>
      </c>
      <c r="B14" s="24">
        <v>784</v>
      </c>
      <c r="C14" s="24">
        <v>661</v>
      </c>
      <c r="D14" s="24">
        <v>709</v>
      </c>
      <c r="E14" s="24">
        <v>636</v>
      </c>
      <c r="F14" s="27">
        <v>583</v>
      </c>
      <c r="G14" s="32">
        <v>535</v>
      </c>
      <c r="H14" s="32">
        <v>575</v>
      </c>
      <c r="I14" s="32">
        <v>558</v>
      </c>
      <c r="J14" s="32">
        <v>534</v>
      </c>
      <c r="K14" s="32">
        <v>498</v>
      </c>
    </row>
    <row r="15" spans="1:11" ht="19.5" customHeight="1">
      <c r="A15" s="18" t="s">
        <v>12</v>
      </c>
      <c r="B15" s="29">
        <f>SUM(B16:B22)</f>
        <v>891</v>
      </c>
      <c r="C15" s="29">
        <f>SUM(C16:C22)</f>
        <v>740</v>
      </c>
      <c r="D15" s="29">
        <f>SUM(D16:D22)</f>
        <v>826</v>
      </c>
      <c r="E15" s="29">
        <f>SUM(E16:E22)</f>
        <v>781</v>
      </c>
      <c r="F15" s="29">
        <f>SUM(F16:F22)</f>
        <v>843</v>
      </c>
      <c r="G15" s="33">
        <v>747</v>
      </c>
      <c r="H15" s="33">
        <v>718</v>
      </c>
      <c r="I15" s="33">
        <v>771</v>
      </c>
      <c r="J15" s="33">
        <v>682</v>
      </c>
      <c r="K15" s="33">
        <v>699</v>
      </c>
    </row>
    <row r="16" spans="1:11" ht="19.5" customHeight="1">
      <c r="A16" s="17" t="s">
        <v>13</v>
      </c>
      <c r="B16" s="24">
        <v>191</v>
      </c>
      <c r="C16" s="24">
        <v>136</v>
      </c>
      <c r="D16" s="24">
        <v>194</v>
      </c>
      <c r="E16" s="24">
        <v>154</v>
      </c>
      <c r="F16" s="27">
        <v>160</v>
      </c>
      <c r="G16" s="32">
        <v>145</v>
      </c>
      <c r="H16" s="32">
        <v>125</v>
      </c>
      <c r="I16" s="32">
        <v>129</v>
      </c>
      <c r="J16" s="32">
        <v>98</v>
      </c>
      <c r="K16" s="32">
        <v>105</v>
      </c>
    </row>
    <row r="17" spans="1:11" ht="19.5" customHeight="1">
      <c r="A17" s="17" t="s">
        <v>14</v>
      </c>
      <c r="B17" s="24">
        <v>128</v>
      </c>
      <c r="C17" s="24">
        <v>126</v>
      </c>
      <c r="D17" s="24">
        <v>132</v>
      </c>
      <c r="E17" s="24">
        <v>169</v>
      </c>
      <c r="F17" s="27">
        <v>160</v>
      </c>
      <c r="G17" s="32">
        <v>148</v>
      </c>
      <c r="H17" s="32">
        <v>142</v>
      </c>
      <c r="I17" s="32">
        <v>138</v>
      </c>
      <c r="J17" s="32">
        <v>160</v>
      </c>
      <c r="K17" s="32">
        <v>131</v>
      </c>
    </row>
    <row r="18" spans="1:11" ht="19.5" customHeight="1">
      <c r="A18" s="17" t="s">
        <v>15</v>
      </c>
      <c r="B18" s="24">
        <v>169</v>
      </c>
      <c r="C18" s="24">
        <v>142</v>
      </c>
      <c r="D18" s="24">
        <v>136</v>
      </c>
      <c r="E18" s="24">
        <v>112</v>
      </c>
      <c r="F18" s="27">
        <v>123</v>
      </c>
      <c r="G18" s="32">
        <v>115</v>
      </c>
      <c r="H18" s="32">
        <v>120</v>
      </c>
      <c r="I18" s="32">
        <v>147</v>
      </c>
      <c r="J18" s="32">
        <v>122</v>
      </c>
      <c r="K18" s="32">
        <v>189</v>
      </c>
    </row>
    <row r="19" spans="1:11" ht="19.5" customHeight="1">
      <c r="A19" s="17" t="s">
        <v>16</v>
      </c>
      <c r="B19" s="24">
        <v>122</v>
      </c>
      <c r="C19" s="24">
        <v>99</v>
      </c>
      <c r="D19" s="24">
        <v>88</v>
      </c>
      <c r="E19" s="24">
        <v>103</v>
      </c>
      <c r="F19" s="27">
        <v>117</v>
      </c>
      <c r="G19" s="32">
        <v>101</v>
      </c>
      <c r="H19" s="32">
        <v>91</v>
      </c>
      <c r="I19" s="32">
        <v>108</v>
      </c>
      <c r="J19" s="32">
        <v>86</v>
      </c>
      <c r="K19" s="32">
        <v>64</v>
      </c>
    </row>
    <row r="20" spans="1:11" ht="19.5" customHeight="1">
      <c r="A20" s="17" t="s">
        <v>17</v>
      </c>
      <c r="B20" s="24">
        <v>53</v>
      </c>
      <c r="C20" s="24">
        <v>39</v>
      </c>
      <c r="D20" s="24">
        <v>60</v>
      </c>
      <c r="E20" s="24">
        <v>39</v>
      </c>
      <c r="F20" s="27">
        <v>71</v>
      </c>
      <c r="G20" s="32">
        <v>48</v>
      </c>
      <c r="H20" s="32">
        <v>65</v>
      </c>
      <c r="I20" s="32">
        <v>47</v>
      </c>
      <c r="J20" s="32">
        <v>34</v>
      </c>
      <c r="K20" s="32">
        <v>46</v>
      </c>
    </row>
    <row r="21" spans="1:11" ht="19.5" customHeight="1">
      <c r="A21" s="17" t="s">
        <v>18</v>
      </c>
      <c r="B21" s="24">
        <v>57</v>
      </c>
      <c r="C21" s="24">
        <v>60</v>
      </c>
      <c r="D21" s="24">
        <v>74</v>
      </c>
      <c r="E21" s="24">
        <v>65</v>
      </c>
      <c r="F21" s="27">
        <v>71</v>
      </c>
      <c r="G21" s="32">
        <v>65</v>
      </c>
      <c r="H21" s="32">
        <v>55</v>
      </c>
      <c r="I21" s="32">
        <v>54</v>
      </c>
      <c r="J21" s="32">
        <v>54</v>
      </c>
      <c r="K21" s="32">
        <v>51</v>
      </c>
    </row>
    <row r="22" spans="1:11" ht="19.5" customHeight="1">
      <c r="A22" s="17" t="s">
        <v>19</v>
      </c>
      <c r="B22" s="24">
        <v>171</v>
      </c>
      <c r="C22" s="24">
        <v>138</v>
      </c>
      <c r="D22" s="24">
        <v>142</v>
      </c>
      <c r="E22" s="24">
        <v>139</v>
      </c>
      <c r="F22" s="27">
        <v>141</v>
      </c>
      <c r="G22" s="32">
        <v>125</v>
      </c>
      <c r="H22" s="32">
        <v>120</v>
      </c>
      <c r="I22" s="32">
        <v>148</v>
      </c>
      <c r="J22" s="32">
        <v>128</v>
      </c>
      <c r="K22" s="32">
        <v>113</v>
      </c>
    </row>
    <row r="23" spans="1:11" ht="19.5" customHeight="1">
      <c r="A23" s="18" t="s">
        <v>20</v>
      </c>
      <c r="B23" s="29">
        <f>SUM(B24:B31)</f>
        <v>2816</v>
      </c>
      <c r="C23" s="29">
        <f>SUM(C24:C31)</f>
        <v>2773</v>
      </c>
      <c r="D23" s="29">
        <f>SUM(D24:D31)</f>
        <v>2924</v>
      </c>
      <c r="E23" s="29">
        <f>SUM(E24:E31)</f>
        <v>2761</v>
      </c>
      <c r="F23" s="29">
        <f>SUM(F24:F31)</f>
        <v>2712</v>
      </c>
      <c r="G23" s="33">
        <v>2808</v>
      </c>
      <c r="H23" s="33">
        <v>2809</v>
      </c>
      <c r="I23" s="33">
        <v>2935</v>
      </c>
      <c r="J23" s="33">
        <v>2743</v>
      </c>
      <c r="K23" s="33">
        <v>2455</v>
      </c>
    </row>
    <row r="24" spans="1:11" ht="19.5" customHeight="1">
      <c r="A24" s="17" t="s">
        <v>21</v>
      </c>
      <c r="B24" s="24">
        <v>126</v>
      </c>
      <c r="C24" s="24">
        <v>164</v>
      </c>
      <c r="D24" s="24">
        <v>172</v>
      </c>
      <c r="E24" s="24">
        <v>149</v>
      </c>
      <c r="F24" s="27">
        <v>163</v>
      </c>
      <c r="G24" s="32">
        <v>197</v>
      </c>
      <c r="H24" s="32">
        <v>211</v>
      </c>
      <c r="I24" s="32">
        <v>174</v>
      </c>
      <c r="J24" s="32">
        <v>170</v>
      </c>
      <c r="K24" s="32">
        <v>179</v>
      </c>
    </row>
    <row r="25" spans="1:11" ht="19.5" customHeight="1">
      <c r="A25" s="17" t="s">
        <v>22</v>
      </c>
      <c r="B25" s="24">
        <v>439</v>
      </c>
      <c r="C25" s="24">
        <v>326</v>
      </c>
      <c r="D25" s="24">
        <v>278</v>
      </c>
      <c r="E25" s="24">
        <v>304</v>
      </c>
      <c r="F25" s="27">
        <v>323</v>
      </c>
      <c r="G25" s="32">
        <v>326</v>
      </c>
      <c r="H25" s="32">
        <v>272</v>
      </c>
      <c r="I25" s="32">
        <v>284</v>
      </c>
      <c r="J25" s="32">
        <v>298</v>
      </c>
      <c r="K25" s="32">
        <v>273</v>
      </c>
    </row>
    <row r="26" spans="1:11" ht="19.5" customHeight="1">
      <c r="A26" s="17" t="s">
        <v>23</v>
      </c>
      <c r="B26" s="24">
        <v>774</v>
      </c>
      <c r="C26" s="24">
        <v>802</v>
      </c>
      <c r="D26" s="24">
        <v>895</v>
      </c>
      <c r="E26" s="24">
        <v>860</v>
      </c>
      <c r="F26" s="27">
        <v>905</v>
      </c>
      <c r="G26" s="32">
        <v>820</v>
      </c>
      <c r="H26" s="32">
        <v>870</v>
      </c>
      <c r="I26" s="32">
        <v>874</v>
      </c>
      <c r="J26" s="32">
        <v>877</v>
      </c>
      <c r="K26" s="32">
        <v>773</v>
      </c>
    </row>
    <row r="27" spans="1:11" ht="19.5" customHeight="1">
      <c r="A27" s="17" t="s">
        <v>24</v>
      </c>
      <c r="B27" s="24">
        <v>987</v>
      </c>
      <c r="C27" s="24">
        <v>967</v>
      </c>
      <c r="D27" s="24">
        <v>1047</v>
      </c>
      <c r="E27" s="24">
        <v>982</v>
      </c>
      <c r="F27" s="27">
        <v>873</v>
      </c>
      <c r="G27" s="32">
        <v>1032</v>
      </c>
      <c r="H27" s="32">
        <v>976</v>
      </c>
      <c r="I27" s="32">
        <v>1086</v>
      </c>
      <c r="J27" s="32">
        <v>916</v>
      </c>
      <c r="K27" s="32">
        <v>799</v>
      </c>
    </row>
    <row r="28" spans="1:11" ht="19.5" customHeight="1">
      <c r="A28" s="17" t="s">
        <v>25</v>
      </c>
      <c r="B28" s="24">
        <v>150</v>
      </c>
      <c r="C28" s="24">
        <v>160</v>
      </c>
      <c r="D28" s="24">
        <v>163</v>
      </c>
      <c r="E28" s="24">
        <v>138</v>
      </c>
      <c r="F28" s="27">
        <v>129</v>
      </c>
      <c r="G28" s="32">
        <v>124</v>
      </c>
      <c r="H28" s="32">
        <v>173</v>
      </c>
      <c r="I28" s="32">
        <v>164</v>
      </c>
      <c r="J28" s="32">
        <v>152</v>
      </c>
      <c r="K28" s="32">
        <v>163</v>
      </c>
    </row>
    <row r="29" spans="1:11" ht="19.5" customHeight="1">
      <c r="A29" s="17" t="s">
        <v>26</v>
      </c>
      <c r="B29" s="24">
        <v>161</v>
      </c>
      <c r="C29" s="24">
        <v>145</v>
      </c>
      <c r="D29" s="24">
        <v>201</v>
      </c>
      <c r="E29" s="24">
        <v>186</v>
      </c>
      <c r="F29" s="27">
        <v>162</v>
      </c>
      <c r="G29" s="32">
        <v>155</v>
      </c>
      <c r="H29" s="32">
        <v>156</v>
      </c>
      <c r="I29" s="32">
        <v>163</v>
      </c>
      <c r="J29" s="32">
        <v>153</v>
      </c>
      <c r="K29" s="32">
        <v>136</v>
      </c>
    </row>
    <row r="30" spans="1:11" ht="19.5" customHeight="1">
      <c r="A30" s="17" t="s">
        <v>27</v>
      </c>
      <c r="B30" s="24">
        <v>96</v>
      </c>
      <c r="C30" s="24">
        <v>81</v>
      </c>
      <c r="D30" s="24">
        <v>92</v>
      </c>
      <c r="E30" s="24">
        <v>80</v>
      </c>
      <c r="F30" s="27">
        <v>88</v>
      </c>
      <c r="G30" s="32">
        <v>67</v>
      </c>
      <c r="H30" s="32">
        <v>74</v>
      </c>
      <c r="I30" s="32">
        <v>136</v>
      </c>
      <c r="J30" s="32">
        <v>93</v>
      </c>
      <c r="K30" s="32">
        <v>68</v>
      </c>
    </row>
    <row r="31" spans="1:11" ht="19.5" customHeight="1">
      <c r="A31" s="17" t="s">
        <v>28</v>
      </c>
      <c r="B31" s="24">
        <v>83</v>
      </c>
      <c r="C31" s="24">
        <v>128</v>
      </c>
      <c r="D31" s="24">
        <v>76</v>
      </c>
      <c r="E31" s="24">
        <v>62</v>
      </c>
      <c r="F31" s="27">
        <v>69</v>
      </c>
      <c r="G31" s="32">
        <v>87</v>
      </c>
      <c r="H31" s="32">
        <v>77</v>
      </c>
      <c r="I31" s="32">
        <v>54</v>
      </c>
      <c r="J31" s="32">
        <v>84</v>
      </c>
      <c r="K31" s="32">
        <v>64</v>
      </c>
    </row>
    <row r="32" spans="1:11" ht="19.5" customHeight="1">
      <c r="A32" s="18" t="s">
        <v>29</v>
      </c>
      <c r="B32" s="29">
        <f>SUM(B33:B34)</f>
        <v>453</v>
      </c>
      <c r="C32" s="29">
        <f>SUM(C33:C34)</f>
        <v>375</v>
      </c>
      <c r="D32" s="29">
        <f>SUM(D33:D34)</f>
        <v>351</v>
      </c>
      <c r="E32" s="29">
        <f>SUM(E33:E34)</f>
        <v>341</v>
      </c>
      <c r="F32" s="29">
        <f>SUM(F33:F34)</f>
        <v>391</v>
      </c>
      <c r="G32" s="33">
        <v>360</v>
      </c>
      <c r="H32" s="33">
        <v>359</v>
      </c>
      <c r="I32" s="33">
        <v>302</v>
      </c>
      <c r="J32" s="33">
        <v>285</v>
      </c>
      <c r="K32" s="33">
        <v>318</v>
      </c>
    </row>
    <row r="33" spans="1:11" ht="19.5" customHeight="1">
      <c r="A33" s="17" t="s">
        <v>30</v>
      </c>
      <c r="B33" s="24">
        <v>225</v>
      </c>
      <c r="C33" s="24">
        <v>210</v>
      </c>
      <c r="D33" s="24">
        <v>201</v>
      </c>
      <c r="E33" s="24">
        <v>172</v>
      </c>
      <c r="F33" s="27">
        <v>199</v>
      </c>
      <c r="G33" s="32">
        <v>175</v>
      </c>
      <c r="H33" s="32">
        <v>192</v>
      </c>
      <c r="I33" s="32">
        <v>151</v>
      </c>
      <c r="J33" s="32">
        <v>162</v>
      </c>
      <c r="K33" s="32">
        <v>165</v>
      </c>
    </row>
    <row r="34" spans="1:11" ht="19.5" customHeight="1">
      <c r="A34" s="17" t="s">
        <v>31</v>
      </c>
      <c r="B34" s="24">
        <v>228</v>
      </c>
      <c r="C34" s="24">
        <v>165</v>
      </c>
      <c r="D34" s="24">
        <v>150</v>
      </c>
      <c r="E34" s="24">
        <v>169</v>
      </c>
      <c r="F34" s="27">
        <v>192</v>
      </c>
      <c r="G34" s="32">
        <v>185</v>
      </c>
      <c r="H34" s="32">
        <v>167</v>
      </c>
      <c r="I34" s="32">
        <v>151</v>
      </c>
      <c r="J34" s="32">
        <v>123</v>
      </c>
      <c r="K34" s="32">
        <v>153</v>
      </c>
    </row>
    <row r="35" spans="1:11" ht="19.5" customHeight="1">
      <c r="A35" s="18" t="s">
        <v>32</v>
      </c>
      <c r="B35" s="29">
        <f>SUM(B36:B40)</f>
        <v>413</v>
      </c>
      <c r="C35" s="29">
        <f>SUM(C36:C40)</f>
        <v>348</v>
      </c>
      <c r="D35" s="29">
        <f>SUM(D36:D40)</f>
        <v>343</v>
      </c>
      <c r="E35" s="29">
        <f>SUM(E36:E40)</f>
        <v>335</v>
      </c>
      <c r="F35" s="29">
        <f>SUM(F36:F40)</f>
        <v>322</v>
      </c>
      <c r="G35" s="33">
        <v>358</v>
      </c>
      <c r="H35" s="33">
        <v>299</v>
      </c>
      <c r="I35" s="33">
        <v>327</v>
      </c>
      <c r="J35" s="33">
        <v>264</v>
      </c>
      <c r="K35" s="33">
        <v>300</v>
      </c>
    </row>
    <row r="36" spans="1:11" ht="19.5" customHeight="1">
      <c r="A36" s="17" t="s">
        <v>33</v>
      </c>
      <c r="B36" s="24">
        <v>65</v>
      </c>
      <c r="C36" s="24">
        <v>37</v>
      </c>
      <c r="D36" s="24">
        <v>31</v>
      </c>
      <c r="E36" s="24">
        <v>41</v>
      </c>
      <c r="F36" s="27">
        <v>67</v>
      </c>
      <c r="G36" s="32">
        <v>73</v>
      </c>
      <c r="H36" s="32">
        <v>35</v>
      </c>
      <c r="I36" s="32">
        <v>39</v>
      </c>
      <c r="J36" s="32">
        <v>51</v>
      </c>
      <c r="K36" s="32">
        <v>58</v>
      </c>
    </row>
    <row r="37" spans="1:11" ht="19.5" customHeight="1">
      <c r="A37" s="17" t="s">
        <v>34</v>
      </c>
      <c r="B37" s="24">
        <v>58</v>
      </c>
      <c r="C37" s="24">
        <v>41</v>
      </c>
      <c r="D37" s="24">
        <v>43</v>
      </c>
      <c r="E37" s="24">
        <v>35</v>
      </c>
      <c r="F37" s="27">
        <v>38</v>
      </c>
      <c r="G37" s="32">
        <v>41</v>
      </c>
      <c r="H37" s="32">
        <v>21</v>
      </c>
      <c r="I37" s="32">
        <v>26</v>
      </c>
      <c r="J37" s="32">
        <v>28</v>
      </c>
      <c r="K37" s="32">
        <v>41</v>
      </c>
    </row>
    <row r="38" spans="1:11" ht="19.5" customHeight="1">
      <c r="A38" s="17" t="s">
        <v>35</v>
      </c>
      <c r="B38" s="24">
        <v>212</v>
      </c>
      <c r="C38" s="24">
        <v>198</v>
      </c>
      <c r="D38" s="24">
        <v>204</v>
      </c>
      <c r="E38" s="24">
        <v>188</v>
      </c>
      <c r="F38" s="27">
        <v>144</v>
      </c>
      <c r="G38" s="32">
        <v>185</v>
      </c>
      <c r="H38" s="32">
        <v>176</v>
      </c>
      <c r="I38" s="32">
        <v>164</v>
      </c>
      <c r="J38" s="32">
        <v>114</v>
      </c>
      <c r="K38" s="32">
        <v>141</v>
      </c>
    </row>
    <row r="39" spans="1:11" ht="19.5" customHeight="1">
      <c r="A39" s="17" t="s">
        <v>36</v>
      </c>
      <c r="B39" s="24">
        <v>22</v>
      </c>
      <c r="C39" s="24">
        <v>27</v>
      </c>
      <c r="D39" s="24">
        <v>22</v>
      </c>
      <c r="E39" s="24">
        <v>30</v>
      </c>
      <c r="F39" s="27">
        <v>27</v>
      </c>
      <c r="G39" s="32">
        <v>25</v>
      </c>
      <c r="H39" s="32">
        <v>22</v>
      </c>
      <c r="I39" s="32">
        <v>26</v>
      </c>
      <c r="J39" s="32">
        <v>16</v>
      </c>
      <c r="K39" s="32">
        <v>17</v>
      </c>
    </row>
    <row r="40" spans="1:11" ht="19.5" customHeight="1">
      <c r="A40" s="17" t="s">
        <v>37</v>
      </c>
      <c r="B40" s="24">
        <v>56</v>
      </c>
      <c r="C40" s="24">
        <v>45</v>
      </c>
      <c r="D40" s="24">
        <v>43</v>
      </c>
      <c r="E40" s="24">
        <v>41</v>
      </c>
      <c r="F40" s="27">
        <v>46</v>
      </c>
      <c r="G40" s="32">
        <v>34</v>
      </c>
      <c r="H40" s="32">
        <v>45</v>
      </c>
      <c r="I40" s="32">
        <v>72</v>
      </c>
      <c r="J40" s="32">
        <v>55</v>
      </c>
      <c r="K40" s="32">
        <v>43</v>
      </c>
    </row>
    <row r="41" spans="1:11" ht="19.5" customHeight="1">
      <c r="A41" s="18" t="s">
        <v>38</v>
      </c>
      <c r="B41" s="29">
        <f>SUM(B42:B46)</f>
        <v>2251</v>
      </c>
      <c r="C41" s="29">
        <f>SUM(C42:C46)</f>
        <v>1986</v>
      </c>
      <c r="D41" s="29">
        <f>SUM(D42:D46)</f>
        <v>2122</v>
      </c>
      <c r="E41" s="29">
        <f>SUM(E42:E46)</f>
        <v>1773</v>
      </c>
      <c r="F41" s="29">
        <f>SUM(F42:F46)</f>
        <v>1860</v>
      </c>
      <c r="G41" s="33">
        <v>1829</v>
      </c>
      <c r="H41" s="33">
        <v>1781</v>
      </c>
      <c r="I41" s="33">
        <v>1676</v>
      </c>
      <c r="J41" s="33">
        <v>1729</v>
      </c>
      <c r="K41" s="33">
        <v>1607</v>
      </c>
    </row>
    <row r="42" spans="1:11" ht="19.5" customHeight="1">
      <c r="A42" s="17" t="s">
        <v>39</v>
      </c>
      <c r="B42" s="24">
        <v>1407</v>
      </c>
      <c r="C42" s="24">
        <v>923</v>
      </c>
      <c r="D42" s="24">
        <v>982</v>
      </c>
      <c r="E42" s="24">
        <v>830</v>
      </c>
      <c r="F42" s="27">
        <v>829</v>
      </c>
      <c r="G42" s="32">
        <v>845</v>
      </c>
      <c r="H42" s="32">
        <v>779</v>
      </c>
      <c r="I42" s="32">
        <v>797</v>
      </c>
      <c r="J42" s="32">
        <v>869</v>
      </c>
      <c r="K42" s="32">
        <v>804</v>
      </c>
    </row>
    <row r="43" spans="1:11" ht="19.5" customHeight="1">
      <c r="A43" s="17" t="s">
        <v>40</v>
      </c>
      <c r="B43" s="24">
        <v>96</v>
      </c>
      <c r="C43" s="24">
        <v>76</v>
      </c>
      <c r="D43" s="24">
        <v>87</v>
      </c>
      <c r="E43" s="24">
        <v>83</v>
      </c>
      <c r="F43" s="27">
        <v>85</v>
      </c>
      <c r="G43" s="32">
        <v>67</v>
      </c>
      <c r="H43" s="32">
        <v>62</v>
      </c>
      <c r="I43" s="32">
        <v>60</v>
      </c>
      <c r="J43" s="32">
        <v>63</v>
      </c>
      <c r="K43" s="32">
        <v>58</v>
      </c>
    </row>
    <row r="44" spans="1:11" ht="19.5" customHeight="1">
      <c r="A44" s="17" t="s">
        <v>41</v>
      </c>
      <c r="B44" s="24">
        <v>534</v>
      </c>
      <c r="C44" s="24">
        <v>730</v>
      </c>
      <c r="D44" s="24">
        <v>856</v>
      </c>
      <c r="E44" s="24">
        <v>660</v>
      </c>
      <c r="F44" s="27">
        <v>763</v>
      </c>
      <c r="G44" s="32">
        <v>745</v>
      </c>
      <c r="H44" s="32">
        <v>754</v>
      </c>
      <c r="I44" s="32">
        <v>690</v>
      </c>
      <c r="J44" s="32">
        <v>629</v>
      </c>
      <c r="K44" s="32">
        <v>610</v>
      </c>
    </row>
    <row r="45" spans="1:11" ht="19.5" customHeight="1">
      <c r="A45" s="17" t="s">
        <v>42</v>
      </c>
      <c r="B45" s="24">
        <v>126</v>
      </c>
      <c r="C45" s="24">
        <v>112</v>
      </c>
      <c r="D45" s="24">
        <v>74</v>
      </c>
      <c r="E45" s="24">
        <v>99</v>
      </c>
      <c r="F45" s="27">
        <v>95</v>
      </c>
      <c r="G45" s="32">
        <v>85</v>
      </c>
      <c r="H45" s="32">
        <v>103</v>
      </c>
      <c r="I45" s="32">
        <v>64</v>
      </c>
      <c r="J45" s="32">
        <v>88</v>
      </c>
      <c r="K45" s="32">
        <v>53</v>
      </c>
    </row>
    <row r="46" spans="1:11" ht="19.5" customHeight="1">
      <c r="A46" s="17" t="s">
        <v>43</v>
      </c>
      <c r="B46" s="24">
        <v>88</v>
      </c>
      <c r="C46" s="24">
        <v>145</v>
      </c>
      <c r="D46" s="24">
        <v>123</v>
      </c>
      <c r="E46" s="24">
        <v>101</v>
      </c>
      <c r="F46" s="27">
        <v>88</v>
      </c>
      <c r="G46" s="32">
        <v>87</v>
      </c>
      <c r="H46" s="32">
        <v>83</v>
      </c>
      <c r="I46" s="32">
        <v>65</v>
      </c>
      <c r="J46" s="32">
        <v>80</v>
      </c>
      <c r="K46" s="32">
        <v>82</v>
      </c>
    </row>
    <row r="47" spans="1:11" ht="19.5" customHeight="1">
      <c r="A47" s="18" t="s">
        <v>44</v>
      </c>
      <c r="B47" s="29">
        <f>SUM(B48:B57)</f>
        <v>2354</v>
      </c>
      <c r="C47" s="29">
        <f>SUM(C48:C57)</f>
        <v>2063</v>
      </c>
      <c r="D47" s="29">
        <f>SUM(D48:D57)</f>
        <v>2262</v>
      </c>
      <c r="E47" s="29">
        <f>SUM(E48:E57)</f>
        <v>2226</v>
      </c>
      <c r="F47" s="29">
        <f>SUM(F48:F57)</f>
        <v>2051</v>
      </c>
      <c r="G47" s="33">
        <v>2161</v>
      </c>
      <c r="H47" s="33">
        <v>2056</v>
      </c>
      <c r="I47" s="33">
        <v>1977</v>
      </c>
      <c r="J47" s="33">
        <v>1928</v>
      </c>
      <c r="K47" s="33">
        <v>1823</v>
      </c>
    </row>
    <row r="48" spans="1:11" ht="19.5" customHeight="1">
      <c r="A48" s="17" t="s">
        <v>45</v>
      </c>
      <c r="B48" s="24">
        <v>195</v>
      </c>
      <c r="C48" s="24">
        <v>184</v>
      </c>
      <c r="D48" s="24">
        <v>189</v>
      </c>
      <c r="E48" s="24">
        <v>218</v>
      </c>
      <c r="F48" s="27">
        <v>218</v>
      </c>
      <c r="G48" s="32">
        <v>178</v>
      </c>
      <c r="H48" s="32">
        <v>168</v>
      </c>
      <c r="I48" s="32">
        <v>202</v>
      </c>
      <c r="J48" s="32">
        <v>206</v>
      </c>
      <c r="K48" s="32">
        <v>194</v>
      </c>
    </row>
    <row r="49" spans="1:11" ht="19.5" customHeight="1">
      <c r="A49" s="17" t="s">
        <v>46</v>
      </c>
      <c r="B49" s="24">
        <v>573</v>
      </c>
      <c r="C49" s="24">
        <v>508</v>
      </c>
      <c r="D49" s="24">
        <v>584</v>
      </c>
      <c r="E49" s="24">
        <v>547</v>
      </c>
      <c r="F49" s="27">
        <v>456</v>
      </c>
      <c r="G49" s="32">
        <v>571</v>
      </c>
      <c r="H49" s="32">
        <v>563</v>
      </c>
      <c r="I49" s="32">
        <v>445</v>
      </c>
      <c r="J49" s="32">
        <v>473</v>
      </c>
      <c r="K49" s="32">
        <v>478</v>
      </c>
    </row>
    <row r="50" spans="1:11" ht="19.5" customHeight="1">
      <c r="A50" s="17" t="s">
        <v>47</v>
      </c>
      <c r="B50" s="24">
        <v>241</v>
      </c>
      <c r="C50" s="24">
        <v>210</v>
      </c>
      <c r="D50" s="24">
        <v>210</v>
      </c>
      <c r="E50" s="24">
        <v>204</v>
      </c>
      <c r="F50" s="27">
        <v>190</v>
      </c>
      <c r="G50" s="32">
        <v>199</v>
      </c>
      <c r="H50" s="32">
        <v>193</v>
      </c>
      <c r="I50" s="32">
        <v>191</v>
      </c>
      <c r="J50" s="32">
        <v>182</v>
      </c>
      <c r="K50" s="32">
        <v>153</v>
      </c>
    </row>
    <row r="51" spans="1:11" ht="19.5" customHeight="1">
      <c r="A51" s="17" t="s">
        <v>48</v>
      </c>
      <c r="B51" s="24">
        <v>576</v>
      </c>
      <c r="C51" s="24">
        <v>493</v>
      </c>
      <c r="D51" s="24">
        <v>532</v>
      </c>
      <c r="E51" s="24">
        <v>511</v>
      </c>
      <c r="F51" s="27">
        <v>482</v>
      </c>
      <c r="G51" s="32">
        <v>480</v>
      </c>
      <c r="H51" s="32">
        <v>416</v>
      </c>
      <c r="I51" s="32">
        <v>465</v>
      </c>
      <c r="J51" s="32">
        <v>428</v>
      </c>
      <c r="K51" s="32">
        <v>456</v>
      </c>
    </row>
    <row r="52" spans="1:11" ht="19.5" customHeight="1">
      <c r="A52" s="17" t="s">
        <v>49</v>
      </c>
      <c r="B52" s="24">
        <v>162</v>
      </c>
      <c r="C52" s="24">
        <v>136</v>
      </c>
      <c r="D52" s="24">
        <v>144</v>
      </c>
      <c r="E52" s="24">
        <v>133</v>
      </c>
      <c r="F52" s="27">
        <v>153</v>
      </c>
      <c r="G52" s="32">
        <v>114</v>
      </c>
      <c r="H52" s="32">
        <v>137</v>
      </c>
      <c r="I52" s="32">
        <v>127</v>
      </c>
      <c r="J52" s="32">
        <v>129</v>
      </c>
      <c r="K52" s="32">
        <v>106</v>
      </c>
    </row>
    <row r="53" spans="1:11" ht="19.5" customHeight="1">
      <c r="A53" s="17" t="s">
        <v>50</v>
      </c>
      <c r="B53" s="24">
        <v>43</v>
      </c>
      <c r="C53" s="24">
        <v>43</v>
      </c>
      <c r="D53" s="24">
        <v>62</v>
      </c>
      <c r="E53" s="24">
        <v>56</v>
      </c>
      <c r="F53" s="27">
        <v>41</v>
      </c>
      <c r="G53" s="32">
        <v>39</v>
      </c>
      <c r="H53" s="32">
        <v>44</v>
      </c>
      <c r="I53" s="32">
        <v>41</v>
      </c>
      <c r="J53" s="32">
        <v>35</v>
      </c>
      <c r="K53" s="32">
        <v>39</v>
      </c>
    </row>
    <row r="54" spans="1:11" ht="19.5" customHeight="1">
      <c r="A54" s="17" t="s">
        <v>51</v>
      </c>
      <c r="B54" s="24">
        <v>84</v>
      </c>
      <c r="C54" s="24">
        <v>89</v>
      </c>
      <c r="D54" s="24">
        <v>85</v>
      </c>
      <c r="E54" s="24">
        <v>80</v>
      </c>
      <c r="F54" s="27">
        <v>68</v>
      </c>
      <c r="G54" s="32">
        <v>114</v>
      </c>
      <c r="H54" s="32">
        <v>99</v>
      </c>
      <c r="I54" s="32">
        <v>82</v>
      </c>
      <c r="J54" s="32">
        <v>69</v>
      </c>
      <c r="K54" s="32">
        <v>66</v>
      </c>
    </row>
    <row r="55" spans="1:11" ht="19.5" customHeight="1">
      <c r="A55" s="17" t="s">
        <v>52</v>
      </c>
      <c r="B55" s="24">
        <v>144</v>
      </c>
      <c r="C55" s="24">
        <v>118</v>
      </c>
      <c r="D55" s="24">
        <v>150</v>
      </c>
      <c r="E55" s="24">
        <v>139</v>
      </c>
      <c r="F55" s="27">
        <v>134</v>
      </c>
      <c r="G55" s="32">
        <v>143</v>
      </c>
      <c r="H55" s="32">
        <v>145</v>
      </c>
      <c r="I55" s="32">
        <v>133</v>
      </c>
      <c r="J55" s="32">
        <v>131</v>
      </c>
      <c r="K55" s="32">
        <v>100</v>
      </c>
    </row>
    <row r="56" spans="1:11" ht="19.5" customHeight="1">
      <c r="A56" s="17" t="s">
        <v>53</v>
      </c>
      <c r="B56" s="24">
        <v>104</v>
      </c>
      <c r="C56" s="24">
        <v>91</v>
      </c>
      <c r="D56" s="24">
        <v>85</v>
      </c>
      <c r="E56" s="24">
        <v>106</v>
      </c>
      <c r="F56" s="27">
        <v>73</v>
      </c>
      <c r="G56" s="32">
        <v>77</v>
      </c>
      <c r="H56" s="32">
        <v>75</v>
      </c>
      <c r="I56" s="32">
        <v>95</v>
      </c>
      <c r="J56" s="32">
        <v>53</v>
      </c>
      <c r="K56" s="32">
        <v>49</v>
      </c>
    </row>
    <row r="57" spans="1:11" ht="19.5" customHeight="1">
      <c r="A57" s="17" t="s">
        <v>54</v>
      </c>
      <c r="B57" s="24">
        <v>232</v>
      </c>
      <c r="C57" s="24">
        <v>191</v>
      </c>
      <c r="D57" s="24">
        <v>221</v>
      </c>
      <c r="E57" s="24">
        <v>232</v>
      </c>
      <c r="F57" s="27">
        <v>236</v>
      </c>
      <c r="G57" s="32">
        <v>246</v>
      </c>
      <c r="H57" s="32">
        <v>216</v>
      </c>
      <c r="I57" s="32">
        <v>196</v>
      </c>
      <c r="J57" s="32">
        <v>222</v>
      </c>
      <c r="K57" s="32">
        <v>182</v>
      </c>
    </row>
    <row r="58" spans="1:11" ht="19.5" customHeight="1">
      <c r="A58" s="18" t="s">
        <v>55</v>
      </c>
      <c r="B58" s="29">
        <f>SUM(B59:B65)</f>
        <v>1241</v>
      </c>
      <c r="C58" s="29">
        <f>SUM(C59:C65)</f>
        <v>1038</v>
      </c>
      <c r="D58" s="29">
        <f>SUM(D59:D65)</f>
        <v>1061</v>
      </c>
      <c r="E58" s="29">
        <f>SUM(E59:E65)</f>
        <v>1009</v>
      </c>
      <c r="F58" s="29">
        <f>SUM(F59:F65)</f>
        <v>998</v>
      </c>
      <c r="G58" s="33">
        <v>1019</v>
      </c>
      <c r="H58" s="33">
        <v>972</v>
      </c>
      <c r="I58" s="33">
        <v>966</v>
      </c>
      <c r="J58" s="33">
        <v>964</v>
      </c>
      <c r="K58" s="33">
        <v>856</v>
      </c>
    </row>
    <row r="59" spans="1:11" ht="19.5" customHeight="1">
      <c r="A59" s="17" t="s">
        <v>56</v>
      </c>
      <c r="B59" s="24">
        <v>131</v>
      </c>
      <c r="C59" s="24">
        <v>109</v>
      </c>
      <c r="D59" s="24">
        <v>103</v>
      </c>
      <c r="E59" s="24">
        <v>110</v>
      </c>
      <c r="F59" s="27">
        <v>107</v>
      </c>
      <c r="G59" s="32">
        <v>117</v>
      </c>
      <c r="H59" s="32">
        <v>126</v>
      </c>
      <c r="I59" s="32">
        <v>125</v>
      </c>
      <c r="J59" s="32">
        <v>101</v>
      </c>
      <c r="K59" s="32">
        <v>106</v>
      </c>
    </row>
    <row r="60" spans="1:11" ht="19.5" customHeight="1">
      <c r="A60" s="17" t="s">
        <v>57</v>
      </c>
      <c r="B60" s="24">
        <v>127</v>
      </c>
      <c r="C60" s="24">
        <v>127</v>
      </c>
      <c r="D60" s="24">
        <v>145</v>
      </c>
      <c r="E60" s="24">
        <v>104</v>
      </c>
      <c r="F60" s="27">
        <v>112</v>
      </c>
      <c r="G60" s="32">
        <v>146</v>
      </c>
      <c r="H60" s="32">
        <v>86</v>
      </c>
      <c r="I60" s="32">
        <v>100</v>
      </c>
      <c r="J60" s="32">
        <v>102</v>
      </c>
      <c r="K60" s="32">
        <v>90</v>
      </c>
    </row>
    <row r="61" spans="1:11" ht="19.5" customHeight="1">
      <c r="A61" s="17" t="s">
        <v>58</v>
      </c>
      <c r="B61" s="24">
        <v>345</v>
      </c>
      <c r="C61" s="24">
        <v>316</v>
      </c>
      <c r="D61" s="24">
        <v>285</v>
      </c>
      <c r="E61" s="24">
        <v>308</v>
      </c>
      <c r="F61" s="27">
        <v>295</v>
      </c>
      <c r="G61" s="32">
        <v>276</v>
      </c>
      <c r="H61" s="32">
        <v>277</v>
      </c>
      <c r="I61" s="32">
        <v>267</v>
      </c>
      <c r="J61" s="32">
        <v>277</v>
      </c>
      <c r="K61" s="32">
        <v>233</v>
      </c>
    </row>
    <row r="62" spans="1:11" ht="19.5" customHeight="1">
      <c r="A62" s="17" t="s">
        <v>59</v>
      </c>
      <c r="B62" s="24">
        <v>291</v>
      </c>
      <c r="C62" s="24">
        <v>225</v>
      </c>
      <c r="D62" s="24">
        <v>252</v>
      </c>
      <c r="E62" s="24">
        <v>227</v>
      </c>
      <c r="F62" s="27">
        <v>216</v>
      </c>
      <c r="G62" s="32">
        <v>206</v>
      </c>
      <c r="H62" s="32">
        <v>212</v>
      </c>
      <c r="I62" s="32">
        <v>234</v>
      </c>
      <c r="J62" s="32">
        <v>222</v>
      </c>
      <c r="K62" s="32">
        <v>162</v>
      </c>
    </row>
    <row r="63" spans="1:11" ht="19.5" customHeight="1">
      <c r="A63" s="17" t="s">
        <v>60</v>
      </c>
      <c r="B63" s="24">
        <v>138</v>
      </c>
      <c r="C63" s="24">
        <v>101</v>
      </c>
      <c r="D63" s="24">
        <v>90</v>
      </c>
      <c r="E63" s="24">
        <v>103</v>
      </c>
      <c r="F63" s="27">
        <v>105</v>
      </c>
      <c r="G63" s="32">
        <v>100</v>
      </c>
      <c r="H63" s="32">
        <v>87</v>
      </c>
      <c r="I63" s="32">
        <v>79</v>
      </c>
      <c r="J63" s="32">
        <v>93</v>
      </c>
      <c r="K63" s="32">
        <v>93</v>
      </c>
    </row>
    <row r="64" spans="1:11" ht="19.5" customHeight="1">
      <c r="A64" s="17" t="s">
        <v>61</v>
      </c>
      <c r="B64" s="24">
        <v>152</v>
      </c>
      <c r="C64" s="24">
        <v>114</v>
      </c>
      <c r="D64" s="24">
        <v>137</v>
      </c>
      <c r="E64" s="24">
        <v>111</v>
      </c>
      <c r="F64" s="27">
        <v>107</v>
      </c>
      <c r="G64" s="32">
        <v>133</v>
      </c>
      <c r="H64" s="32">
        <v>116</v>
      </c>
      <c r="I64" s="32">
        <v>111</v>
      </c>
      <c r="J64" s="32">
        <v>81</v>
      </c>
      <c r="K64" s="32">
        <v>103</v>
      </c>
    </row>
    <row r="65" spans="1:11" ht="19.5" customHeight="1">
      <c r="A65" s="19" t="s">
        <v>62</v>
      </c>
      <c r="B65" s="26">
        <v>57</v>
      </c>
      <c r="C65" s="26">
        <v>46</v>
      </c>
      <c r="D65" s="26">
        <v>49</v>
      </c>
      <c r="E65" s="26">
        <v>46</v>
      </c>
      <c r="F65" s="30">
        <v>56</v>
      </c>
      <c r="G65" s="34">
        <v>41</v>
      </c>
      <c r="H65" s="34">
        <v>68</v>
      </c>
      <c r="I65" s="34">
        <v>50</v>
      </c>
      <c r="J65" s="34">
        <v>88</v>
      </c>
      <c r="K65" s="34">
        <v>69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zoomScale="75" zoomScaleNormal="75"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1" width="11.625" style="0" customWidth="1"/>
    <col min="12" max="12" width="12.25390625" style="0" customWidth="1"/>
  </cols>
  <sheetData>
    <row r="1" spans="1:7" ht="21.75" customHeight="1">
      <c r="A1" s="1" t="s">
        <v>72</v>
      </c>
      <c r="B1" s="2" t="s">
        <v>86</v>
      </c>
      <c r="G1" t="s">
        <v>63</v>
      </c>
    </row>
    <row r="2" spans="1:11" s="65" customFormat="1" ht="45" customHeight="1">
      <c r="A2" s="60" t="s">
        <v>64</v>
      </c>
      <c r="B2" s="61" t="s">
        <v>79</v>
      </c>
      <c r="C2" s="62">
        <v>8</v>
      </c>
      <c r="D2" s="62">
        <v>9</v>
      </c>
      <c r="E2" s="63">
        <v>10</v>
      </c>
      <c r="F2" s="62">
        <v>11</v>
      </c>
      <c r="G2" s="62">
        <v>12</v>
      </c>
      <c r="H2" s="62">
        <v>13</v>
      </c>
      <c r="I2" s="62">
        <v>14</v>
      </c>
      <c r="J2" s="62">
        <v>15</v>
      </c>
      <c r="K2" s="62">
        <v>16</v>
      </c>
    </row>
    <row r="3" spans="1:11" ht="19.5" customHeight="1">
      <c r="A3" s="15" t="s">
        <v>0</v>
      </c>
      <c r="B3" s="22">
        <v>19277</v>
      </c>
      <c r="C3" s="22">
        <v>18321</v>
      </c>
      <c r="D3" s="22">
        <v>18484</v>
      </c>
      <c r="E3" s="22">
        <v>17815</v>
      </c>
      <c r="F3" s="22">
        <v>17022</v>
      </c>
      <c r="G3" s="22">
        <v>16943</v>
      </c>
      <c r="H3" s="35">
        <v>16975</v>
      </c>
      <c r="I3" s="35">
        <v>16307</v>
      </c>
      <c r="J3" s="35">
        <v>16089</v>
      </c>
      <c r="K3" s="35">
        <v>15467</v>
      </c>
    </row>
    <row r="4" spans="1:11" ht="19.5" customHeight="1">
      <c r="A4" s="16" t="s">
        <v>1</v>
      </c>
      <c r="B4" s="23">
        <v>12225</v>
      </c>
      <c r="C4" s="23">
        <v>12018</v>
      </c>
      <c r="D4" s="23">
        <v>11812</v>
      </c>
      <c r="E4" s="23">
        <v>11692</v>
      </c>
      <c r="F4" s="23">
        <v>10952</v>
      </c>
      <c r="G4" s="23">
        <v>10940</v>
      </c>
      <c r="H4" s="36">
        <v>10968</v>
      </c>
      <c r="I4" s="36">
        <v>10422</v>
      </c>
      <c r="J4" s="36">
        <v>10191</v>
      </c>
      <c r="K4" s="36">
        <v>10060</v>
      </c>
    </row>
    <row r="5" spans="1:11" ht="19.5" customHeight="1">
      <c r="A5" s="16" t="s">
        <v>2</v>
      </c>
      <c r="B5" s="23">
        <v>7052</v>
      </c>
      <c r="C5" s="23">
        <v>6303</v>
      </c>
      <c r="D5" s="23">
        <v>6672</v>
      </c>
      <c r="E5" s="23">
        <v>6123</v>
      </c>
      <c r="F5" s="23">
        <v>6070</v>
      </c>
      <c r="G5" s="23">
        <v>6003</v>
      </c>
      <c r="H5" s="36">
        <v>6007</v>
      </c>
      <c r="I5" s="36">
        <v>5885</v>
      </c>
      <c r="J5" s="36">
        <v>5898</v>
      </c>
      <c r="K5" s="36">
        <v>5407</v>
      </c>
    </row>
    <row r="6" spans="1:11" ht="19.5" customHeight="1">
      <c r="A6" s="17" t="s">
        <v>3</v>
      </c>
      <c r="B6" s="24">
        <v>6435</v>
      </c>
      <c r="C6" s="24">
        <v>6180</v>
      </c>
      <c r="D6" s="24">
        <v>5929</v>
      </c>
      <c r="E6" s="24">
        <v>5801</v>
      </c>
      <c r="F6" s="24">
        <v>5353</v>
      </c>
      <c r="G6" s="27">
        <v>5580</v>
      </c>
      <c r="H6" s="37">
        <v>5697</v>
      </c>
      <c r="I6" s="37">
        <v>5113</v>
      </c>
      <c r="J6" s="37">
        <v>5214</v>
      </c>
      <c r="K6" s="37">
        <v>5148</v>
      </c>
    </row>
    <row r="7" spans="1:11" ht="19.5" customHeight="1">
      <c r="A7" s="17" t="s">
        <v>4</v>
      </c>
      <c r="B7" s="24">
        <v>400</v>
      </c>
      <c r="C7" s="24">
        <v>328</v>
      </c>
      <c r="D7" s="24">
        <v>336</v>
      </c>
      <c r="E7" s="24">
        <v>313</v>
      </c>
      <c r="F7" s="24">
        <v>323</v>
      </c>
      <c r="G7" s="27">
        <v>323</v>
      </c>
      <c r="H7" s="37">
        <v>318</v>
      </c>
      <c r="I7" s="37">
        <v>334</v>
      </c>
      <c r="J7" s="37">
        <v>306</v>
      </c>
      <c r="K7" s="37">
        <v>287</v>
      </c>
    </row>
    <row r="8" spans="1:11" ht="19.5" customHeight="1">
      <c r="A8" s="17" t="s">
        <v>5</v>
      </c>
      <c r="B8" s="24">
        <v>448</v>
      </c>
      <c r="C8" s="24">
        <v>512</v>
      </c>
      <c r="D8" s="24">
        <v>536</v>
      </c>
      <c r="E8" s="24">
        <v>496</v>
      </c>
      <c r="F8" s="24">
        <v>443</v>
      </c>
      <c r="G8" s="27">
        <v>499</v>
      </c>
      <c r="H8" s="37">
        <v>485</v>
      </c>
      <c r="I8" s="37">
        <v>507</v>
      </c>
      <c r="J8" s="37">
        <v>443</v>
      </c>
      <c r="K8" s="37">
        <v>361</v>
      </c>
    </row>
    <row r="9" spans="1:11" ht="19.5" customHeight="1">
      <c r="A9" s="17" t="s">
        <v>6</v>
      </c>
      <c r="B9" s="24">
        <v>1937</v>
      </c>
      <c r="C9" s="24">
        <v>1859</v>
      </c>
      <c r="D9" s="24">
        <v>1839</v>
      </c>
      <c r="E9" s="24">
        <v>2069</v>
      </c>
      <c r="F9" s="24">
        <v>1946</v>
      </c>
      <c r="G9" s="27">
        <v>1836</v>
      </c>
      <c r="H9" s="37">
        <v>1664</v>
      </c>
      <c r="I9" s="37">
        <v>1752</v>
      </c>
      <c r="J9" s="37">
        <v>1620</v>
      </c>
      <c r="K9" s="37">
        <v>1697</v>
      </c>
    </row>
    <row r="10" spans="1:11" ht="19.5" customHeight="1">
      <c r="A10" s="17" t="s">
        <v>7</v>
      </c>
      <c r="B10" s="24">
        <v>676</v>
      </c>
      <c r="C10" s="24">
        <v>634</v>
      </c>
      <c r="D10" s="24">
        <v>690</v>
      </c>
      <c r="E10" s="24">
        <v>638</v>
      </c>
      <c r="F10" s="24">
        <v>604</v>
      </c>
      <c r="G10" s="27">
        <v>624</v>
      </c>
      <c r="H10" s="37">
        <v>626</v>
      </c>
      <c r="I10" s="37">
        <v>616</v>
      </c>
      <c r="J10" s="37">
        <v>567</v>
      </c>
      <c r="K10" s="37">
        <v>530</v>
      </c>
    </row>
    <row r="11" spans="1:11" ht="19.5" customHeight="1">
      <c r="A11" s="17" t="s">
        <v>8</v>
      </c>
      <c r="B11" s="24">
        <v>560</v>
      </c>
      <c r="C11" s="24">
        <v>638</v>
      </c>
      <c r="D11" s="24">
        <v>614</v>
      </c>
      <c r="E11" s="24">
        <v>584</v>
      </c>
      <c r="F11" s="24">
        <v>561</v>
      </c>
      <c r="G11" s="27">
        <v>570</v>
      </c>
      <c r="H11" s="37">
        <v>554</v>
      </c>
      <c r="I11" s="37">
        <v>525</v>
      </c>
      <c r="J11" s="37">
        <v>462</v>
      </c>
      <c r="K11" s="37">
        <v>502</v>
      </c>
    </row>
    <row r="12" spans="1:11" ht="19.5" customHeight="1">
      <c r="A12" s="17" t="s">
        <v>9</v>
      </c>
      <c r="B12" s="24">
        <v>965</v>
      </c>
      <c r="C12" s="24">
        <v>1039</v>
      </c>
      <c r="D12" s="24">
        <v>1064</v>
      </c>
      <c r="E12" s="24">
        <v>958</v>
      </c>
      <c r="F12" s="24">
        <v>951</v>
      </c>
      <c r="G12" s="27">
        <v>875</v>
      </c>
      <c r="H12" s="37">
        <v>918</v>
      </c>
      <c r="I12" s="37">
        <v>907</v>
      </c>
      <c r="J12" s="37">
        <v>878</v>
      </c>
      <c r="K12" s="37">
        <v>848</v>
      </c>
    </row>
    <row r="13" spans="1:11" ht="19.5" customHeight="1">
      <c r="A13" s="17" t="s">
        <v>10</v>
      </c>
      <c r="B13" s="24">
        <v>476</v>
      </c>
      <c r="C13" s="24">
        <v>531</v>
      </c>
      <c r="D13" s="24">
        <v>494</v>
      </c>
      <c r="E13" s="24">
        <v>527</v>
      </c>
      <c r="F13" s="24">
        <v>532</v>
      </c>
      <c r="G13" s="27">
        <v>385</v>
      </c>
      <c r="H13" s="37">
        <v>447</v>
      </c>
      <c r="I13" s="37">
        <v>412</v>
      </c>
      <c r="J13" s="37">
        <v>452</v>
      </c>
      <c r="K13" s="37">
        <v>439</v>
      </c>
    </row>
    <row r="14" spans="1:11" ht="19.5" customHeight="1">
      <c r="A14" s="17" t="s">
        <v>11</v>
      </c>
      <c r="B14" s="24">
        <v>328</v>
      </c>
      <c r="C14" s="24">
        <v>297</v>
      </c>
      <c r="D14" s="24">
        <v>310</v>
      </c>
      <c r="E14" s="24">
        <v>306</v>
      </c>
      <c r="F14" s="24">
        <v>239</v>
      </c>
      <c r="G14" s="27">
        <v>248</v>
      </c>
      <c r="H14" s="37">
        <v>259</v>
      </c>
      <c r="I14" s="37">
        <v>256</v>
      </c>
      <c r="J14" s="37">
        <v>249</v>
      </c>
      <c r="K14" s="37">
        <v>248</v>
      </c>
    </row>
    <row r="15" spans="1:11" ht="19.5" customHeight="1">
      <c r="A15" s="18" t="s">
        <v>12</v>
      </c>
      <c r="B15" s="29">
        <v>535</v>
      </c>
      <c r="C15" s="29">
        <v>470</v>
      </c>
      <c r="D15" s="29">
        <v>457</v>
      </c>
      <c r="E15" s="29">
        <v>470</v>
      </c>
      <c r="F15" s="29">
        <v>502</v>
      </c>
      <c r="G15" s="29">
        <v>430</v>
      </c>
      <c r="H15" s="38">
        <v>415</v>
      </c>
      <c r="I15" s="38">
        <v>469</v>
      </c>
      <c r="J15" s="38">
        <v>440</v>
      </c>
      <c r="K15" s="38">
        <v>469</v>
      </c>
    </row>
    <row r="16" spans="1:11" ht="19.5" customHeight="1">
      <c r="A16" s="17" t="s">
        <v>13</v>
      </c>
      <c r="B16" s="24">
        <v>55</v>
      </c>
      <c r="C16" s="24">
        <v>41</v>
      </c>
      <c r="D16" s="24">
        <v>48</v>
      </c>
      <c r="E16" s="24">
        <v>26</v>
      </c>
      <c r="F16" s="24">
        <v>44</v>
      </c>
      <c r="G16" s="27">
        <v>40</v>
      </c>
      <c r="H16" s="37">
        <v>20</v>
      </c>
      <c r="I16" s="37">
        <v>44</v>
      </c>
      <c r="J16" s="37">
        <v>27</v>
      </c>
      <c r="K16" s="37">
        <v>22</v>
      </c>
    </row>
    <row r="17" spans="1:11" ht="19.5" customHeight="1">
      <c r="A17" s="17" t="s">
        <v>14</v>
      </c>
      <c r="B17" s="24">
        <v>69</v>
      </c>
      <c r="C17" s="24">
        <v>75</v>
      </c>
      <c r="D17" s="24">
        <v>77</v>
      </c>
      <c r="E17" s="24">
        <v>113</v>
      </c>
      <c r="F17" s="24">
        <v>111</v>
      </c>
      <c r="G17" s="27">
        <v>90</v>
      </c>
      <c r="H17" s="37">
        <v>85</v>
      </c>
      <c r="I17" s="37">
        <v>92</v>
      </c>
      <c r="J17" s="37">
        <v>114</v>
      </c>
      <c r="K17" s="37">
        <v>103</v>
      </c>
    </row>
    <row r="18" spans="1:11" ht="19.5" customHeight="1">
      <c r="A18" s="17" t="s">
        <v>15</v>
      </c>
      <c r="B18" s="24">
        <v>120</v>
      </c>
      <c r="C18" s="24">
        <v>107</v>
      </c>
      <c r="D18" s="24">
        <v>78</v>
      </c>
      <c r="E18" s="24">
        <v>74</v>
      </c>
      <c r="F18" s="24">
        <v>76</v>
      </c>
      <c r="G18" s="27">
        <v>78</v>
      </c>
      <c r="H18" s="37">
        <v>84</v>
      </c>
      <c r="I18" s="37">
        <v>94</v>
      </c>
      <c r="J18" s="37">
        <v>93</v>
      </c>
      <c r="K18" s="37">
        <v>147</v>
      </c>
    </row>
    <row r="19" spans="1:11" ht="19.5" customHeight="1">
      <c r="A19" s="17" t="s">
        <v>16</v>
      </c>
      <c r="B19" s="24">
        <v>79</v>
      </c>
      <c r="C19" s="24">
        <v>67</v>
      </c>
      <c r="D19" s="24">
        <v>65</v>
      </c>
      <c r="E19" s="24">
        <v>77</v>
      </c>
      <c r="F19" s="24">
        <v>88</v>
      </c>
      <c r="G19" s="27">
        <v>62</v>
      </c>
      <c r="H19" s="37">
        <v>57</v>
      </c>
      <c r="I19" s="37">
        <v>74</v>
      </c>
      <c r="J19" s="37">
        <v>58</v>
      </c>
      <c r="K19" s="37">
        <v>49</v>
      </c>
    </row>
    <row r="20" spans="1:11" ht="19.5" customHeight="1">
      <c r="A20" s="17" t="s">
        <v>17</v>
      </c>
      <c r="B20" s="24">
        <v>32</v>
      </c>
      <c r="C20" s="24">
        <v>26</v>
      </c>
      <c r="D20" s="24">
        <v>46</v>
      </c>
      <c r="E20" s="24">
        <v>25</v>
      </c>
      <c r="F20" s="24">
        <v>49</v>
      </c>
      <c r="G20" s="27">
        <v>28</v>
      </c>
      <c r="H20" s="37">
        <v>47</v>
      </c>
      <c r="I20" s="37">
        <v>31</v>
      </c>
      <c r="J20" s="37">
        <v>21</v>
      </c>
      <c r="K20" s="37">
        <v>23</v>
      </c>
    </row>
    <row r="21" spans="1:11" ht="19.5" customHeight="1">
      <c r="A21" s="17" t="s">
        <v>18</v>
      </c>
      <c r="B21" s="24">
        <v>41</v>
      </c>
      <c r="C21" s="24">
        <v>46</v>
      </c>
      <c r="D21" s="24">
        <v>44</v>
      </c>
      <c r="E21" s="24">
        <v>46</v>
      </c>
      <c r="F21" s="24">
        <v>39</v>
      </c>
      <c r="G21" s="27">
        <v>40</v>
      </c>
      <c r="H21" s="37">
        <v>32</v>
      </c>
      <c r="I21" s="37">
        <v>33</v>
      </c>
      <c r="J21" s="37">
        <v>30</v>
      </c>
      <c r="K21" s="37">
        <v>35</v>
      </c>
    </row>
    <row r="22" spans="1:11" ht="19.5" customHeight="1">
      <c r="A22" s="17" t="s">
        <v>19</v>
      </c>
      <c r="B22" s="24">
        <v>139</v>
      </c>
      <c r="C22" s="24">
        <v>108</v>
      </c>
      <c r="D22" s="24">
        <v>99</v>
      </c>
      <c r="E22" s="24">
        <v>109</v>
      </c>
      <c r="F22" s="24">
        <v>95</v>
      </c>
      <c r="G22" s="27">
        <v>92</v>
      </c>
      <c r="H22" s="37">
        <v>90</v>
      </c>
      <c r="I22" s="37">
        <v>101</v>
      </c>
      <c r="J22" s="37">
        <v>97</v>
      </c>
      <c r="K22" s="37">
        <v>90</v>
      </c>
    </row>
    <row r="23" spans="1:11" ht="19.5" customHeight="1">
      <c r="A23" s="18" t="s">
        <v>20</v>
      </c>
      <c r="B23" s="29">
        <v>2013</v>
      </c>
      <c r="C23" s="29">
        <v>1948</v>
      </c>
      <c r="D23" s="29">
        <v>1996</v>
      </c>
      <c r="E23" s="29">
        <v>1825</v>
      </c>
      <c r="F23" s="29">
        <v>1802</v>
      </c>
      <c r="G23" s="29">
        <v>1806</v>
      </c>
      <c r="H23" s="38">
        <v>1902</v>
      </c>
      <c r="I23" s="38">
        <v>1913</v>
      </c>
      <c r="J23" s="38">
        <v>1888</v>
      </c>
      <c r="K23" s="38">
        <v>1643</v>
      </c>
    </row>
    <row r="24" spans="1:11" ht="19.5" customHeight="1">
      <c r="A24" s="17" t="s">
        <v>21</v>
      </c>
      <c r="B24" s="24">
        <v>80</v>
      </c>
      <c r="C24" s="24">
        <v>102</v>
      </c>
      <c r="D24" s="24">
        <v>103</v>
      </c>
      <c r="E24" s="24">
        <v>116</v>
      </c>
      <c r="F24" s="24">
        <v>121</v>
      </c>
      <c r="G24" s="27">
        <v>131</v>
      </c>
      <c r="H24" s="37">
        <v>136</v>
      </c>
      <c r="I24" s="37">
        <v>110</v>
      </c>
      <c r="J24" s="37">
        <v>128</v>
      </c>
      <c r="K24" s="37">
        <v>114</v>
      </c>
    </row>
    <row r="25" spans="1:11" ht="19.5" customHeight="1">
      <c r="A25" s="17" t="s">
        <v>22</v>
      </c>
      <c r="B25" s="24">
        <v>316</v>
      </c>
      <c r="C25" s="24">
        <v>223</v>
      </c>
      <c r="D25" s="24">
        <v>173</v>
      </c>
      <c r="E25" s="24">
        <v>203</v>
      </c>
      <c r="F25" s="24">
        <v>198</v>
      </c>
      <c r="G25" s="27">
        <v>195</v>
      </c>
      <c r="H25" s="37">
        <v>175</v>
      </c>
      <c r="I25" s="37">
        <v>174</v>
      </c>
      <c r="J25" s="37">
        <v>203</v>
      </c>
      <c r="K25" s="37">
        <v>155</v>
      </c>
    </row>
    <row r="26" spans="1:11" ht="19.5" customHeight="1">
      <c r="A26" s="17" t="s">
        <v>23</v>
      </c>
      <c r="B26" s="24">
        <v>519</v>
      </c>
      <c r="C26" s="24">
        <v>528</v>
      </c>
      <c r="D26" s="24">
        <v>528</v>
      </c>
      <c r="E26" s="24">
        <v>503</v>
      </c>
      <c r="F26" s="24">
        <v>555</v>
      </c>
      <c r="G26" s="27">
        <v>501</v>
      </c>
      <c r="H26" s="37">
        <v>571</v>
      </c>
      <c r="I26" s="37">
        <v>542</v>
      </c>
      <c r="J26" s="37">
        <v>524</v>
      </c>
      <c r="K26" s="37">
        <v>498</v>
      </c>
    </row>
    <row r="27" spans="1:11" ht="19.5" customHeight="1">
      <c r="A27" s="17" t="s">
        <v>24</v>
      </c>
      <c r="B27" s="24">
        <v>768</v>
      </c>
      <c r="C27" s="24">
        <v>706</v>
      </c>
      <c r="D27" s="24">
        <v>796</v>
      </c>
      <c r="E27" s="24">
        <v>670</v>
      </c>
      <c r="F27" s="24">
        <v>627</v>
      </c>
      <c r="G27" s="27">
        <v>671</v>
      </c>
      <c r="H27" s="37">
        <v>681</v>
      </c>
      <c r="I27" s="37">
        <v>709</v>
      </c>
      <c r="J27" s="37">
        <v>668</v>
      </c>
      <c r="K27" s="37">
        <v>566</v>
      </c>
    </row>
    <row r="28" spans="1:11" ht="19.5" customHeight="1">
      <c r="A28" s="17" t="s">
        <v>25</v>
      </c>
      <c r="B28" s="24">
        <v>95</v>
      </c>
      <c r="C28" s="24">
        <v>126</v>
      </c>
      <c r="D28" s="24">
        <v>122</v>
      </c>
      <c r="E28" s="24">
        <v>101</v>
      </c>
      <c r="F28" s="24">
        <v>90</v>
      </c>
      <c r="G28" s="27">
        <v>86</v>
      </c>
      <c r="H28" s="37">
        <v>116</v>
      </c>
      <c r="I28" s="37">
        <v>117</v>
      </c>
      <c r="J28" s="37">
        <v>116</v>
      </c>
      <c r="K28" s="37">
        <v>110</v>
      </c>
    </row>
    <row r="29" spans="1:11" ht="19.5" customHeight="1">
      <c r="A29" s="17" t="s">
        <v>26</v>
      </c>
      <c r="B29" s="24">
        <v>108</v>
      </c>
      <c r="C29" s="24">
        <v>108</v>
      </c>
      <c r="D29" s="24">
        <v>150</v>
      </c>
      <c r="E29" s="24">
        <v>139</v>
      </c>
      <c r="F29" s="24">
        <v>104</v>
      </c>
      <c r="G29" s="27">
        <v>120</v>
      </c>
      <c r="H29" s="37">
        <v>105</v>
      </c>
      <c r="I29" s="37">
        <v>113</v>
      </c>
      <c r="J29" s="37">
        <v>120</v>
      </c>
      <c r="K29" s="37">
        <v>99</v>
      </c>
    </row>
    <row r="30" spans="1:11" ht="19.5" customHeight="1">
      <c r="A30" s="17" t="s">
        <v>27</v>
      </c>
      <c r="B30" s="24">
        <v>67</v>
      </c>
      <c r="C30" s="24">
        <v>60</v>
      </c>
      <c r="D30" s="24">
        <v>65</v>
      </c>
      <c r="E30" s="24">
        <v>53</v>
      </c>
      <c r="F30" s="24">
        <v>62</v>
      </c>
      <c r="G30" s="27">
        <v>46</v>
      </c>
      <c r="H30" s="37">
        <v>55</v>
      </c>
      <c r="I30" s="37">
        <v>112</v>
      </c>
      <c r="J30" s="37">
        <v>73</v>
      </c>
      <c r="K30" s="37">
        <v>50</v>
      </c>
    </row>
    <row r="31" spans="1:11" ht="19.5" customHeight="1">
      <c r="A31" s="17" t="s">
        <v>28</v>
      </c>
      <c r="B31" s="24">
        <v>60</v>
      </c>
      <c r="C31" s="24">
        <v>95</v>
      </c>
      <c r="D31" s="24">
        <v>59</v>
      </c>
      <c r="E31" s="24">
        <v>40</v>
      </c>
      <c r="F31" s="24">
        <v>45</v>
      </c>
      <c r="G31" s="27">
        <v>56</v>
      </c>
      <c r="H31" s="37">
        <v>63</v>
      </c>
      <c r="I31" s="37">
        <v>36</v>
      </c>
      <c r="J31" s="37">
        <v>56</v>
      </c>
      <c r="K31" s="37">
        <v>51</v>
      </c>
    </row>
    <row r="32" spans="1:11" ht="19.5" customHeight="1">
      <c r="A32" s="18" t="s">
        <v>29</v>
      </c>
      <c r="B32" s="29">
        <v>308</v>
      </c>
      <c r="C32" s="29">
        <v>260</v>
      </c>
      <c r="D32" s="29">
        <v>238</v>
      </c>
      <c r="E32" s="29">
        <v>239</v>
      </c>
      <c r="F32" s="29">
        <v>266</v>
      </c>
      <c r="G32" s="29">
        <v>210</v>
      </c>
      <c r="H32" s="38">
        <v>218</v>
      </c>
      <c r="I32" s="38">
        <v>204</v>
      </c>
      <c r="J32" s="38">
        <v>182</v>
      </c>
      <c r="K32" s="38">
        <v>216</v>
      </c>
    </row>
    <row r="33" spans="1:11" ht="19.5" customHeight="1">
      <c r="A33" s="17" t="s">
        <v>30</v>
      </c>
      <c r="B33" s="24">
        <v>157</v>
      </c>
      <c r="C33" s="24">
        <v>145</v>
      </c>
      <c r="D33" s="24">
        <v>153</v>
      </c>
      <c r="E33" s="24">
        <v>121</v>
      </c>
      <c r="F33" s="24">
        <v>141</v>
      </c>
      <c r="G33" s="27">
        <v>113</v>
      </c>
      <c r="H33" s="37">
        <v>124</v>
      </c>
      <c r="I33" s="37">
        <v>102</v>
      </c>
      <c r="J33" s="37">
        <v>98</v>
      </c>
      <c r="K33" s="37">
        <v>124</v>
      </c>
    </row>
    <row r="34" spans="1:11" ht="19.5" customHeight="1">
      <c r="A34" s="17" t="s">
        <v>31</v>
      </c>
      <c r="B34" s="24">
        <v>151</v>
      </c>
      <c r="C34" s="24">
        <v>115</v>
      </c>
      <c r="D34" s="24">
        <v>85</v>
      </c>
      <c r="E34" s="24">
        <v>118</v>
      </c>
      <c r="F34" s="24">
        <v>125</v>
      </c>
      <c r="G34" s="27">
        <v>97</v>
      </c>
      <c r="H34" s="37">
        <v>94</v>
      </c>
      <c r="I34" s="37">
        <v>102</v>
      </c>
      <c r="J34" s="37">
        <v>84</v>
      </c>
      <c r="K34" s="37">
        <v>92</v>
      </c>
    </row>
    <row r="35" spans="1:11" ht="19.5" customHeight="1">
      <c r="A35" s="18" t="s">
        <v>32</v>
      </c>
      <c r="B35" s="29">
        <v>313</v>
      </c>
      <c r="C35" s="29">
        <v>233</v>
      </c>
      <c r="D35" s="29">
        <v>252</v>
      </c>
      <c r="E35" s="29">
        <v>248</v>
      </c>
      <c r="F35" s="29">
        <v>247</v>
      </c>
      <c r="G35" s="29">
        <v>245</v>
      </c>
      <c r="H35" s="38">
        <v>209</v>
      </c>
      <c r="I35" s="38">
        <v>201</v>
      </c>
      <c r="J35" s="38">
        <v>186</v>
      </c>
      <c r="K35" s="38">
        <v>210</v>
      </c>
    </row>
    <row r="36" spans="1:11" ht="19.5" customHeight="1">
      <c r="A36" s="17" t="s">
        <v>33</v>
      </c>
      <c r="B36" s="24">
        <v>55</v>
      </c>
      <c r="C36" s="24">
        <v>26</v>
      </c>
      <c r="D36" s="24">
        <v>24</v>
      </c>
      <c r="E36" s="24">
        <v>34</v>
      </c>
      <c r="F36" s="24">
        <v>61</v>
      </c>
      <c r="G36" s="27">
        <v>66</v>
      </c>
      <c r="H36" s="37">
        <v>31</v>
      </c>
      <c r="I36" s="37">
        <v>30</v>
      </c>
      <c r="J36" s="37">
        <v>43</v>
      </c>
      <c r="K36" s="37">
        <v>47</v>
      </c>
    </row>
    <row r="37" spans="1:11" ht="19.5" customHeight="1">
      <c r="A37" s="17" t="s">
        <v>34</v>
      </c>
      <c r="B37" s="24">
        <v>42</v>
      </c>
      <c r="C37" s="24">
        <v>32</v>
      </c>
      <c r="D37" s="24">
        <v>35</v>
      </c>
      <c r="E37" s="24">
        <v>29</v>
      </c>
      <c r="F37" s="24">
        <v>32</v>
      </c>
      <c r="G37" s="27">
        <v>32</v>
      </c>
      <c r="H37" s="37">
        <v>17</v>
      </c>
      <c r="I37" s="37">
        <v>21</v>
      </c>
      <c r="J37" s="37">
        <v>25</v>
      </c>
      <c r="K37" s="37">
        <v>29</v>
      </c>
    </row>
    <row r="38" spans="1:11" ht="19.5" customHeight="1">
      <c r="A38" s="17" t="s">
        <v>35</v>
      </c>
      <c r="B38" s="24">
        <v>155</v>
      </c>
      <c r="C38" s="24">
        <v>119</v>
      </c>
      <c r="D38" s="24">
        <v>133</v>
      </c>
      <c r="E38" s="24">
        <v>132</v>
      </c>
      <c r="F38" s="24">
        <v>95</v>
      </c>
      <c r="G38" s="27">
        <v>105</v>
      </c>
      <c r="H38" s="37">
        <v>112</v>
      </c>
      <c r="I38" s="37">
        <v>93</v>
      </c>
      <c r="J38" s="37">
        <v>73</v>
      </c>
      <c r="K38" s="37">
        <v>93</v>
      </c>
    </row>
    <row r="39" spans="1:11" ht="19.5" customHeight="1">
      <c r="A39" s="17" t="s">
        <v>36</v>
      </c>
      <c r="B39" s="24">
        <v>15</v>
      </c>
      <c r="C39" s="24">
        <v>18</v>
      </c>
      <c r="D39" s="24">
        <v>20</v>
      </c>
      <c r="E39" s="24">
        <v>25</v>
      </c>
      <c r="F39" s="24">
        <v>22</v>
      </c>
      <c r="G39" s="27">
        <v>17</v>
      </c>
      <c r="H39" s="37">
        <v>17</v>
      </c>
      <c r="I39" s="37">
        <v>17</v>
      </c>
      <c r="J39" s="37">
        <v>13</v>
      </c>
      <c r="K39" s="37">
        <v>13</v>
      </c>
    </row>
    <row r="40" spans="1:11" ht="19.5" customHeight="1">
      <c r="A40" s="17" t="s">
        <v>37</v>
      </c>
      <c r="B40" s="24">
        <v>46</v>
      </c>
      <c r="C40" s="24">
        <v>38</v>
      </c>
      <c r="D40" s="24">
        <v>40</v>
      </c>
      <c r="E40" s="24">
        <v>28</v>
      </c>
      <c r="F40" s="24">
        <v>37</v>
      </c>
      <c r="G40" s="27">
        <v>25</v>
      </c>
      <c r="H40" s="37">
        <v>32</v>
      </c>
      <c r="I40" s="37">
        <v>40</v>
      </c>
      <c r="J40" s="37">
        <v>32</v>
      </c>
      <c r="K40" s="37">
        <v>28</v>
      </c>
    </row>
    <row r="41" spans="1:11" ht="19.5" customHeight="1">
      <c r="A41" s="18" t="s">
        <v>38</v>
      </c>
      <c r="B41" s="29">
        <v>1678</v>
      </c>
      <c r="C41" s="29">
        <v>1457</v>
      </c>
      <c r="D41" s="29">
        <v>1591</v>
      </c>
      <c r="E41" s="29">
        <v>1302</v>
      </c>
      <c r="F41" s="29">
        <v>1333</v>
      </c>
      <c r="G41" s="29">
        <v>1329</v>
      </c>
      <c r="H41" s="38">
        <v>1291</v>
      </c>
      <c r="I41" s="38">
        <v>1215</v>
      </c>
      <c r="J41" s="38">
        <v>1213</v>
      </c>
      <c r="K41" s="38">
        <v>1148</v>
      </c>
    </row>
    <row r="42" spans="1:11" ht="19.5" customHeight="1">
      <c r="A42" s="17" t="s">
        <v>39</v>
      </c>
      <c r="B42" s="24">
        <v>1101</v>
      </c>
      <c r="C42" s="24">
        <v>644</v>
      </c>
      <c r="D42" s="24">
        <v>689</v>
      </c>
      <c r="E42" s="24">
        <v>585</v>
      </c>
      <c r="F42" s="24">
        <v>572</v>
      </c>
      <c r="G42" s="27">
        <v>582</v>
      </c>
      <c r="H42" s="37">
        <v>524</v>
      </c>
      <c r="I42" s="37">
        <v>547</v>
      </c>
      <c r="J42" s="37">
        <v>594</v>
      </c>
      <c r="K42" s="37">
        <v>560</v>
      </c>
    </row>
    <row r="43" spans="1:11" ht="19.5" customHeight="1">
      <c r="A43" s="17" t="s">
        <v>40</v>
      </c>
      <c r="B43" s="24">
        <v>56</v>
      </c>
      <c r="C43" s="24">
        <v>47</v>
      </c>
      <c r="D43" s="24">
        <v>64</v>
      </c>
      <c r="E43" s="24">
        <v>48</v>
      </c>
      <c r="F43" s="24">
        <v>56</v>
      </c>
      <c r="G43" s="27">
        <v>45</v>
      </c>
      <c r="H43" s="37">
        <v>39</v>
      </c>
      <c r="I43" s="37">
        <v>40</v>
      </c>
      <c r="J43" s="37">
        <v>39</v>
      </c>
      <c r="K43" s="37">
        <v>29</v>
      </c>
    </row>
    <row r="44" spans="1:11" ht="19.5" customHeight="1">
      <c r="A44" s="17" t="s">
        <v>41</v>
      </c>
      <c r="B44" s="24">
        <v>382</v>
      </c>
      <c r="C44" s="24">
        <v>588</v>
      </c>
      <c r="D44" s="24">
        <v>691</v>
      </c>
      <c r="E44" s="24">
        <v>525</v>
      </c>
      <c r="F44" s="24">
        <v>593</v>
      </c>
      <c r="G44" s="27">
        <v>582</v>
      </c>
      <c r="H44" s="37">
        <v>587</v>
      </c>
      <c r="I44" s="37">
        <v>539</v>
      </c>
      <c r="J44" s="37">
        <v>466</v>
      </c>
      <c r="K44" s="37">
        <v>474</v>
      </c>
    </row>
    <row r="45" spans="1:11" ht="19.5" customHeight="1">
      <c r="A45" s="17" t="s">
        <v>42</v>
      </c>
      <c r="B45" s="24">
        <v>86</v>
      </c>
      <c r="C45" s="24">
        <v>69</v>
      </c>
      <c r="D45" s="24">
        <v>49</v>
      </c>
      <c r="E45" s="24">
        <v>64</v>
      </c>
      <c r="F45" s="24">
        <v>57</v>
      </c>
      <c r="G45" s="27">
        <v>58</v>
      </c>
      <c r="H45" s="37">
        <v>80</v>
      </c>
      <c r="I45" s="37">
        <v>44</v>
      </c>
      <c r="J45" s="37">
        <v>56</v>
      </c>
      <c r="K45" s="37">
        <v>28</v>
      </c>
    </row>
    <row r="46" spans="1:11" ht="19.5" customHeight="1">
      <c r="A46" s="17" t="s">
        <v>43</v>
      </c>
      <c r="B46" s="24">
        <v>53</v>
      </c>
      <c r="C46" s="24">
        <v>109</v>
      </c>
      <c r="D46" s="24">
        <v>98</v>
      </c>
      <c r="E46" s="24">
        <v>80</v>
      </c>
      <c r="F46" s="24">
        <v>55</v>
      </c>
      <c r="G46" s="27">
        <v>62</v>
      </c>
      <c r="H46" s="37">
        <v>61</v>
      </c>
      <c r="I46" s="37">
        <v>45</v>
      </c>
      <c r="J46" s="37">
        <v>58</v>
      </c>
      <c r="K46" s="37">
        <v>57</v>
      </c>
    </row>
    <row r="47" spans="1:11" ht="19.5" customHeight="1">
      <c r="A47" s="18" t="s">
        <v>44</v>
      </c>
      <c r="B47" s="29">
        <v>1505</v>
      </c>
      <c r="C47" s="29">
        <v>1335</v>
      </c>
      <c r="D47" s="29">
        <v>1536</v>
      </c>
      <c r="E47" s="29">
        <v>1470</v>
      </c>
      <c r="F47" s="29">
        <v>1341</v>
      </c>
      <c r="G47" s="29">
        <v>1407</v>
      </c>
      <c r="H47" s="38">
        <v>1406</v>
      </c>
      <c r="I47" s="38">
        <v>1319</v>
      </c>
      <c r="J47" s="38">
        <v>1369</v>
      </c>
      <c r="K47" s="38">
        <v>1191</v>
      </c>
    </row>
    <row r="48" spans="1:11" ht="19.5" customHeight="1">
      <c r="A48" s="17" t="s">
        <v>45</v>
      </c>
      <c r="B48" s="24">
        <v>108</v>
      </c>
      <c r="C48" s="24">
        <v>116</v>
      </c>
      <c r="D48" s="24">
        <v>143</v>
      </c>
      <c r="E48" s="24">
        <v>142</v>
      </c>
      <c r="F48" s="24">
        <v>128</v>
      </c>
      <c r="G48" s="27">
        <v>104</v>
      </c>
      <c r="H48" s="37">
        <v>119</v>
      </c>
      <c r="I48" s="37">
        <v>137</v>
      </c>
      <c r="J48" s="37">
        <v>153</v>
      </c>
      <c r="K48" s="37">
        <v>127</v>
      </c>
    </row>
    <row r="49" spans="1:11" ht="19.5" customHeight="1">
      <c r="A49" s="17" t="s">
        <v>46</v>
      </c>
      <c r="B49" s="24">
        <v>411</v>
      </c>
      <c r="C49" s="24">
        <v>320</v>
      </c>
      <c r="D49" s="24">
        <v>418</v>
      </c>
      <c r="E49" s="24">
        <v>367</v>
      </c>
      <c r="F49" s="24">
        <v>326</v>
      </c>
      <c r="G49" s="27">
        <v>388</v>
      </c>
      <c r="H49" s="37">
        <v>408</v>
      </c>
      <c r="I49" s="37">
        <v>312</v>
      </c>
      <c r="J49" s="37">
        <v>357</v>
      </c>
      <c r="K49" s="37">
        <v>315</v>
      </c>
    </row>
    <row r="50" spans="1:11" ht="19.5" customHeight="1">
      <c r="A50" s="17" t="s">
        <v>47</v>
      </c>
      <c r="B50" s="24">
        <v>134</v>
      </c>
      <c r="C50" s="24">
        <v>157</v>
      </c>
      <c r="D50" s="24">
        <v>145</v>
      </c>
      <c r="E50" s="24">
        <v>129</v>
      </c>
      <c r="F50" s="24">
        <v>122</v>
      </c>
      <c r="G50" s="27">
        <v>128</v>
      </c>
      <c r="H50" s="37">
        <v>136</v>
      </c>
      <c r="I50" s="37">
        <v>131</v>
      </c>
      <c r="J50" s="37">
        <v>131</v>
      </c>
      <c r="K50" s="37">
        <v>96</v>
      </c>
    </row>
    <row r="51" spans="1:11" ht="19.5" customHeight="1">
      <c r="A51" s="17" t="s">
        <v>48</v>
      </c>
      <c r="B51" s="24">
        <v>348</v>
      </c>
      <c r="C51" s="24">
        <v>287</v>
      </c>
      <c r="D51" s="24">
        <v>333</v>
      </c>
      <c r="E51" s="24">
        <v>337</v>
      </c>
      <c r="F51" s="24">
        <v>296</v>
      </c>
      <c r="G51" s="27">
        <v>290</v>
      </c>
      <c r="H51" s="37">
        <v>274</v>
      </c>
      <c r="I51" s="37">
        <v>300</v>
      </c>
      <c r="J51" s="37">
        <v>295</v>
      </c>
      <c r="K51" s="37">
        <v>292</v>
      </c>
    </row>
    <row r="52" spans="1:11" ht="19.5" customHeight="1">
      <c r="A52" s="17" t="s">
        <v>49</v>
      </c>
      <c r="B52" s="24">
        <v>100</v>
      </c>
      <c r="C52" s="24">
        <v>86</v>
      </c>
      <c r="D52" s="24">
        <v>82</v>
      </c>
      <c r="E52" s="24">
        <v>84</v>
      </c>
      <c r="F52" s="24">
        <v>74</v>
      </c>
      <c r="G52" s="27">
        <v>74</v>
      </c>
      <c r="H52" s="37">
        <v>77</v>
      </c>
      <c r="I52" s="37">
        <v>68</v>
      </c>
      <c r="J52" s="37">
        <v>80</v>
      </c>
      <c r="K52" s="37">
        <v>62</v>
      </c>
    </row>
    <row r="53" spans="1:11" ht="19.5" customHeight="1">
      <c r="A53" s="17" t="s">
        <v>50</v>
      </c>
      <c r="B53" s="24">
        <v>34</v>
      </c>
      <c r="C53" s="24">
        <v>37</v>
      </c>
      <c r="D53" s="24">
        <v>45</v>
      </c>
      <c r="E53" s="24">
        <v>37</v>
      </c>
      <c r="F53" s="24">
        <v>25</v>
      </c>
      <c r="G53" s="27">
        <v>32</v>
      </c>
      <c r="H53" s="37">
        <v>28</v>
      </c>
      <c r="I53" s="37">
        <v>24</v>
      </c>
      <c r="J53" s="37">
        <v>23</v>
      </c>
      <c r="K53" s="37">
        <v>28</v>
      </c>
    </row>
    <row r="54" spans="1:11" ht="19.5" customHeight="1">
      <c r="A54" s="17" t="s">
        <v>51</v>
      </c>
      <c r="B54" s="24">
        <v>61</v>
      </c>
      <c r="C54" s="24">
        <v>58</v>
      </c>
      <c r="D54" s="24">
        <v>50</v>
      </c>
      <c r="E54" s="24">
        <v>54</v>
      </c>
      <c r="F54" s="24">
        <v>43</v>
      </c>
      <c r="G54" s="27">
        <v>64</v>
      </c>
      <c r="H54" s="37">
        <v>62</v>
      </c>
      <c r="I54" s="37">
        <v>52</v>
      </c>
      <c r="J54" s="37">
        <v>45</v>
      </c>
      <c r="K54" s="37">
        <v>43</v>
      </c>
    </row>
    <row r="55" spans="1:11" ht="19.5" customHeight="1">
      <c r="A55" s="17" t="s">
        <v>52</v>
      </c>
      <c r="B55" s="24">
        <v>97</v>
      </c>
      <c r="C55" s="24">
        <v>80</v>
      </c>
      <c r="D55" s="24">
        <v>102</v>
      </c>
      <c r="E55" s="24">
        <v>98</v>
      </c>
      <c r="F55" s="24">
        <v>101</v>
      </c>
      <c r="G55" s="27">
        <v>98</v>
      </c>
      <c r="H55" s="37">
        <v>98</v>
      </c>
      <c r="I55" s="37">
        <v>91</v>
      </c>
      <c r="J55" s="37">
        <v>100</v>
      </c>
      <c r="K55" s="37">
        <v>67</v>
      </c>
    </row>
    <row r="56" spans="1:11" ht="19.5" customHeight="1">
      <c r="A56" s="17" t="s">
        <v>53</v>
      </c>
      <c r="B56" s="24">
        <v>49</v>
      </c>
      <c r="C56" s="24">
        <v>50</v>
      </c>
      <c r="D56" s="24">
        <v>49</v>
      </c>
      <c r="E56" s="24">
        <v>54</v>
      </c>
      <c r="F56" s="24">
        <v>37</v>
      </c>
      <c r="G56" s="27">
        <v>36</v>
      </c>
      <c r="H56" s="37">
        <v>36</v>
      </c>
      <c r="I56" s="37">
        <v>44</v>
      </c>
      <c r="J56" s="37">
        <v>22</v>
      </c>
      <c r="K56" s="37">
        <v>26</v>
      </c>
    </row>
    <row r="57" spans="1:11" ht="19.5" customHeight="1">
      <c r="A57" s="17" t="s">
        <v>54</v>
      </c>
      <c r="B57" s="24">
        <v>163</v>
      </c>
      <c r="C57" s="24">
        <v>144</v>
      </c>
      <c r="D57" s="24">
        <v>169</v>
      </c>
      <c r="E57" s="24">
        <v>168</v>
      </c>
      <c r="F57" s="24">
        <v>189</v>
      </c>
      <c r="G57" s="27">
        <v>193</v>
      </c>
      <c r="H57" s="37">
        <v>168</v>
      </c>
      <c r="I57" s="37">
        <v>160</v>
      </c>
      <c r="J57" s="37">
        <v>163</v>
      </c>
      <c r="K57" s="37">
        <v>135</v>
      </c>
    </row>
    <row r="58" spans="1:11" ht="19.5" customHeight="1">
      <c r="A58" s="18" t="s">
        <v>55</v>
      </c>
      <c r="B58" s="29">
        <v>700</v>
      </c>
      <c r="C58" s="29">
        <v>600</v>
      </c>
      <c r="D58" s="29">
        <v>602</v>
      </c>
      <c r="E58" s="29">
        <v>569</v>
      </c>
      <c r="F58" s="29">
        <v>579</v>
      </c>
      <c r="G58" s="29">
        <v>576</v>
      </c>
      <c r="H58" s="38">
        <v>566</v>
      </c>
      <c r="I58" s="38">
        <v>564</v>
      </c>
      <c r="J58" s="38">
        <v>620</v>
      </c>
      <c r="K58" s="38">
        <v>530</v>
      </c>
    </row>
    <row r="59" spans="1:11" ht="19.5" customHeight="1">
      <c r="A59" s="17" t="s">
        <v>56</v>
      </c>
      <c r="B59" s="24">
        <v>88</v>
      </c>
      <c r="C59" s="24">
        <v>60</v>
      </c>
      <c r="D59" s="24">
        <v>48</v>
      </c>
      <c r="E59" s="24">
        <v>64</v>
      </c>
      <c r="F59" s="24">
        <v>59</v>
      </c>
      <c r="G59" s="27">
        <v>74</v>
      </c>
      <c r="H59" s="37">
        <v>58</v>
      </c>
      <c r="I59" s="37">
        <v>67</v>
      </c>
      <c r="J59" s="37">
        <v>60</v>
      </c>
      <c r="K59" s="37">
        <v>68</v>
      </c>
    </row>
    <row r="60" spans="1:11" ht="19.5" customHeight="1">
      <c r="A60" s="17" t="s">
        <v>57</v>
      </c>
      <c r="B60" s="24">
        <v>87</v>
      </c>
      <c r="C60" s="24">
        <v>85</v>
      </c>
      <c r="D60" s="24">
        <v>106</v>
      </c>
      <c r="E60" s="24">
        <v>73</v>
      </c>
      <c r="F60" s="24">
        <v>76</v>
      </c>
      <c r="G60" s="27">
        <v>86</v>
      </c>
      <c r="H60" s="37">
        <v>53</v>
      </c>
      <c r="I60" s="37">
        <v>64</v>
      </c>
      <c r="J60" s="37">
        <v>77</v>
      </c>
      <c r="K60" s="37">
        <v>69</v>
      </c>
    </row>
    <row r="61" spans="1:11" ht="19.5" customHeight="1">
      <c r="A61" s="17" t="s">
        <v>58</v>
      </c>
      <c r="B61" s="24">
        <v>191</v>
      </c>
      <c r="C61" s="24">
        <v>194</v>
      </c>
      <c r="D61" s="24">
        <v>167</v>
      </c>
      <c r="E61" s="24">
        <v>181</v>
      </c>
      <c r="F61" s="24">
        <v>174</v>
      </c>
      <c r="G61" s="27">
        <v>180</v>
      </c>
      <c r="H61" s="37">
        <v>177</v>
      </c>
      <c r="I61" s="37">
        <v>181</v>
      </c>
      <c r="J61" s="37">
        <v>180</v>
      </c>
      <c r="K61" s="37">
        <v>148</v>
      </c>
    </row>
    <row r="62" spans="1:11" ht="19.5" customHeight="1">
      <c r="A62" s="17" t="s">
        <v>59</v>
      </c>
      <c r="B62" s="24">
        <v>117</v>
      </c>
      <c r="C62" s="24">
        <v>99</v>
      </c>
      <c r="D62" s="24">
        <v>126</v>
      </c>
      <c r="E62" s="24">
        <v>107</v>
      </c>
      <c r="F62" s="24">
        <v>105</v>
      </c>
      <c r="G62" s="27">
        <v>102</v>
      </c>
      <c r="H62" s="37">
        <v>111</v>
      </c>
      <c r="I62" s="37">
        <v>109</v>
      </c>
      <c r="J62" s="37">
        <v>133</v>
      </c>
      <c r="K62" s="37">
        <v>82</v>
      </c>
    </row>
    <row r="63" spans="1:11" ht="19.5" customHeight="1">
      <c r="A63" s="17" t="s">
        <v>60</v>
      </c>
      <c r="B63" s="24">
        <v>83</v>
      </c>
      <c r="C63" s="24">
        <v>72</v>
      </c>
      <c r="D63" s="24">
        <v>49</v>
      </c>
      <c r="E63" s="24">
        <v>57</v>
      </c>
      <c r="F63" s="24">
        <v>75</v>
      </c>
      <c r="G63" s="27">
        <v>50</v>
      </c>
      <c r="H63" s="37">
        <v>58</v>
      </c>
      <c r="I63" s="37">
        <v>54</v>
      </c>
      <c r="J63" s="37">
        <v>55</v>
      </c>
      <c r="K63" s="37">
        <v>64</v>
      </c>
    </row>
    <row r="64" spans="1:11" ht="19.5" customHeight="1">
      <c r="A64" s="17" t="s">
        <v>61</v>
      </c>
      <c r="B64" s="24">
        <v>92</v>
      </c>
      <c r="C64" s="24">
        <v>63</v>
      </c>
      <c r="D64" s="24">
        <v>67</v>
      </c>
      <c r="E64" s="24">
        <v>55</v>
      </c>
      <c r="F64" s="24">
        <v>62</v>
      </c>
      <c r="G64" s="27">
        <v>59</v>
      </c>
      <c r="H64" s="37">
        <v>59</v>
      </c>
      <c r="I64" s="37">
        <v>53</v>
      </c>
      <c r="J64" s="37">
        <v>45</v>
      </c>
      <c r="K64" s="37">
        <v>50</v>
      </c>
    </row>
    <row r="65" spans="1:11" ht="19.5" customHeight="1">
      <c r="A65" s="19" t="s">
        <v>62</v>
      </c>
      <c r="B65" s="26">
        <v>42</v>
      </c>
      <c r="C65" s="26">
        <v>27</v>
      </c>
      <c r="D65" s="26">
        <v>39</v>
      </c>
      <c r="E65" s="26">
        <v>32</v>
      </c>
      <c r="F65" s="26">
        <v>28</v>
      </c>
      <c r="G65" s="30">
        <v>25</v>
      </c>
      <c r="H65" s="39">
        <v>50</v>
      </c>
      <c r="I65" s="39">
        <v>36</v>
      </c>
      <c r="J65" s="39">
        <v>70</v>
      </c>
      <c r="K65" s="39">
        <v>49</v>
      </c>
    </row>
    <row r="66" spans="8:11" ht="17.25">
      <c r="H66" s="3" t="s">
        <v>65</v>
      </c>
      <c r="I66" s="3" t="s">
        <v>65</v>
      </c>
      <c r="J66" s="3" t="s">
        <v>65</v>
      </c>
      <c r="K66" s="3" t="s">
        <v>65</v>
      </c>
    </row>
    <row r="67" spans="8:11" ht="17.25">
      <c r="H67" s="4" t="s">
        <v>78</v>
      </c>
      <c r="I67" s="4" t="s">
        <v>78</v>
      </c>
      <c r="J67" s="4" t="s">
        <v>78</v>
      </c>
      <c r="K67" s="4" t="s">
        <v>78</v>
      </c>
    </row>
    <row r="68" spans="8:11" ht="17.25">
      <c r="H68" s="4" t="s">
        <v>78</v>
      </c>
      <c r="I68" s="4" t="s">
        <v>78</v>
      </c>
      <c r="J68" s="4" t="s">
        <v>78</v>
      </c>
      <c r="K68" s="4" t="s">
        <v>78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5"/>
  <sheetViews>
    <sheetView zoomScale="75" zoomScaleNormal="75"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2" width="11.625" style="0" customWidth="1"/>
  </cols>
  <sheetData>
    <row r="1" spans="1:7" ht="21.75" customHeight="1">
      <c r="A1" s="1" t="s">
        <v>73</v>
      </c>
      <c r="B1" s="2" t="s">
        <v>90</v>
      </c>
      <c r="G1" t="s">
        <v>63</v>
      </c>
    </row>
    <row r="2" spans="1:11" s="65" customFormat="1" ht="45" customHeight="1">
      <c r="A2" s="60" t="s">
        <v>64</v>
      </c>
      <c r="B2" s="61" t="s">
        <v>79</v>
      </c>
      <c r="C2" s="62">
        <v>8</v>
      </c>
      <c r="D2" s="62">
        <v>9</v>
      </c>
      <c r="E2" s="63">
        <v>10</v>
      </c>
      <c r="F2" s="62">
        <v>11</v>
      </c>
      <c r="G2" s="62">
        <v>12</v>
      </c>
      <c r="H2" s="62">
        <v>13</v>
      </c>
      <c r="I2" s="62">
        <v>14</v>
      </c>
      <c r="J2" s="62">
        <v>15</v>
      </c>
      <c r="K2" s="62">
        <v>16</v>
      </c>
    </row>
    <row r="3" spans="1:11" ht="19.5" customHeight="1">
      <c r="A3" s="15" t="s">
        <v>0</v>
      </c>
      <c r="B3" s="22">
        <f aca="true" t="shared" si="0" ref="B3:I3">B4+B5</f>
        <v>15497</v>
      </c>
      <c r="C3" s="22">
        <f t="shared" si="0"/>
        <v>14379</v>
      </c>
      <c r="D3" s="22">
        <f t="shared" si="0"/>
        <v>14859</v>
      </c>
      <c r="E3" s="22">
        <f t="shared" si="0"/>
        <v>14528</v>
      </c>
      <c r="F3" s="22">
        <f t="shared" si="0"/>
        <v>14686</v>
      </c>
      <c r="G3" s="22">
        <f t="shared" si="0"/>
        <v>13975</v>
      </c>
      <c r="H3" s="22">
        <f t="shared" si="0"/>
        <v>14256</v>
      </c>
      <c r="I3" s="22">
        <f t="shared" si="0"/>
        <v>13353</v>
      </c>
      <c r="J3" s="22">
        <v>12544</v>
      </c>
      <c r="K3" s="22">
        <v>12451</v>
      </c>
    </row>
    <row r="4" spans="1:11" ht="19.5" customHeight="1">
      <c r="A4" s="16" t="s">
        <v>1</v>
      </c>
      <c r="B4" s="23">
        <f aca="true" t="shared" si="1" ref="B4:I4">SUM(B6:B14)</f>
        <v>12144</v>
      </c>
      <c r="C4" s="23">
        <f t="shared" si="1"/>
        <v>11377</v>
      </c>
      <c r="D4" s="23">
        <f t="shared" si="1"/>
        <v>11657</v>
      </c>
      <c r="E4" s="23">
        <f t="shared" si="1"/>
        <v>11442</v>
      </c>
      <c r="F4" s="23">
        <f t="shared" si="1"/>
        <v>11613</v>
      </c>
      <c r="G4" s="23">
        <f t="shared" si="1"/>
        <v>10742</v>
      </c>
      <c r="H4" s="23">
        <f t="shared" si="1"/>
        <v>11305</v>
      </c>
      <c r="I4" s="23">
        <f t="shared" si="1"/>
        <v>10317</v>
      </c>
      <c r="J4" s="23">
        <v>9862</v>
      </c>
      <c r="K4" s="23">
        <v>9835</v>
      </c>
    </row>
    <row r="5" spans="1:11" ht="19.5" customHeight="1">
      <c r="A5" s="16" t="s">
        <v>2</v>
      </c>
      <c r="B5" s="23">
        <f aca="true" t="shared" si="2" ref="B5:I5">B15+B23+B32+B35+B41+B47+B58</f>
        <v>3353</v>
      </c>
      <c r="C5" s="23">
        <f t="shared" si="2"/>
        <v>3002</v>
      </c>
      <c r="D5" s="23">
        <f t="shared" si="2"/>
        <v>3202</v>
      </c>
      <c r="E5" s="23">
        <f t="shared" si="2"/>
        <v>3086</v>
      </c>
      <c r="F5" s="23">
        <f t="shared" si="2"/>
        <v>3073</v>
      </c>
      <c r="G5" s="23">
        <f t="shared" si="2"/>
        <v>3233</v>
      </c>
      <c r="H5" s="23">
        <f t="shared" si="2"/>
        <v>2951</v>
      </c>
      <c r="I5" s="23">
        <f t="shared" si="2"/>
        <v>3036</v>
      </c>
      <c r="J5" s="23">
        <v>2682</v>
      </c>
      <c r="K5" s="23">
        <v>2616</v>
      </c>
    </row>
    <row r="6" spans="1:11" ht="19.5" customHeight="1">
      <c r="A6" s="17" t="s">
        <v>3</v>
      </c>
      <c r="B6" s="40">
        <v>8149</v>
      </c>
      <c r="C6" s="40">
        <v>7763</v>
      </c>
      <c r="D6" s="40">
        <v>7907</v>
      </c>
      <c r="E6" s="24">
        <v>7839</v>
      </c>
      <c r="F6" s="27">
        <v>7933</v>
      </c>
      <c r="G6" s="37">
        <v>7286</v>
      </c>
      <c r="H6" s="37">
        <v>8055</v>
      </c>
      <c r="I6" s="37">
        <v>7012</v>
      </c>
      <c r="J6" s="37">
        <v>6712</v>
      </c>
      <c r="K6" s="37">
        <v>6717</v>
      </c>
    </row>
    <row r="7" spans="1:11" ht="19.5" customHeight="1">
      <c r="A7" s="17" t="s">
        <v>4</v>
      </c>
      <c r="B7" s="41">
        <v>336</v>
      </c>
      <c r="C7" s="41">
        <v>277</v>
      </c>
      <c r="D7" s="41">
        <v>302</v>
      </c>
      <c r="E7" s="24">
        <v>295</v>
      </c>
      <c r="F7" s="27">
        <v>236</v>
      </c>
      <c r="G7" s="37">
        <v>267</v>
      </c>
      <c r="H7" s="37">
        <v>248</v>
      </c>
      <c r="I7" s="37">
        <v>179</v>
      </c>
      <c r="J7" s="37">
        <v>230</v>
      </c>
      <c r="K7" s="37">
        <v>208</v>
      </c>
    </row>
    <row r="8" spans="1:11" ht="19.5" customHeight="1">
      <c r="A8" s="17" t="s">
        <v>5</v>
      </c>
      <c r="B8" s="41">
        <v>342</v>
      </c>
      <c r="C8" s="41">
        <v>305</v>
      </c>
      <c r="D8" s="41">
        <v>286</v>
      </c>
      <c r="E8" s="24">
        <v>296</v>
      </c>
      <c r="F8" s="27">
        <v>298</v>
      </c>
      <c r="G8" s="37">
        <v>276</v>
      </c>
      <c r="H8" s="37">
        <v>253</v>
      </c>
      <c r="I8" s="37">
        <v>291</v>
      </c>
      <c r="J8" s="37">
        <v>213</v>
      </c>
      <c r="K8" s="37">
        <v>221</v>
      </c>
    </row>
    <row r="9" spans="1:11" ht="19.5" customHeight="1">
      <c r="A9" s="17" t="s">
        <v>6</v>
      </c>
      <c r="B9" s="41">
        <v>744</v>
      </c>
      <c r="C9" s="41">
        <v>686</v>
      </c>
      <c r="D9" s="41">
        <v>762</v>
      </c>
      <c r="E9" s="24">
        <v>708</v>
      </c>
      <c r="F9" s="27">
        <v>778</v>
      </c>
      <c r="G9" s="37">
        <v>803</v>
      </c>
      <c r="H9" s="37">
        <v>707</v>
      </c>
      <c r="I9" s="37">
        <v>744</v>
      </c>
      <c r="J9" s="37">
        <v>779</v>
      </c>
      <c r="K9" s="37">
        <v>709</v>
      </c>
    </row>
    <row r="10" spans="1:11" ht="19.5" customHeight="1">
      <c r="A10" s="17" t="s">
        <v>7</v>
      </c>
      <c r="B10" s="41">
        <v>339</v>
      </c>
      <c r="C10" s="41">
        <v>304</v>
      </c>
      <c r="D10" s="41">
        <v>338</v>
      </c>
      <c r="E10" s="24">
        <v>329</v>
      </c>
      <c r="F10" s="27">
        <v>368</v>
      </c>
      <c r="G10" s="37">
        <v>357</v>
      </c>
      <c r="H10" s="37">
        <v>280</v>
      </c>
      <c r="I10" s="37">
        <v>307</v>
      </c>
      <c r="J10" s="37">
        <v>266</v>
      </c>
      <c r="K10" s="37">
        <v>295</v>
      </c>
    </row>
    <row r="11" spans="1:11" ht="19.5" customHeight="1">
      <c r="A11" s="17" t="s">
        <v>8</v>
      </c>
      <c r="B11" s="41">
        <v>505</v>
      </c>
      <c r="C11" s="41">
        <v>519</v>
      </c>
      <c r="D11" s="41">
        <v>482</v>
      </c>
      <c r="E11" s="24">
        <v>460</v>
      </c>
      <c r="F11" s="27">
        <v>499</v>
      </c>
      <c r="G11" s="37">
        <v>462</v>
      </c>
      <c r="H11" s="37">
        <v>470</v>
      </c>
      <c r="I11" s="37">
        <v>513</v>
      </c>
      <c r="J11" s="37">
        <v>491</v>
      </c>
      <c r="K11" s="37">
        <v>472</v>
      </c>
    </row>
    <row r="12" spans="1:11" ht="19.5" customHeight="1">
      <c r="A12" s="17" t="s">
        <v>9</v>
      </c>
      <c r="B12" s="41">
        <v>730</v>
      </c>
      <c r="C12" s="41">
        <v>655</v>
      </c>
      <c r="D12" s="41">
        <v>694</v>
      </c>
      <c r="E12" s="24">
        <v>726</v>
      </c>
      <c r="F12" s="27">
        <v>623</v>
      </c>
      <c r="G12" s="37">
        <v>582</v>
      </c>
      <c r="H12" s="37">
        <v>572</v>
      </c>
      <c r="I12" s="37">
        <v>585</v>
      </c>
      <c r="J12" s="37">
        <v>574</v>
      </c>
      <c r="K12" s="37">
        <v>568</v>
      </c>
    </row>
    <row r="13" spans="1:11" ht="19.5" customHeight="1">
      <c r="A13" s="17" t="s">
        <v>10</v>
      </c>
      <c r="B13" s="41">
        <v>545</v>
      </c>
      <c r="C13" s="41">
        <v>504</v>
      </c>
      <c r="D13" s="41">
        <v>488</v>
      </c>
      <c r="E13" s="24">
        <v>459</v>
      </c>
      <c r="F13" s="27">
        <v>536</v>
      </c>
      <c r="G13" s="37">
        <v>422</v>
      </c>
      <c r="H13" s="37">
        <v>406</v>
      </c>
      <c r="I13" s="37">
        <v>384</v>
      </c>
      <c r="J13" s="37">
        <v>313</v>
      </c>
      <c r="K13" s="37">
        <v>395</v>
      </c>
    </row>
    <row r="14" spans="1:11" ht="19.5" customHeight="1">
      <c r="A14" s="17" t="s">
        <v>11</v>
      </c>
      <c r="B14" s="41">
        <v>454</v>
      </c>
      <c r="C14" s="41">
        <v>364</v>
      </c>
      <c r="D14" s="41">
        <v>398</v>
      </c>
      <c r="E14" s="24">
        <v>330</v>
      </c>
      <c r="F14" s="27">
        <v>342</v>
      </c>
      <c r="G14" s="37">
        <v>287</v>
      </c>
      <c r="H14" s="37">
        <v>314</v>
      </c>
      <c r="I14" s="37">
        <v>302</v>
      </c>
      <c r="J14" s="37">
        <v>284</v>
      </c>
      <c r="K14" s="37">
        <v>250</v>
      </c>
    </row>
    <row r="15" spans="1:11" ht="19.5" customHeight="1">
      <c r="A15" s="18" t="s">
        <v>12</v>
      </c>
      <c r="B15" s="29">
        <f>SUM(B16:B22)</f>
        <v>355</v>
      </c>
      <c r="C15" s="29">
        <f>SUM(C16:C22)</f>
        <v>268</v>
      </c>
      <c r="D15" s="29">
        <f>SUM(D16:D22)</f>
        <v>366</v>
      </c>
      <c r="E15" s="29">
        <f>SUM(E16:E22)</f>
        <v>310</v>
      </c>
      <c r="F15" s="29">
        <f>SUM(F16:F22)</f>
        <v>329</v>
      </c>
      <c r="G15" s="38">
        <v>313</v>
      </c>
      <c r="H15" s="38">
        <v>294</v>
      </c>
      <c r="I15" s="38">
        <v>297</v>
      </c>
      <c r="J15" s="38">
        <v>238</v>
      </c>
      <c r="K15" s="38">
        <v>227</v>
      </c>
    </row>
    <row r="16" spans="1:11" ht="19.5" customHeight="1">
      <c r="A16" s="17" t="s">
        <v>13</v>
      </c>
      <c r="B16" s="41">
        <v>136</v>
      </c>
      <c r="C16" s="41">
        <v>95</v>
      </c>
      <c r="D16" s="41">
        <v>146</v>
      </c>
      <c r="E16" s="24">
        <v>128</v>
      </c>
      <c r="F16" s="27">
        <v>116</v>
      </c>
      <c r="G16" s="37">
        <v>105</v>
      </c>
      <c r="H16" s="37">
        <v>102</v>
      </c>
      <c r="I16" s="37">
        <v>84</v>
      </c>
      <c r="J16" s="37">
        <v>68</v>
      </c>
      <c r="K16" s="37">
        <v>82</v>
      </c>
    </row>
    <row r="17" spans="1:11" ht="19.5" customHeight="1">
      <c r="A17" s="17" t="s">
        <v>14</v>
      </c>
      <c r="B17" s="41">
        <v>59</v>
      </c>
      <c r="C17" s="41">
        <v>51</v>
      </c>
      <c r="D17" s="41">
        <v>54</v>
      </c>
      <c r="E17" s="24">
        <v>56</v>
      </c>
      <c r="F17" s="27">
        <v>46</v>
      </c>
      <c r="G17" s="37">
        <v>58</v>
      </c>
      <c r="H17" s="37">
        <v>54</v>
      </c>
      <c r="I17" s="37">
        <v>45</v>
      </c>
      <c r="J17" s="37">
        <v>46</v>
      </c>
      <c r="K17" s="37">
        <v>28</v>
      </c>
    </row>
    <row r="18" spans="1:11" ht="19.5" customHeight="1">
      <c r="A18" s="17" t="s">
        <v>15</v>
      </c>
      <c r="B18" s="41">
        <v>49</v>
      </c>
      <c r="C18" s="41">
        <v>35</v>
      </c>
      <c r="D18" s="41">
        <v>58</v>
      </c>
      <c r="E18" s="24">
        <v>38</v>
      </c>
      <c r="F18" s="27">
        <v>39</v>
      </c>
      <c r="G18" s="37">
        <v>37</v>
      </c>
      <c r="H18" s="37">
        <v>36</v>
      </c>
      <c r="I18" s="37">
        <v>51</v>
      </c>
      <c r="J18" s="37">
        <v>29</v>
      </c>
      <c r="K18" s="37">
        <v>41</v>
      </c>
    </row>
    <row r="19" spans="1:11" ht="19.5" customHeight="1">
      <c r="A19" s="17" t="s">
        <v>16</v>
      </c>
      <c r="B19" s="41">
        <v>43</v>
      </c>
      <c r="C19" s="41">
        <v>32</v>
      </c>
      <c r="D19" s="41">
        <v>21</v>
      </c>
      <c r="E19" s="24">
        <v>25</v>
      </c>
      <c r="F19" s="27">
        <v>29</v>
      </c>
      <c r="G19" s="37">
        <v>38</v>
      </c>
      <c r="H19" s="37">
        <v>33</v>
      </c>
      <c r="I19" s="37">
        <v>33</v>
      </c>
      <c r="J19" s="37">
        <v>27</v>
      </c>
      <c r="K19" s="37">
        <v>15</v>
      </c>
    </row>
    <row r="20" spans="1:11" ht="19.5" customHeight="1">
      <c r="A20" s="17" t="s">
        <v>17</v>
      </c>
      <c r="B20" s="41">
        <v>20</v>
      </c>
      <c r="C20" s="41">
        <v>13</v>
      </c>
      <c r="D20" s="41">
        <v>14</v>
      </c>
      <c r="E20" s="24">
        <v>14</v>
      </c>
      <c r="F20" s="27">
        <v>22</v>
      </c>
      <c r="G20" s="37">
        <v>20</v>
      </c>
      <c r="H20" s="37">
        <v>18</v>
      </c>
      <c r="I20" s="37">
        <v>16</v>
      </c>
      <c r="J20" s="37">
        <v>13</v>
      </c>
      <c r="K20" s="37">
        <v>23</v>
      </c>
    </row>
    <row r="21" spans="1:11" ht="19.5" customHeight="1">
      <c r="A21" s="17" t="s">
        <v>18</v>
      </c>
      <c r="B21" s="41">
        <v>16</v>
      </c>
      <c r="C21" s="41">
        <v>13</v>
      </c>
      <c r="D21" s="41">
        <v>30</v>
      </c>
      <c r="E21" s="24">
        <v>19</v>
      </c>
      <c r="F21" s="27">
        <v>32</v>
      </c>
      <c r="G21" s="37">
        <v>25</v>
      </c>
      <c r="H21" s="37">
        <v>23</v>
      </c>
      <c r="I21" s="37">
        <v>21</v>
      </c>
      <c r="J21" s="37">
        <v>24</v>
      </c>
      <c r="K21" s="37">
        <v>16</v>
      </c>
    </row>
    <row r="22" spans="1:11" ht="19.5" customHeight="1">
      <c r="A22" s="17" t="s">
        <v>19</v>
      </c>
      <c r="B22" s="41">
        <v>32</v>
      </c>
      <c r="C22" s="41">
        <v>29</v>
      </c>
      <c r="D22" s="41">
        <v>43</v>
      </c>
      <c r="E22" s="24">
        <v>30</v>
      </c>
      <c r="F22" s="27">
        <v>45</v>
      </c>
      <c r="G22" s="37">
        <v>30</v>
      </c>
      <c r="H22" s="37">
        <v>28</v>
      </c>
      <c r="I22" s="37">
        <v>47</v>
      </c>
      <c r="J22" s="37">
        <v>31</v>
      </c>
      <c r="K22" s="37">
        <v>22</v>
      </c>
    </row>
    <row r="23" spans="1:11" ht="19.5" customHeight="1">
      <c r="A23" s="18" t="s">
        <v>20</v>
      </c>
      <c r="B23" s="29">
        <f>SUM(B24:B31)</f>
        <v>796</v>
      </c>
      <c r="C23" s="29">
        <f>SUM(C24:C31)</f>
        <v>823</v>
      </c>
      <c r="D23" s="29">
        <f>SUM(D24:D31)</f>
        <v>923</v>
      </c>
      <c r="E23" s="29">
        <f>SUM(E24:E31)</f>
        <v>928</v>
      </c>
      <c r="F23" s="29">
        <f>SUM(F24:F31)</f>
        <v>902</v>
      </c>
      <c r="G23" s="38">
        <v>983</v>
      </c>
      <c r="H23" s="38">
        <v>897</v>
      </c>
      <c r="I23" s="38">
        <v>1007</v>
      </c>
      <c r="J23" s="38">
        <v>847</v>
      </c>
      <c r="K23" s="38">
        <v>799</v>
      </c>
    </row>
    <row r="24" spans="1:11" ht="19.5" customHeight="1">
      <c r="A24" s="17" t="s">
        <v>21</v>
      </c>
      <c r="B24" s="41">
        <v>46</v>
      </c>
      <c r="C24" s="41">
        <v>62</v>
      </c>
      <c r="D24" s="41">
        <v>69</v>
      </c>
      <c r="E24" s="24">
        <v>33</v>
      </c>
      <c r="F24" s="27">
        <v>42</v>
      </c>
      <c r="G24" s="37">
        <v>66</v>
      </c>
      <c r="H24" s="37">
        <v>73</v>
      </c>
      <c r="I24" s="37">
        <v>63</v>
      </c>
      <c r="J24" s="37">
        <v>42</v>
      </c>
      <c r="K24" s="37">
        <v>64</v>
      </c>
    </row>
    <row r="25" spans="1:11" ht="19.5" customHeight="1">
      <c r="A25" s="17" t="s">
        <v>22</v>
      </c>
      <c r="B25" s="41">
        <v>121</v>
      </c>
      <c r="C25" s="41">
        <v>103</v>
      </c>
      <c r="D25" s="41">
        <v>104</v>
      </c>
      <c r="E25" s="24">
        <v>101</v>
      </c>
      <c r="F25" s="27">
        <v>125</v>
      </c>
      <c r="G25" s="37">
        <v>131</v>
      </c>
      <c r="H25" s="37">
        <v>96</v>
      </c>
      <c r="I25" s="37">
        <v>109</v>
      </c>
      <c r="J25" s="37">
        <v>94</v>
      </c>
      <c r="K25" s="37">
        <v>118</v>
      </c>
    </row>
    <row r="26" spans="1:11" ht="19.5" customHeight="1">
      <c r="A26" s="17" t="s">
        <v>23</v>
      </c>
      <c r="B26" s="41">
        <v>251</v>
      </c>
      <c r="C26" s="41">
        <v>272</v>
      </c>
      <c r="D26" s="41">
        <v>366</v>
      </c>
      <c r="E26" s="24">
        <v>354</v>
      </c>
      <c r="F26" s="27">
        <v>346</v>
      </c>
      <c r="G26" s="37">
        <v>305</v>
      </c>
      <c r="H26" s="37">
        <v>292</v>
      </c>
      <c r="I26" s="37">
        <v>330</v>
      </c>
      <c r="J26" s="37">
        <v>353</v>
      </c>
      <c r="K26" s="37">
        <v>273</v>
      </c>
    </row>
    <row r="27" spans="1:11" ht="19.5" customHeight="1">
      <c r="A27" s="17" t="s">
        <v>24</v>
      </c>
      <c r="B27" s="41">
        <v>218</v>
      </c>
      <c r="C27" s="41">
        <v>261</v>
      </c>
      <c r="D27" s="41">
        <v>249</v>
      </c>
      <c r="E27" s="24">
        <v>308</v>
      </c>
      <c r="F27" s="27">
        <v>243</v>
      </c>
      <c r="G27" s="37">
        <v>357</v>
      </c>
      <c r="H27" s="37">
        <v>295</v>
      </c>
      <c r="I27" s="37">
        <v>371</v>
      </c>
      <c r="J27" s="37">
        <v>244</v>
      </c>
      <c r="K27" s="37">
        <v>228</v>
      </c>
    </row>
    <row r="28" spans="1:11" ht="19.5" customHeight="1">
      <c r="A28" s="17" t="s">
        <v>25</v>
      </c>
      <c r="B28" s="41">
        <v>55</v>
      </c>
      <c r="C28" s="41">
        <v>34</v>
      </c>
      <c r="D28" s="41">
        <v>41</v>
      </c>
      <c r="E28" s="24">
        <v>37</v>
      </c>
      <c r="F28" s="27">
        <v>39</v>
      </c>
      <c r="G28" s="37">
        <v>37</v>
      </c>
      <c r="H28" s="37">
        <v>57</v>
      </c>
      <c r="I28" s="37">
        <v>47</v>
      </c>
      <c r="J28" s="37">
        <v>35</v>
      </c>
      <c r="K28" s="37">
        <v>50</v>
      </c>
    </row>
    <row r="29" spans="1:11" ht="19.5" customHeight="1">
      <c r="A29" s="17" t="s">
        <v>26</v>
      </c>
      <c r="B29" s="41">
        <v>53</v>
      </c>
      <c r="C29" s="41">
        <v>37</v>
      </c>
      <c r="D29" s="41">
        <v>50</v>
      </c>
      <c r="E29" s="24">
        <v>46</v>
      </c>
      <c r="F29" s="27">
        <v>57</v>
      </c>
      <c r="G29" s="37">
        <v>35</v>
      </c>
      <c r="H29" s="37">
        <v>51</v>
      </c>
      <c r="I29" s="37">
        <v>49</v>
      </c>
      <c r="J29" s="37">
        <v>33</v>
      </c>
      <c r="K29" s="37">
        <v>35</v>
      </c>
    </row>
    <row r="30" spans="1:11" ht="19.5" customHeight="1">
      <c r="A30" s="17" t="s">
        <v>27</v>
      </c>
      <c r="B30" s="41">
        <v>29</v>
      </c>
      <c r="C30" s="41">
        <v>21</v>
      </c>
      <c r="D30" s="41">
        <v>27</v>
      </c>
      <c r="E30" s="24">
        <v>27</v>
      </c>
      <c r="F30" s="27">
        <v>26</v>
      </c>
      <c r="G30" s="37">
        <v>21</v>
      </c>
      <c r="H30" s="37">
        <v>19</v>
      </c>
      <c r="I30" s="37">
        <v>20</v>
      </c>
      <c r="J30" s="37">
        <v>18</v>
      </c>
      <c r="K30" s="37">
        <v>18</v>
      </c>
    </row>
    <row r="31" spans="1:11" ht="19.5" customHeight="1">
      <c r="A31" s="17" t="s">
        <v>28</v>
      </c>
      <c r="B31" s="41">
        <v>23</v>
      </c>
      <c r="C31" s="41">
        <v>33</v>
      </c>
      <c r="D31" s="41">
        <v>17</v>
      </c>
      <c r="E31" s="24">
        <v>22</v>
      </c>
      <c r="F31" s="27">
        <v>24</v>
      </c>
      <c r="G31" s="37">
        <v>31</v>
      </c>
      <c r="H31" s="37">
        <v>14</v>
      </c>
      <c r="I31" s="37">
        <v>18</v>
      </c>
      <c r="J31" s="37">
        <v>28</v>
      </c>
      <c r="K31" s="37">
        <v>13</v>
      </c>
    </row>
    <row r="32" spans="1:11" ht="19.5" customHeight="1">
      <c r="A32" s="18" t="s">
        <v>29</v>
      </c>
      <c r="B32" s="29">
        <f>SUM(B33:B34)</f>
        <v>144</v>
      </c>
      <c r="C32" s="29">
        <f>SUM(C33:C34)</f>
        <v>113</v>
      </c>
      <c r="D32" s="29">
        <f>SUM(D33:D34)</f>
        <v>112</v>
      </c>
      <c r="E32" s="29">
        <f>SUM(E33:E34)</f>
        <v>101</v>
      </c>
      <c r="F32" s="29">
        <f>SUM(F33:F34)</f>
        <v>125</v>
      </c>
      <c r="G32" s="38">
        <v>147</v>
      </c>
      <c r="H32" s="38">
        <v>141</v>
      </c>
      <c r="I32" s="38">
        <v>97</v>
      </c>
      <c r="J32" s="38">
        <v>102</v>
      </c>
      <c r="K32" s="38">
        <v>102</v>
      </c>
    </row>
    <row r="33" spans="1:11" ht="19.5" customHeight="1">
      <c r="A33" s="17" t="s">
        <v>30</v>
      </c>
      <c r="B33" s="41">
        <v>67</v>
      </c>
      <c r="C33" s="41">
        <v>63</v>
      </c>
      <c r="D33" s="41">
        <v>48</v>
      </c>
      <c r="E33" s="24">
        <v>50</v>
      </c>
      <c r="F33" s="27">
        <v>58</v>
      </c>
      <c r="G33" s="37">
        <v>61</v>
      </c>
      <c r="H33" s="37">
        <v>68</v>
      </c>
      <c r="I33" s="37">
        <v>48</v>
      </c>
      <c r="J33" s="37">
        <v>63</v>
      </c>
      <c r="K33" s="37">
        <v>41</v>
      </c>
    </row>
    <row r="34" spans="1:11" ht="19.5" customHeight="1">
      <c r="A34" s="17" t="s">
        <v>31</v>
      </c>
      <c r="B34" s="41">
        <v>77</v>
      </c>
      <c r="C34" s="41">
        <v>50</v>
      </c>
      <c r="D34" s="41">
        <v>64</v>
      </c>
      <c r="E34" s="24">
        <v>51</v>
      </c>
      <c r="F34" s="27">
        <v>67</v>
      </c>
      <c r="G34" s="37">
        <v>86</v>
      </c>
      <c r="H34" s="37">
        <v>73</v>
      </c>
      <c r="I34" s="37">
        <v>49</v>
      </c>
      <c r="J34" s="37">
        <v>39</v>
      </c>
      <c r="K34" s="37">
        <v>61</v>
      </c>
    </row>
    <row r="35" spans="1:11" ht="19.5" customHeight="1">
      <c r="A35" s="18" t="s">
        <v>32</v>
      </c>
      <c r="B35" s="29">
        <f>SUM(B36:B40)</f>
        <v>100</v>
      </c>
      <c r="C35" s="29">
        <f>SUM(C36:C40)</f>
        <v>115</v>
      </c>
      <c r="D35" s="29">
        <f>SUM(D36:D40)</f>
        <v>91</v>
      </c>
      <c r="E35" s="29">
        <f>SUM(E36:E40)</f>
        <v>87</v>
      </c>
      <c r="F35" s="29">
        <f>SUM(F36:F40)</f>
        <v>74</v>
      </c>
      <c r="G35" s="38">
        <v>113</v>
      </c>
      <c r="H35" s="38">
        <v>89</v>
      </c>
      <c r="I35" s="38">
        <v>124</v>
      </c>
      <c r="J35" s="38">
        <v>77</v>
      </c>
      <c r="K35" s="38">
        <v>90</v>
      </c>
    </row>
    <row r="36" spans="1:11" ht="19.5" customHeight="1">
      <c r="A36" s="17" t="s">
        <v>33</v>
      </c>
      <c r="B36" s="41">
        <v>10</v>
      </c>
      <c r="C36" s="41">
        <v>11</v>
      </c>
      <c r="D36" s="41">
        <v>7</v>
      </c>
      <c r="E36" s="24">
        <v>7</v>
      </c>
      <c r="F36" s="27">
        <v>6</v>
      </c>
      <c r="G36" s="37">
        <v>7</v>
      </c>
      <c r="H36" s="37">
        <v>4</v>
      </c>
      <c r="I36" s="37">
        <v>8</v>
      </c>
      <c r="J36" s="37">
        <v>7</v>
      </c>
      <c r="K36" s="37">
        <v>11</v>
      </c>
    </row>
    <row r="37" spans="1:11" ht="19.5" customHeight="1">
      <c r="A37" s="17" t="s">
        <v>34</v>
      </c>
      <c r="B37" s="41">
        <v>16</v>
      </c>
      <c r="C37" s="41">
        <v>9</v>
      </c>
      <c r="D37" s="41">
        <v>8</v>
      </c>
      <c r="E37" s="24">
        <v>6</v>
      </c>
      <c r="F37" s="27">
        <v>6</v>
      </c>
      <c r="G37" s="37">
        <v>9</v>
      </c>
      <c r="H37" s="37">
        <v>4</v>
      </c>
      <c r="I37" s="37">
        <v>5</v>
      </c>
      <c r="J37" s="37">
        <v>3</v>
      </c>
      <c r="K37" s="37">
        <v>12</v>
      </c>
    </row>
    <row r="38" spans="1:11" ht="19.5" customHeight="1">
      <c r="A38" s="17" t="s">
        <v>35</v>
      </c>
      <c r="B38" s="41">
        <v>57</v>
      </c>
      <c r="C38" s="41">
        <v>79</v>
      </c>
      <c r="D38" s="41">
        <v>71</v>
      </c>
      <c r="E38" s="24">
        <v>56</v>
      </c>
      <c r="F38" s="27">
        <v>48</v>
      </c>
      <c r="G38" s="37">
        <v>80</v>
      </c>
      <c r="H38" s="37">
        <v>63</v>
      </c>
      <c r="I38" s="37">
        <v>70</v>
      </c>
      <c r="J38" s="37">
        <v>41</v>
      </c>
      <c r="K38" s="37">
        <v>48</v>
      </c>
    </row>
    <row r="39" spans="1:11" ht="19.5" customHeight="1">
      <c r="A39" s="17" t="s">
        <v>36</v>
      </c>
      <c r="B39" s="41">
        <v>7</v>
      </c>
      <c r="C39" s="41">
        <v>9</v>
      </c>
      <c r="D39" s="41">
        <v>2</v>
      </c>
      <c r="E39" s="24">
        <v>5</v>
      </c>
      <c r="F39" s="27">
        <v>5</v>
      </c>
      <c r="G39" s="37">
        <v>8</v>
      </c>
      <c r="H39" s="37">
        <v>5</v>
      </c>
      <c r="I39" s="37">
        <v>9</v>
      </c>
      <c r="J39" s="37">
        <v>3</v>
      </c>
      <c r="K39" s="37">
        <v>4</v>
      </c>
    </row>
    <row r="40" spans="1:11" ht="19.5" customHeight="1">
      <c r="A40" s="17" t="s">
        <v>37</v>
      </c>
      <c r="B40" s="41">
        <v>10</v>
      </c>
      <c r="C40" s="41">
        <v>7</v>
      </c>
      <c r="D40" s="41">
        <v>3</v>
      </c>
      <c r="E40" s="24">
        <v>13</v>
      </c>
      <c r="F40" s="27">
        <v>9</v>
      </c>
      <c r="G40" s="37">
        <v>9</v>
      </c>
      <c r="H40" s="37">
        <v>13</v>
      </c>
      <c r="I40" s="37">
        <v>32</v>
      </c>
      <c r="J40" s="37">
        <v>23</v>
      </c>
      <c r="K40" s="37">
        <v>15</v>
      </c>
    </row>
    <row r="41" spans="1:11" ht="19.5" customHeight="1">
      <c r="A41" s="18" t="s">
        <v>38</v>
      </c>
      <c r="B41" s="29">
        <f>SUM(B42:B46)</f>
        <v>573</v>
      </c>
      <c r="C41" s="29">
        <f>SUM(C42:C46)</f>
        <v>526</v>
      </c>
      <c r="D41" s="29">
        <f>SUM(D42:D46)</f>
        <v>529</v>
      </c>
      <c r="E41" s="29">
        <f>SUM(E42:E46)</f>
        <v>468</v>
      </c>
      <c r="F41" s="29">
        <f>SUM(F42:F46)</f>
        <v>520</v>
      </c>
      <c r="G41" s="38">
        <v>496</v>
      </c>
      <c r="H41" s="38">
        <v>487</v>
      </c>
      <c r="I41" s="38">
        <v>460</v>
      </c>
      <c r="J41" s="38">
        <v>516</v>
      </c>
      <c r="K41" s="38">
        <v>457</v>
      </c>
    </row>
    <row r="42" spans="1:11" ht="19.5" customHeight="1">
      <c r="A42" s="17" t="s">
        <v>39</v>
      </c>
      <c r="B42" s="41">
        <v>306</v>
      </c>
      <c r="C42" s="41">
        <v>277</v>
      </c>
      <c r="D42" s="41">
        <v>291</v>
      </c>
      <c r="E42" s="24">
        <v>244</v>
      </c>
      <c r="F42" s="27">
        <v>256</v>
      </c>
      <c r="G42" s="37">
        <v>262</v>
      </c>
      <c r="H42" s="37">
        <v>254</v>
      </c>
      <c r="I42" s="37">
        <v>249</v>
      </c>
      <c r="J42" s="37">
        <v>275</v>
      </c>
      <c r="K42" s="37">
        <v>243</v>
      </c>
    </row>
    <row r="43" spans="1:11" ht="19.5" customHeight="1">
      <c r="A43" s="17" t="s">
        <v>40</v>
      </c>
      <c r="B43" s="41">
        <v>40</v>
      </c>
      <c r="C43" s="41">
        <v>28</v>
      </c>
      <c r="D43" s="41">
        <v>23</v>
      </c>
      <c r="E43" s="24">
        <v>34</v>
      </c>
      <c r="F43" s="27">
        <v>28</v>
      </c>
      <c r="G43" s="37">
        <v>22</v>
      </c>
      <c r="H43" s="37">
        <v>23</v>
      </c>
      <c r="I43" s="37">
        <v>20</v>
      </c>
      <c r="J43" s="37">
        <v>24</v>
      </c>
      <c r="K43" s="37">
        <v>29</v>
      </c>
    </row>
    <row r="44" spans="1:11" ht="19.5" customHeight="1">
      <c r="A44" s="17" t="s">
        <v>41</v>
      </c>
      <c r="B44" s="41">
        <v>152</v>
      </c>
      <c r="C44" s="41">
        <v>142</v>
      </c>
      <c r="D44" s="41">
        <v>165</v>
      </c>
      <c r="E44" s="24">
        <v>134</v>
      </c>
      <c r="F44" s="27">
        <v>167</v>
      </c>
      <c r="G44" s="37">
        <v>161</v>
      </c>
      <c r="H44" s="37">
        <v>167</v>
      </c>
      <c r="I44" s="37">
        <v>151</v>
      </c>
      <c r="J44" s="37">
        <v>163</v>
      </c>
      <c r="K44" s="37">
        <v>136</v>
      </c>
    </row>
    <row r="45" spans="1:11" ht="19.5" customHeight="1">
      <c r="A45" s="17" t="s">
        <v>42</v>
      </c>
      <c r="B45" s="41">
        <v>40</v>
      </c>
      <c r="C45" s="41">
        <v>43</v>
      </c>
      <c r="D45" s="41">
        <v>25</v>
      </c>
      <c r="E45" s="24">
        <v>35</v>
      </c>
      <c r="F45" s="27">
        <v>37</v>
      </c>
      <c r="G45" s="37">
        <v>27</v>
      </c>
      <c r="H45" s="37">
        <v>23</v>
      </c>
      <c r="I45" s="37">
        <v>20</v>
      </c>
      <c r="J45" s="37">
        <v>32</v>
      </c>
      <c r="K45" s="37">
        <v>25</v>
      </c>
    </row>
    <row r="46" spans="1:11" ht="19.5" customHeight="1">
      <c r="A46" s="17" t="s">
        <v>43</v>
      </c>
      <c r="B46" s="41">
        <v>35</v>
      </c>
      <c r="C46" s="41">
        <v>36</v>
      </c>
      <c r="D46" s="41">
        <v>25</v>
      </c>
      <c r="E46" s="24">
        <v>21</v>
      </c>
      <c r="F46" s="27">
        <v>32</v>
      </c>
      <c r="G46" s="37">
        <v>24</v>
      </c>
      <c r="H46" s="37">
        <v>20</v>
      </c>
      <c r="I46" s="37">
        <v>20</v>
      </c>
      <c r="J46" s="37">
        <v>22</v>
      </c>
      <c r="K46" s="37">
        <v>24</v>
      </c>
    </row>
    <row r="47" spans="1:11" ht="19.5" customHeight="1">
      <c r="A47" s="18" t="s">
        <v>44</v>
      </c>
      <c r="B47" s="29">
        <f>SUM(B48:B57)</f>
        <v>847</v>
      </c>
      <c r="C47" s="29">
        <f>SUM(C48:C57)</f>
        <v>727</v>
      </c>
      <c r="D47" s="29">
        <f>SUM(D48:D57)</f>
        <v>724</v>
      </c>
      <c r="E47" s="29">
        <f>SUM(E48:E57)</f>
        <v>752</v>
      </c>
      <c r="F47" s="29">
        <f>SUM(F48:F57)</f>
        <v>704</v>
      </c>
      <c r="G47" s="38">
        <v>743</v>
      </c>
      <c r="H47" s="38">
        <v>645</v>
      </c>
      <c r="I47" s="38">
        <v>655</v>
      </c>
      <c r="J47" s="38">
        <v>559</v>
      </c>
      <c r="K47" s="38">
        <v>623</v>
      </c>
    </row>
    <row r="48" spans="1:11" ht="19.5" customHeight="1">
      <c r="A48" s="17" t="s">
        <v>45</v>
      </c>
      <c r="B48" s="41">
        <v>87</v>
      </c>
      <c r="C48" s="41">
        <v>68</v>
      </c>
      <c r="D48" s="41">
        <v>46</v>
      </c>
      <c r="E48" s="24">
        <v>76</v>
      </c>
      <c r="F48" s="27">
        <v>88</v>
      </c>
      <c r="G48" s="37">
        <v>70</v>
      </c>
      <c r="H48" s="37">
        <v>49</v>
      </c>
      <c r="I48" s="37">
        <v>65</v>
      </c>
      <c r="J48" s="37">
        <v>53</v>
      </c>
      <c r="K48" s="37">
        <v>60</v>
      </c>
    </row>
    <row r="49" spans="1:11" ht="19.5" customHeight="1">
      <c r="A49" s="17" t="s">
        <v>46</v>
      </c>
      <c r="B49" s="41">
        <v>161</v>
      </c>
      <c r="C49" s="41">
        <v>188</v>
      </c>
      <c r="D49" s="41">
        <v>165</v>
      </c>
      <c r="E49" s="24">
        <v>177</v>
      </c>
      <c r="F49" s="27">
        <v>130</v>
      </c>
      <c r="G49" s="37">
        <v>181</v>
      </c>
      <c r="H49" s="37">
        <v>153</v>
      </c>
      <c r="I49" s="37">
        <v>130</v>
      </c>
      <c r="J49" s="37">
        <v>116</v>
      </c>
      <c r="K49" s="37">
        <v>163</v>
      </c>
    </row>
    <row r="50" spans="1:11" ht="19.5" customHeight="1">
      <c r="A50" s="17" t="s">
        <v>47</v>
      </c>
      <c r="B50" s="41">
        <v>107</v>
      </c>
      <c r="C50" s="41">
        <v>53</v>
      </c>
      <c r="D50" s="41">
        <v>65</v>
      </c>
      <c r="E50" s="24">
        <v>75</v>
      </c>
      <c r="F50" s="27">
        <v>68</v>
      </c>
      <c r="G50" s="37">
        <v>71</v>
      </c>
      <c r="H50" s="37">
        <v>57</v>
      </c>
      <c r="I50" s="37">
        <v>60</v>
      </c>
      <c r="J50" s="37">
        <v>51</v>
      </c>
      <c r="K50" s="37">
        <v>57</v>
      </c>
    </row>
    <row r="51" spans="1:11" ht="19.5" customHeight="1">
      <c r="A51" s="17" t="s">
        <v>48</v>
      </c>
      <c r="B51" s="41">
        <v>228</v>
      </c>
      <c r="C51" s="41">
        <v>206</v>
      </c>
      <c r="D51" s="41">
        <v>199</v>
      </c>
      <c r="E51" s="24">
        <v>174</v>
      </c>
      <c r="F51" s="27">
        <v>186</v>
      </c>
      <c r="G51" s="37">
        <v>186</v>
      </c>
      <c r="H51" s="37">
        <v>141</v>
      </c>
      <c r="I51" s="37">
        <v>165</v>
      </c>
      <c r="J51" s="37">
        <v>133</v>
      </c>
      <c r="K51" s="37">
        <v>163</v>
      </c>
    </row>
    <row r="52" spans="1:11" ht="19.5" customHeight="1">
      <c r="A52" s="17" t="s">
        <v>49</v>
      </c>
      <c r="B52" s="41">
        <v>62</v>
      </c>
      <c r="C52" s="41">
        <v>50</v>
      </c>
      <c r="D52" s="41">
        <v>62</v>
      </c>
      <c r="E52" s="24">
        <v>49</v>
      </c>
      <c r="F52" s="27">
        <v>79</v>
      </c>
      <c r="G52" s="37">
        <v>40</v>
      </c>
      <c r="H52" s="37">
        <v>60</v>
      </c>
      <c r="I52" s="37">
        <v>59</v>
      </c>
      <c r="J52" s="37">
        <v>49</v>
      </c>
      <c r="K52" s="37">
        <v>44</v>
      </c>
    </row>
    <row r="53" spans="1:11" ht="19.5" customHeight="1">
      <c r="A53" s="17" t="s">
        <v>50</v>
      </c>
      <c r="B53" s="41">
        <v>9</v>
      </c>
      <c r="C53" s="41">
        <v>6</v>
      </c>
      <c r="D53" s="41">
        <v>17</v>
      </c>
      <c r="E53" s="24">
        <v>19</v>
      </c>
      <c r="F53" s="27">
        <v>16</v>
      </c>
      <c r="G53" s="37">
        <v>7</v>
      </c>
      <c r="H53" s="37">
        <v>16</v>
      </c>
      <c r="I53" s="37">
        <v>17</v>
      </c>
      <c r="J53" s="37">
        <v>12</v>
      </c>
      <c r="K53" s="37">
        <v>11</v>
      </c>
    </row>
    <row r="54" spans="1:11" ht="19.5" customHeight="1">
      <c r="A54" s="17" t="s">
        <v>51</v>
      </c>
      <c r="B54" s="41">
        <v>23</v>
      </c>
      <c r="C54" s="41">
        <v>31</v>
      </c>
      <c r="D54" s="41">
        <v>34</v>
      </c>
      <c r="E54" s="24">
        <v>26</v>
      </c>
      <c r="F54" s="27">
        <v>23</v>
      </c>
      <c r="G54" s="37">
        <v>49</v>
      </c>
      <c r="H54" s="37">
        <v>36</v>
      </c>
      <c r="I54" s="37">
        <v>30</v>
      </c>
      <c r="J54" s="37">
        <v>24</v>
      </c>
      <c r="K54" s="37">
        <v>23</v>
      </c>
    </row>
    <row r="55" spans="1:11" ht="19.5" customHeight="1">
      <c r="A55" s="17" t="s">
        <v>52</v>
      </c>
      <c r="B55" s="41">
        <v>47</v>
      </c>
      <c r="C55" s="41">
        <v>38</v>
      </c>
      <c r="D55" s="41">
        <v>48</v>
      </c>
      <c r="E55" s="24">
        <v>40</v>
      </c>
      <c r="F55" s="27">
        <v>33</v>
      </c>
      <c r="G55" s="37">
        <v>45</v>
      </c>
      <c r="H55" s="37">
        <v>47</v>
      </c>
      <c r="I55" s="37">
        <v>42</v>
      </c>
      <c r="J55" s="37">
        <v>31</v>
      </c>
      <c r="K55" s="37">
        <v>33</v>
      </c>
    </row>
    <row r="56" spans="1:11" ht="19.5" customHeight="1">
      <c r="A56" s="17" t="s">
        <v>53</v>
      </c>
      <c r="B56" s="41">
        <v>54</v>
      </c>
      <c r="C56" s="41">
        <v>41</v>
      </c>
      <c r="D56" s="41">
        <v>36</v>
      </c>
      <c r="E56" s="24">
        <v>52</v>
      </c>
      <c r="F56" s="27">
        <v>36</v>
      </c>
      <c r="G56" s="37">
        <v>41</v>
      </c>
      <c r="H56" s="37">
        <v>39</v>
      </c>
      <c r="I56" s="37">
        <v>51</v>
      </c>
      <c r="J56" s="37">
        <v>31</v>
      </c>
      <c r="K56" s="37">
        <v>23</v>
      </c>
    </row>
    <row r="57" spans="1:11" ht="19.5" customHeight="1">
      <c r="A57" s="17" t="s">
        <v>54</v>
      </c>
      <c r="B57" s="41">
        <v>69</v>
      </c>
      <c r="C57" s="41">
        <v>46</v>
      </c>
      <c r="D57" s="41">
        <v>52</v>
      </c>
      <c r="E57" s="24">
        <v>64</v>
      </c>
      <c r="F57" s="27">
        <v>45</v>
      </c>
      <c r="G57" s="37">
        <v>53</v>
      </c>
      <c r="H57" s="37">
        <v>47</v>
      </c>
      <c r="I57" s="37">
        <v>36</v>
      </c>
      <c r="J57" s="37">
        <v>59</v>
      </c>
      <c r="K57" s="37">
        <v>46</v>
      </c>
    </row>
    <row r="58" spans="1:11" ht="19.5" customHeight="1">
      <c r="A58" s="18" t="s">
        <v>55</v>
      </c>
      <c r="B58" s="29">
        <f>SUM(B59:B65)</f>
        <v>538</v>
      </c>
      <c r="C58" s="29">
        <f>SUM(C59:C65)</f>
        <v>430</v>
      </c>
      <c r="D58" s="29">
        <f>SUM(D59:D65)</f>
        <v>457</v>
      </c>
      <c r="E58" s="29">
        <f>SUM(E59:E65)</f>
        <v>440</v>
      </c>
      <c r="F58" s="29">
        <f>SUM(F59:F65)</f>
        <v>419</v>
      </c>
      <c r="G58" s="38">
        <v>438</v>
      </c>
      <c r="H58" s="38">
        <v>398</v>
      </c>
      <c r="I58" s="38">
        <v>396</v>
      </c>
      <c r="J58" s="38">
        <v>343</v>
      </c>
      <c r="K58" s="38">
        <v>318</v>
      </c>
    </row>
    <row r="59" spans="1:11" ht="19.5" customHeight="1">
      <c r="A59" s="17" t="s">
        <v>56</v>
      </c>
      <c r="B59" s="41">
        <v>43</v>
      </c>
      <c r="C59" s="41">
        <v>43</v>
      </c>
      <c r="D59" s="41">
        <v>55</v>
      </c>
      <c r="E59" s="24">
        <v>46</v>
      </c>
      <c r="F59" s="27">
        <v>48</v>
      </c>
      <c r="G59" s="37">
        <v>43</v>
      </c>
      <c r="H59" s="37">
        <v>66</v>
      </c>
      <c r="I59" s="37">
        <v>57</v>
      </c>
      <c r="J59" s="37">
        <v>41</v>
      </c>
      <c r="K59" s="37">
        <v>37</v>
      </c>
    </row>
    <row r="60" spans="1:11" ht="19.5" customHeight="1">
      <c r="A60" s="17" t="s">
        <v>57</v>
      </c>
      <c r="B60" s="41">
        <v>40</v>
      </c>
      <c r="C60" s="41">
        <v>42</v>
      </c>
      <c r="D60" s="41">
        <v>38</v>
      </c>
      <c r="E60" s="24">
        <v>31</v>
      </c>
      <c r="F60" s="27">
        <v>36</v>
      </c>
      <c r="G60" s="37">
        <v>57</v>
      </c>
      <c r="H60" s="37">
        <v>33</v>
      </c>
      <c r="I60" s="37">
        <v>36</v>
      </c>
      <c r="J60" s="37">
        <v>25</v>
      </c>
      <c r="K60" s="37">
        <v>21</v>
      </c>
    </row>
    <row r="61" spans="1:11" ht="19.5" customHeight="1">
      <c r="A61" s="17" t="s">
        <v>58</v>
      </c>
      <c r="B61" s="41">
        <v>151</v>
      </c>
      <c r="C61" s="41">
        <v>121</v>
      </c>
      <c r="D61" s="41">
        <v>117</v>
      </c>
      <c r="E61" s="24">
        <v>127</v>
      </c>
      <c r="F61" s="27">
        <v>121</v>
      </c>
      <c r="G61" s="37">
        <v>96</v>
      </c>
      <c r="H61" s="37">
        <v>99</v>
      </c>
      <c r="I61" s="37">
        <v>82</v>
      </c>
      <c r="J61" s="37">
        <v>96</v>
      </c>
      <c r="K61" s="37">
        <v>81</v>
      </c>
    </row>
    <row r="62" spans="1:11" ht="19.5" customHeight="1">
      <c r="A62" s="17" t="s">
        <v>59</v>
      </c>
      <c r="B62" s="41">
        <v>174</v>
      </c>
      <c r="C62" s="41">
        <v>126</v>
      </c>
      <c r="D62" s="41">
        <v>126</v>
      </c>
      <c r="E62" s="24">
        <v>120</v>
      </c>
      <c r="F62" s="27">
        <v>111</v>
      </c>
      <c r="G62" s="37">
        <v>104</v>
      </c>
      <c r="H62" s="37">
        <v>101</v>
      </c>
      <c r="I62" s="37">
        <v>125</v>
      </c>
      <c r="J62" s="37">
        <v>89</v>
      </c>
      <c r="K62" s="37">
        <v>80</v>
      </c>
    </row>
    <row r="63" spans="1:11" ht="19.5" customHeight="1">
      <c r="A63" s="17" t="s">
        <v>60</v>
      </c>
      <c r="B63" s="41">
        <v>55</v>
      </c>
      <c r="C63" s="41">
        <v>29</v>
      </c>
      <c r="D63" s="41">
        <v>41</v>
      </c>
      <c r="E63" s="24">
        <v>46</v>
      </c>
      <c r="F63" s="27">
        <v>30</v>
      </c>
      <c r="G63" s="37">
        <v>49</v>
      </c>
      <c r="H63" s="37">
        <v>29</v>
      </c>
      <c r="I63" s="37">
        <v>24</v>
      </c>
      <c r="J63" s="37">
        <v>38</v>
      </c>
      <c r="K63" s="37">
        <v>28</v>
      </c>
    </row>
    <row r="64" spans="1:11" ht="19.5" customHeight="1">
      <c r="A64" s="17" t="s">
        <v>61</v>
      </c>
      <c r="B64" s="41">
        <v>60</v>
      </c>
      <c r="C64" s="41">
        <v>51</v>
      </c>
      <c r="D64" s="41">
        <v>70</v>
      </c>
      <c r="E64" s="24">
        <v>56</v>
      </c>
      <c r="F64" s="27">
        <v>45</v>
      </c>
      <c r="G64" s="37">
        <v>74</v>
      </c>
      <c r="H64" s="37">
        <v>52</v>
      </c>
      <c r="I64" s="37">
        <v>58</v>
      </c>
      <c r="J64" s="37">
        <v>36</v>
      </c>
      <c r="K64" s="37">
        <v>52</v>
      </c>
    </row>
    <row r="65" spans="1:11" ht="19.5" customHeight="1">
      <c r="A65" s="19" t="s">
        <v>62</v>
      </c>
      <c r="B65" s="42">
        <v>15</v>
      </c>
      <c r="C65" s="42">
        <v>18</v>
      </c>
      <c r="D65" s="42">
        <v>10</v>
      </c>
      <c r="E65" s="26">
        <v>14</v>
      </c>
      <c r="F65" s="30">
        <v>28</v>
      </c>
      <c r="G65" s="39">
        <v>15</v>
      </c>
      <c r="H65" s="39">
        <v>18</v>
      </c>
      <c r="I65" s="39">
        <v>14</v>
      </c>
      <c r="J65" s="39">
        <v>18</v>
      </c>
      <c r="K65" s="39">
        <v>19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"/>
  <sheetViews>
    <sheetView zoomScale="75" zoomScaleNormal="75"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2" width="11.625" style="0" customWidth="1"/>
  </cols>
  <sheetData>
    <row r="1" spans="1:7" ht="21.75" customHeight="1">
      <c r="A1" s="1" t="s">
        <v>74</v>
      </c>
      <c r="B1" s="2" t="s">
        <v>87</v>
      </c>
      <c r="G1" t="s">
        <v>63</v>
      </c>
    </row>
    <row r="2" spans="1:11" s="65" customFormat="1" ht="45" customHeight="1">
      <c r="A2" s="60" t="s">
        <v>64</v>
      </c>
      <c r="B2" s="61" t="s">
        <v>79</v>
      </c>
      <c r="C2" s="62">
        <v>8</v>
      </c>
      <c r="D2" s="62">
        <v>9</v>
      </c>
      <c r="E2" s="63">
        <v>10</v>
      </c>
      <c r="F2" s="62">
        <v>11</v>
      </c>
      <c r="G2" s="62">
        <v>12</v>
      </c>
      <c r="H2" s="62">
        <v>13</v>
      </c>
      <c r="I2" s="62">
        <v>14</v>
      </c>
      <c r="J2" s="62">
        <v>15</v>
      </c>
      <c r="K2" s="62">
        <v>16</v>
      </c>
    </row>
    <row r="3" spans="1:11" ht="19.5" customHeight="1">
      <c r="A3" s="15" t="s">
        <v>0</v>
      </c>
      <c r="B3" s="22">
        <f aca="true" t="shared" si="0" ref="B3:I3">B4+B5</f>
        <v>34349</v>
      </c>
      <c r="C3" s="22">
        <f t="shared" si="0"/>
        <v>33530</v>
      </c>
      <c r="D3" s="22">
        <f t="shared" si="0"/>
        <v>34008</v>
      </c>
      <c r="E3" s="22">
        <f t="shared" si="0"/>
        <v>32983</v>
      </c>
      <c r="F3" s="22">
        <f t="shared" si="0"/>
        <v>31584</v>
      </c>
      <c r="G3" s="22">
        <f t="shared" si="0"/>
        <v>31299</v>
      </c>
      <c r="H3" s="22">
        <f t="shared" si="0"/>
        <v>31607</v>
      </c>
      <c r="I3" s="22">
        <f t="shared" si="0"/>
        <v>30446</v>
      </c>
      <c r="J3" s="22">
        <v>30102</v>
      </c>
      <c r="K3" s="22">
        <v>29356</v>
      </c>
    </row>
    <row r="4" spans="1:11" ht="19.5" customHeight="1">
      <c r="A4" s="16" t="s">
        <v>1</v>
      </c>
      <c r="B4" s="23">
        <f aca="true" t="shared" si="1" ref="B4:I4">SUM(B6:B14)</f>
        <v>24040</v>
      </c>
      <c r="C4" s="23">
        <f t="shared" si="1"/>
        <v>23672</v>
      </c>
      <c r="D4" s="23">
        <f t="shared" si="1"/>
        <v>23924</v>
      </c>
      <c r="E4" s="23">
        <f t="shared" si="1"/>
        <v>23537</v>
      </c>
      <c r="F4" s="23">
        <f t="shared" si="1"/>
        <v>22421</v>
      </c>
      <c r="G4" s="23">
        <f t="shared" si="1"/>
        <v>22236</v>
      </c>
      <c r="H4" s="23">
        <f t="shared" si="1"/>
        <v>22374</v>
      </c>
      <c r="I4" s="23">
        <f t="shared" si="1"/>
        <v>21404</v>
      </c>
      <c r="J4" s="23">
        <v>21526</v>
      </c>
      <c r="K4" s="23">
        <v>20698</v>
      </c>
    </row>
    <row r="5" spans="1:11" ht="19.5" customHeight="1">
      <c r="A5" s="16" t="s">
        <v>2</v>
      </c>
      <c r="B5" s="23">
        <f aca="true" t="shared" si="2" ref="B5:I5">B15+B23+B32+B35+B41+B47+B58</f>
        <v>10309</v>
      </c>
      <c r="C5" s="23">
        <f t="shared" si="2"/>
        <v>9858</v>
      </c>
      <c r="D5" s="23">
        <f t="shared" si="2"/>
        <v>10084</v>
      </c>
      <c r="E5" s="23">
        <f t="shared" si="2"/>
        <v>9446</v>
      </c>
      <c r="F5" s="23">
        <f t="shared" si="2"/>
        <v>9163</v>
      </c>
      <c r="G5" s="23">
        <f t="shared" si="2"/>
        <v>9063</v>
      </c>
      <c r="H5" s="23">
        <f t="shared" si="2"/>
        <v>9233</v>
      </c>
      <c r="I5" s="23">
        <f t="shared" si="2"/>
        <v>9042</v>
      </c>
      <c r="J5" s="23">
        <v>8576</v>
      </c>
      <c r="K5" s="23">
        <v>8658</v>
      </c>
    </row>
    <row r="6" spans="1:11" ht="19.5" customHeight="1">
      <c r="A6" s="20" t="s">
        <v>3</v>
      </c>
      <c r="B6" s="43">
        <v>13806</v>
      </c>
      <c r="C6" s="43">
        <v>13419</v>
      </c>
      <c r="D6" s="43">
        <v>13977</v>
      </c>
      <c r="E6" s="43">
        <v>13715</v>
      </c>
      <c r="F6" s="44">
        <v>13239</v>
      </c>
      <c r="G6" s="45">
        <v>12980</v>
      </c>
      <c r="H6" s="45">
        <v>12945</v>
      </c>
      <c r="I6" s="45">
        <v>12534</v>
      </c>
      <c r="J6" s="45">
        <v>12675</v>
      </c>
      <c r="K6" s="45">
        <v>12143</v>
      </c>
    </row>
    <row r="7" spans="1:11" ht="19.5" customHeight="1">
      <c r="A7" s="20" t="s">
        <v>77</v>
      </c>
      <c r="B7" s="43">
        <v>988</v>
      </c>
      <c r="C7" s="43">
        <v>892</v>
      </c>
      <c r="D7" s="43">
        <v>890</v>
      </c>
      <c r="E7" s="43">
        <v>872</v>
      </c>
      <c r="F7" s="44">
        <v>795</v>
      </c>
      <c r="G7" s="45">
        <v>768</v>
      </c>
      <c r="H7" s="45">
        <v>719</v>
      </c>
      <c r="I7" s="45">
        <v>725</v>
      </c>
      <c r="J7" s="45">
        <v>742</v>
      </c>
      <c r="K7" s="45">
        <v>732</v>
      </c>
    </row>
    <row r="8" spans="1:11" ht="19.5" customHeight="1">
      <c r="A8" s="20" t="s">
        <v>5</v>
      </c>
      <c r="B8" s="43">
        <v>860</v>
      </c>
      <c r="C8" s="43">
        <v>1029</v>
      </c>
      <c r="D8" s="43">
        <v>982</v>
      </c>
      <c r="E8" s="43">
        <v>830</v>
      </c>
      <c r="F8" s="44">
        <v>833</v>
      </c>
      <c r="G8" s="45">
        <v>773</v>
      </c>
      <c r="H8" s="45">
        <v>920</v>
      </c>
      <c r="I8" s="45">
        <v>760</v>
      </c>
      <c r="J8" s="45">
        <v>755</v>
      </c>
      <c r="K8" s="45">
        <v>713</v>
      </c>
    </row>
    <row r="9" spans="1:11" ht="19.5" customHeight="1">
      <c r="A9" s="20" t="s">
        <v>6</v>
      </c>
      <c r="B9" s="43">
        <v>2490</v>
      </c>
      <c r="C9" s="43">
        <v>2359</v>
      </c>
      <c r="D9" s="43">
        <v>2261</v>
      </c>
      <c r="E9" s="43">
        <v>2312</v>
      </c>
      <c r="F9" s="44">
        <v>2172</v>
      </c>
      <c r="G9" s="45">
        <v>2249</v>
      </c>
      <c r="H9" s="45">
        <v>2214</v>
      </c>
      <c r="I9" s="45">
        <v>2213</v>
      </c>
      <c r="J9" s="45">
        <v>2314</v>
      </c>
      <c r="K9" s="45">
        <v>2174</v>
      </c>
    </row>
    <row r="10" spans="1:11" ht="19.5" customHeight="1">
      <c r="A10" s="20" t="s">
        <v>7</v>
      </c>
      <c r="B10" s="43">
        <v>1001</v>
      </c>
      <c r="C10" s="43">
        <v>1005</v>
      </c>
      <c r="D10" s="43">
        <v>993</v>
      </c>
      <c r="E10" s="43">
        <v>1013</v>
      </c>
      <c r="F10" s="44">
        <v>939</v>
      </c>
      <c r="G10" s="45">
        <v>1027</v>
      </c>
      <c r="H10" s="45">
        <v>960</v>
      </c>
      <c r="I10" s="45">
        <v>886</v>
      </c>
      <c r="J10" s="45">
        <v>849</v>
      </c>
      <c r="K10" s="45">
        <v>866</v>
      </c>
    </row>
    <row r="11" spans="1:11" ht="19.5" customHeight="1">
      <c r="A11" s="20" t="s">
        <v>8</v>
      </c>
      <c r="B11" s="43">
        <v>1325</v>
      </c>
      <c r="C11" s="43">
        <v>1376</v>
      </c>
      <c r="D11" s="43">
        <v>1273</v>
      </c>
      <c r="E11" s="43">
        <v>1323</v>
      </c>
      <c r="F11" s="44">
        <v>1181</v>
      </c>
      <c r="G11" s="45">
        <v>1185</v>
      </c>
      <c r="H11" s="45">
        <v>1241</v>
      </c>
      <c r="I11" s="45">
        <v>1141</v>
      </c>
      <c r="J11" s="45">
        <v>1105</v>
      </c>
      <c r="K11" s="45">
        <v>1102</v>
      </c>
    </row>
    <row r="12" spans="1:11" ht="19.5" customHeight="1">
      <c r="A12" s="20" t="s">
        <v>9</v>
      </c>
      <c r="B12" s="43">
        <v>1834</v>
      </c>
      <c r="C12" s="43">
        <v>1709</v>
      </c>
      <c r="D12" s="43">
        <v>1746</v>
      </c>
      <c r="E12" s="43">
        <v>1736</v>
      </c>
      <c r="F12" s="44">
        <v>1589</v>
      </c>
      <c r="G12" s="45">
        <v>1640</v>
      </c>
      <c r="H12" s="45">
        <v>1725</v>
      </c>
      <c r="I12" s="45">
        <v>1548</v>
      </c>
      <c r="J12" s="45">
        <v>1552</v>
      </c>
      <c r="K12" s="45">
        <v>1503</v>
      </c>
    </row>
    <row r="13" spans="1:11" ht="19.5" customHeight="1">
      <c r="A13" s="20" t="s">
        <v>10</v>
      </c>
      <c r="B13" s="43">
        <v>929</v>
      </c>
      <c r="C13" s="43">
        <v>1096</v>
      </c>
      <c r="D13" s="43">
        <v>1014</v>
      </c>
      <c r="E13" s="43">
        <v>999</v>
      </c>
      <c r="F13" s="44">
        <v>954</v>
      </c>
      <c r="G13" s="45">
        <v>945</v>
      </c>
      <c r="H13" s="45">
        <v>977</v>
      </c>
      <c r="I13" s="45">
        <v>928</v>
      </c>
      <c r="J13" s="45">
        <v>896</v>
      </c>
      <c r="K13" s="45">
        <v>931</v>
      </c>
    </row>
    <row r="14" spans="1:11" ht="19.5" customHeight="1">
      <c r="A14" s="20" t="s">
        <v>11</v>
      </c>
      <c r="B14" s="43">
        <v>807</v>
      </c>
      <c r="C14" s="43">
        <v>787</v>
      </c>
      <c r="D14" s="43">
        <v>788</v>
      </c>
      <c r="E14" s="43">
        <v>737</v>
      </c>
      <c r="F14" s="44">
        <v>719</v>
      </c>
      <c r="G14" s="45">
        <v>669</v>
      </c>
      <c r="H14" s="45">
        <v>673</v>
      </c>
      <c r="I14" s="45">
        <v>669</v>
      </c>
      <c r="J14" s="45">
        <v>638</v>
      </c>
      <c r="K14" s="45">
        <v>534</v>
      </c>
    </row>
    <row r="15" spans="1:11" ht="19.5" customHeight="1">
      <c r="A15" s="18" t="s">
        <v>12</v>
      </c>
      <c r="B15" s="29">
        <f>SUM(B16:B22)</f>
        <v>919</v>
      </c>
      <c r="C15" s="29">
        <f>SUM(C16:C22)</f>
        <v>893</v>
      </c>
      <c r="D15" s="29">
        <f>SUM(D16:D22)</f>
        <v>888</v>
      </c>
      <c r="E15" s="29">
        <f>SUM(E16:E22)</f>
        <v>845</v>
      </c>
      <c r="F15" s="29">
        <f>SUM(F16:F22)</f>
        <v>869</v>
      </c>
      <c r="G15" s="33">
        <v>813</v>
      </c>
      <c r="H15" s="33">
        <v>845</v>
      </c>
      <c r="I15" s="33">
        <v>766</v>
      </c>
      <c r="J15" s="33">
        <v>754</v>
      </c>
      <c r="K15" s="33">
        <v>792</v>
      </c>
    </row>
    <row r="16" spans="1:11" ht="19.5" customHeight="1">
      <c r="A16" s="20" t="s">
        <v>13</v>
      </c>
      <c r="B16" s="43">
        <v>202</v>
      </c>
      <c r="C16" s="43">
        <v>198</v>
      </c>
      <c r="D16" s="43">
        <v>207</v>
      </c>
      <c r="E16" s="43">
        <v>182</v>
      </c>
      <c r="F16" s="44">
        <v>151</v>
      </c>
      <c r="G16" s="45">
        <v>151</v>
      </c>
      <c r="H16" s="45">
        <v>157</v>
      </c>
      <c r="I16" s="45">
        <v>182</v>
      </c>
      <c r="J16" s="45">
        <v>120</v>
      </c>
      <c r="K16" s="45">
        <v>128</v>
      </c>
    </row>
    <row r="17" spans="1:11" ht="19.5" customHeight="1">
      <c r="A17" s="20" t="s">
        <v>14</v>
      </c>
      <c r="B17" s="43">
        <v>177</v>
      </c>
      <c r="C17" s="43">
        <v>139</v>
      </c>
      <c r="D17" s="43">
        <v>171</v>
      </c>
      <c r="E17" s="43">
        <v>135</v>
      </c>
      <c r="F17" s="44">
        <v>187</v>
      </c>
      <c r="G17" s="45">
        <v>144</v>
      </c>
      <c r="H17" s="45">
        <v>151</v>
      </c>
      <c r="I17" s="45">
        <v>121</v>
      </c>
      <c r="J17" s="45">
        <v>128</v>
      </c>
      <c r="K17" s="45">
        <v>142</v>
      </c>
    </row>
    <row r="18" spans="1:11" ht="19.5" customHeight="1">
      <c r="A18" s="20" t="s">
        <v>15</v>
      </c>
      <c r="B18" s="43">
        <v>140</v>
      </c>
      <c r="C18" s="43">
        <v>200</v>
      </c>
      <c r="D18" s="43">
        <v>143</v>
      </c>
      <c r="E18" s="43">
        <v>177</v>
      </c>
      <c r="F18" s="44">
        <v>150</v>
      </c>
      <c r="G18" s="45">
        <v>147</v>
      </c>
      <c r="H18" s="45">
        <v>146</v>
      </c>
      <c r="I18" s="45">
        <v>128</v>
      </c>
      <c r="J18" s="45">
        <v>159</v>
      </c>
      <c r="K18" s="45">
        <v>128</v>
      </c>
    </row>
    <row r="19" spans="1:11" ht="19.5" customHeight="1">
      <c r="A19" s="20" t="s">
        <v>16</v>
      </c>
      <c r="B19" s="43">
        <v>133</v>
      </c>
      <c r="C19" s="43">
        <v>124</v>
      </c>
      <c r="D19" s="43">
        <v>107</v>
      </c>
      <c r="E19" s="43">
        <v>101</v>
      </c>
      <c r="F19" s="44">
        <v>126</v>
      </c>
      <c r="G19" s="45">
        <v>132</v>
      </c>
      <c r="H19" s="45">
        <v>125</v>
      </c>
      <c r="I19" s="45">
        <v>89</v>
      </c>
      <c r="J19" s="45">
        <v>130</v>
      </c>
      <c r="K19" s="45">
        <v>114</v>
      </c>
    </row>
    <row r="20" spans="1:11" ht="19.5" customHeight="1">
      <c r="A20" s="20" t="s">
        <v>17</v>
      </c>
      <c r="B20" s="43">
        <v>65</v>
      </c>
      <c r="C20" s="43">
        <v>45</v>
      </c>
      <c r="D20" s="43">
        <v>67</v>
      </c>
      <c r="E20" s="43">
        <v>42</v>
      </c>
      <c r="F20" s="44">
        <v>50</v>
      </c>
      <c r="G20" s="45">
        <v>67</v>
      </c>
      <c r="H20" s="45">
        <v>72</v>
      </c>
      <c r="I20" s="45">
        <v>50</v>
      </c>
      <c r="J20" s="45">
        <v>47</v>
      </c>
      <c r="K20" s="45">
        <v>58</v>
      </c>
    </row>
    <row r="21" spans="1:11" ht="19.5" customHeight="1">
      <c r="A21" s="20" t="s">
        <v>18</v>
      </c>
      <c r="B21" s="43">
        <v>82</v>
      </c>
      <c r="C21" s="43">
        <v>63</v>
      </c>
      <c r="D21" s="43">
        <v>73</v>
      </c>
      <c r="E21" s="43">
        <v>70</v>
      </c>
      <c r="F21" s="44">
        <v>74</v>
      </c>
      <c r="G21" s="45">
        <v>71</v>
      </c>
      <c r="H21" s="45">
        <v>59</v>
      </c>
      <c r="I21" s="45">
        <v>80</v>
      </c>
      <c r="J21" s="45">
        <v>60</v>
      </c>
      <c r="K21" s="45">
        <v>87</v>
      </c>
    </row>
    <row r="22" spans="1:11" ht="19.5" customHeight="1">
      <c r="A22" s="20" t="s">
        <v>19</v>
      </c>
      <c r="B22" s="43">
        <v>120</v>
      </c>
      <c r="C22" s="43">
        <v>124</v>
      </c>
      <c r="D22" s="43">
        <v>120</v>
      </c>
      <c r="E22" s="43">
        <v>138</v>
      </c>
      <c r="F22" s="44">
        <v>131</v>
      </c>
      <c r="G22" s="45">
        <v>101</v>
      </c>
      <c r="H22" s="45">
        <v>135</v>
      </c>
      <c r="I22" s="45">
        <v>116</v>
      </c>
      <c r="J22" s="45">
        <v>110</v>
      </c>
      <c r="K22" s="45">
        <v>135</v>
      </c>
    </row>
    <row r="23" spans="1:11" ht="19.5" customHeight="1">
      <c r="A23" s="18" t="s">
        <v>20</v>
      </c>
      <c r="B23" s="29">
        <f>SUM(B24:B31)</f>
        <v>2594</v>
      </c>
      <c r="C23" s="29">
        <f>SUM(C24:C31)</f>
        <v>2551</v>
      </c>
      <c r="D23" s="29">
        <f>SUM(D24:D31)</f>
        <v>2558</v>
      </c>
      <c r="E23" s="29">
        <f>SUM(E24:E31)</f>
        <v>2443</v>
      </c>
      <c r="F23" s="29">
        <f>SUM(F24:F31)</f>
        <v>2453</v>
      </c>
      <c r="G23" s="33">
        <v>2438</v>
      </c>
      <c r="H23" s="33">
        <v>2443</v>
      </c>
      <c r="I23" s="33">
        <v>2573</v>
      </c>
      <c r="J23" s="33">
        <v>2379</v>
      </c>
      <c r="K23" s="33">
        <v>2457</v>
      </c>
    </row>
    <row r="24" spans="1:11" ht="19.5" customHeight="1">
      <c r="A24" s="20" t="s">
        <v>21</v>
      </c>
      <c r="B24" s="43">
        <v>214</v>
      </c>
      <c r="C24" s="43">
        <v>189</v>
      </c>
      <c r="D24" s="43">
        <v>180</v>
      </c>
      <c r="E24" s="43">
        <v>178</v>
      </c>
      <c r="F24" s="44">
        <v>158</v>
      </c>
      <c r="G24" s="45">
        <v>136</v>
      </c>
      <c r="H24" s="45">
        <v>172</v>
      </c>
      <c r="I24" s="45">
        <v>167</v>
      </c>
      <c r="J24" s="45">
        <v>141</v>
      </c>
      <c r="K24" s="45">
        <v>177</v>
      </c>
    </row>
    <row r="25" spans="1:11" ht="19.5" customHeight="1">
      <c r="A25" s="20" t="s">
        <v>22</v>
      </c>
      <c r="B25" s="43">
        <v>288</v>
      </c>
      <c r="C25" s="43">
        <v>260</v>
      </c>
      <c r="D25" s="43">
        <v>264</v>
      </c>
      <c r="E25" s="43">
        <v>335</v>
      </c>
      <c r="F25" s="44">
        <v>284</v>
      </c>
      <c r="G25" s="45">
        <v>274</v>
      </c>
      <c r="H25" s="45">
        <v>240</v>
      </c>
      <c r="I25" s="45">
        <v>300</v>
      </c>
      <c r="J25" s="45">
        <v>265</v>
      </c>
      <c r="K25" s="45">
        <v>237</v>
      </c>
    </row>
    <row r="26" spans="1:11" ht="19.5" customHeight="1">
      <c r="A26" s="20" t="s">
        <v>23</v>
      </c>
      <c r="B26" s="43">
        <v>878</v>
      </c>
      <c r="C26" s="43">
        <v>829</v>
      </c>
      <c r="D26" s="43">
        <v>903</v>
      </c>
      <c r="E26" s="43">
        <v>797</v>
      </c>
      <c r="F26" s="44">
        <v>797</v>
      </c>
      <c r="G26" s="45">
        <v>785</v>
      </c>
      <c r="H26" s="45">
        <v>869</v>
      </c>
      <c r="I26" s="45">
        <v>860</v>
      </c>
      <c r="J26" s="45">
        <v>825</v>
      </c>
      <c r="K26" s="45">
        <v>836</v>
      </c>
    </row>
    <row r="27" spans="1:11" ht="19.5" customHeight="1">
      <c r="A27" s="20" t="s">
        <v>24</v>
      </c>
      <c r="B27" s="43">
        <v>702</v>
      </c>
      <c r="C27" s="43">
        <v>704</v>
      </c>
      <c r="D27" s="43">
        <v>694</v>
      </c>
      <c r="E27" s="43">
        <v>636</v>
      </c>
      <c r="F27" s="44">
        <v>728</v>
      </c>
      <c r="G27" s="45">
        <v>783</v>
      </c>
      <c r="H27" s="45">
        <v>704</v>
      </c>
      <c r="I27" s="45">
        <v>790</v>
      </c>
      <c r="J27" s="45">
        <v>691</v>
      </c>
      <c r="K27" s="45">
        <v>795</v>
      </c>
    </row>
    <row r="28" spans="1:11" ht="19.5" customHeight="1">
      <c r="A28" s="20" t="s">
        <v>25</v>
      </c>
      <c r="B28" s="43">
        <v>132</v>
      </c>
      <c r="C28" s="43">
        <v>174</v>
      </c>
      <c r="D28" s="43">
        <v>184</v>
      </c>
      <c r="E28" s="43">
        <v>133</v>
      </c>
      <c r="F28" s="44">
        <v>156</v>
      </c>
      <c r="G28" s="45">
        <v>143</v>
      </c>
      <c r="H28" s="45">
        <v>144</v>
      </c>
      <c r="I28" s="45">
        <v>145</v>
      </c>
      <c r="J28" s="45">
        <v>141</v>
      </c>
      <c r="K28" s="45">
        <v>121</v>
      </c>
    </row>
    <row r="29" spans="1:11" ht="19.5" customHeight="1">
      <c r="A29" s="20" t="s">
        <v>26</v>
      </c>
      <c r="B29" s="43">
        <v>161</v>
      </c>
      <c r="C29" s="43">
        <v>180</v>
      </c>
      <c r="D29" s="43">
        <v>166</v>
      </c>
      <c r="E29" s="43">
        <v>148</v>
      </c>
      <c r="F29" s="44">
        <v>137</v>
      </c>
      <c r="G29" s="45">
        <v>128</v>
      </c>
      <c r="H29" s="45">
        <v>127</v>
      </c>
      <c r="I29" s="45">
        <v>126</v>
      </c>
      <c r="J29" s="45">
        <v>138</v>
      </c>
      <c r="K29" s="45">
        <v>107</v>
      </c>
    </row>
    <row r="30" spans="1:11" ht="19.5" customHeight="1">
      <c r="A30" s="20" t="s">
        <v>27</v>
      </c>
      <c r="B30" s="43">
        <v>87</v>
      </c>
      <c r="C30" s="43">
        <v>79</v>
      </c>
      <c r="D30" s="43">
        <v>59</v>
      </c>
      <c r="E30" s="43">
        <v>92</v>
      </c>
      <c r="F30" s="44">
        <v>100</v>
      </c>
      <c r="G30" s="45">
        <v>84</v>
      </c>
      <c r="H30" s="45">
        <v>73</v>
      </c>
      <c r="I30" s="45">
        <v>82</v>
      </c>
      <c r="J30" s="45">
        <v>85</v>
      </c>
      <c r="K30" s="45">
        <v>94</v>
      </c>
    </row>
    <row r="31" spans="1:11" ht="19.5" customHeight="1">
      <c r="A31" s="20" t="s">
        <v>28</v>
      </c>
      <c r="B31" s="43">
        <v>132</v>
      </c>
      <c r="C31" s="43">
        <v>136</v>
      </c>
      <c r="D31" s="43">
        <v>108</v>
      </c>
      <c r="E31" s="43">
        <v>124</v>
      </c>
      <c r="F31" s="44">
        <v>93</v>
      </c>
      <c r="G31" s="45">
        <v>105</v>
      </c>
      <c r="H31" s="45">
        <v>114</v>
      </c>
      <c r="I31" s="45">
        <v>103</v>
      </c>
      <c r="J31" s="45">
        <v>93</v>
      </c>
      <c r="K31" s="45">
        <v>90</v>
      </c>
    </row>
    <row r="32" spans="1:11" ht="19.5" customHeight="1">
      <c r="A32" s="18" t="s">
        <v>29</v>
      </c>
      <c r="B32" s="29">
        <f>SUM(B33:B34)</f>
        <v>490</v>
      </c>
      <c r="C32" s="29">
        <f>SUM(C33:C34)</f>
        <v>461</v>
      </c>
      <c r="D32" s="29">
        <f>SUM(D33:D34)</f>
        <v>483</v>
      </c>
      <c r="E32" s="29">
        <f>SUM(E33:E34)</f>
        <v>461</v>
      </c>
      <c r="F32" s="29">
        <f>SUM(F33:F34)</f>
        <v>375</v>
      </c>
      <c r="G32" s="33">
        <v>408</v>
      </c>
      <c r="H32" s="33">
        <v>415</v>
      </c>
      <c r="I32" s="33">
        <v>391</v>
      </c>
      <c r="J32" s="33">
        <v>363</v>
      </c>
      <c r="K32" s="33">
        <v>437</v>
      </c>
    </row>
    <row r="33" spans="1:11" ht="19.5" customHeight="1">
      <c r="A33" s="20" t="s">
        <v>30</v>
      </c>
      <c r="B33" s="43">
        <v>210</v>
      </c>
      <c r="C33" s="43">
        <v>240</v>
      </c>
      <c r="D33" s="43">
        <v>228</v>
      </c>
      <c r="E33" s="43">
        <v>217</v>
      </c>
      <c r="F33" s="44">
        <v>177</v>
      </c>
      <c r="G33" s="45">
        <v>191</v>
      </c>
      <c r="H33" s="45">
        <v>192</v>
      </c>
      <c r="I33" s="45">
        <v>195</v>
      </c>
      <c r="J33" s="45">
        <v>174</v>
      </c>
      <c r="K33" s="45">
        <v>220</v>
      </c>
    </row>
    <row r="34" spans="1:11" ht="19.5" customHeight="1">
      <c r="A34" s="20" t="s">
        <v>31</v>
      </c>
      <c r="B34" s="43">
        <v>280</v>
      </c>
      <c r="C34" s="43">
        <v>221</v>
      </c>
      <c r="D34" s="43">
        <v>255</v>
      </c>
      <c r="E34" s="43">
        <v>244</v>
      </c>
      <c r="F34" s="44">
        <v>198</v>
      </c>
      <c r="G34" s="45">
        <v>217</v>
      </c>
      <c r="H34" s="45">
        <v>223</v>
      </c>
      <c r="I34" s="45">
        <v>196</v>
      </c>
      <c r="J34" s="45">
        <v>189</v>
      </c>
      <c r="K34" s="45">
        <v>217</v>
      </c>
    </row>
    <row r="35" spans="1:11" ht="19.5" customHeight="1">
      <c r="A35" s="18" t="s">
        <v>32</v>
      </c>
      <c r="B35" s="29">
        <f>SUM(B36:B40)</f>
        <v>390</v>
      </c>
      <c r="C35" s="29">
        <f>SUM(C36:C40)</f>
        <v>415</v>
      </c>
      <c r="D35" s="29">
        <f>SUM(D36:D40)</f>
        <v>433</v>
      </c>
      <c r="E35" s="29">
        <f>SUM(E36:E40)</f>
        <v>369</v>
      </c>
      <c r="F35" s="29">
        <f>SUM(F36:F40)</f>
        <v>419</v>
      </c>
      <c r="G35" s="33">
        <v>357</v>
      </c>
      <c r="H35" s="33">
        <v>356</v>
      </c>
      <c r="I35" s="33">
        <v>362</v>
      </c>
      <c r="J35" s="33">
        <v>326</v>
      </c>
      <c r="K35" s="33">
        <v>348</v>
      </c>
    </row>
    <row r="36" spans="1:11" ht="19.5" customHeight="1">
      <c r="A36" s="20" t="s">
        <v>33</v>
      </c>
      <c r="B36" s="43">
        <v>41</v>
      </c>
      <c r="C36" s="43">
        <v>39</v>
      </c>
      <c r="D36" s="43">
        <v>55</v>
      </c>
      <c r="E36" s="43">
        <v>47</v>
      </c>
      <c r="F36" s="44">
        <v>44</v>
      </c>
      <c r="G36" s="45">
        <v>45</v>
      </c>
      <c r="H36" s="45">
        <v>57</v>
      </c>
      <c r="I36" s="45">
        <v>44</v>
      </c>
      <c r="J36" s="45">
        <v>36</v>
      </c>
      <c r="K36" s="45">
        <v>55</v>
      </c>
    </row>
    <row r="37" spans="1:11" ht="19.5" customHeight="1">
      <c r="A37" s="20" t="s">
        <v>34</v>
      </c>
      <c r="B37" s="43">
        <v>36</v>
      </c>
      <c r="C37" s="43">
        <v>42</v>
      </c>
      <c r="D37" s="43">
        <v>35</v>
      </c>
      <c r="E37" s="43">
        <v>37</v>
      </c>
      <c r="F37" s="44">
        <v>36</v>
      </c>
      <c r="G37" s="45">
        <v>34</v>
      </c>
      <c r="H37" s="45">
        <v>47</v>
      </c>
      <c r="I37" s="45">
        <v>43</v>
      </c>
      <c r="J37" s="45">
        <v>42</v>
      </c>
      <c r="K37" s="45">
        <v>36</v>
      </c>
    </row>
    <row r="38" spans="1:11" ht="19.5" customHeight="1">
      <c r="A38" s="20" t="s">
        <v>35</v>
      </c>
      <c r="B38" s="43">
        <v>199</v>
      </c>
      <c r="C38" s="43">
        <v>210</v>
      </c>
      <c r="D38" s="43">
        <v>231</v>
      </c>
      <c r="E38" s="43">
        <v>181</v>
      </c>
      <c r="F38" s="44">
        <v>256</v>
      </c>
      <c r="G38" s="45">
        <v>172</v>
      </c>
      <c r="H38" s="45">
        <v>175</v>
      </c>
      <c r="I38" s="45">
        <v>183</v>
      </c>
      <c r="J38" s="45">
        <v>161</v>
      </c>
      <c r="K38" s="45">
        <v>169</v>
      </c>
    </row>
    <row r="39" spans="1:11" ht="19.5" customHeight="1">
      <c r="A39" s="20" t="s">
        <v>36</v>
      </c>
      <c r="B39" s="43">
        <v>40</v>
      </c>
      <c r="C39" s="43">
        <v>44</v>
      </c>
      <c r="D39" s="43">
        <v>31</v>
      </c>
      <c r="E39" s="43">
        <v>41</v>
      </c>
      <c r="F39" s="44">
        <v>34</v>
      </c>
      <c r="G39" s="45">
        <v>41</v>
      </c>
      <c r="H39" s="45">
        <v>29</v>
      </c>
      <c r="I39" s="45">
        <v>32</v>
      </c>
      <c r="J39" s="45">
        <v>38</v>
      </c>
      <c r="K39" s="45">
        <v>22</v>
      </c>
    </row>
    <row r="40" spans="1:11" ht="19.5" customHeight="1">
      <c r="A40" s="20" t="s">
        <v>37</v>
      </c>
      <c r="B40" s="43">
        <v>74</v>
      </c>
      <c r="C40" s="43">
        <v>80</v>
      </c>
      <c r="D40" s="43">
        <v>81</v>
      </c>
      <c r="E40" s="43">
        <v>63</v>
      </c>
      <c r="F40" s="44">
        <v>49</v>
      </c>
      <c r="G40" s="45">
        <v>65</v>
      </c>
      <c r="H40" s="45">
        <v>48</v>
      </c>
      <c r="I40" s="45">
        <v>60</v>
      </c>
      <c r="J40" s="45">
        <v>49</v>
      </c>
      <c r="K40" s="45">
        <v>66</v>
      </c>
    </row>
    <row r="41" spans="1:11" ht="19.5" customHeight="1">
      <c r="A41" s="18" t="s">
        <v>38</v>
      </c>
      <c r="B41" s="29">
        <f>SUM(B42:B46)</f>
        <v>1999</v>
      </c>
      <c r="C41" s="29">
        <f>SUM(C42:C46)</f>
        <v>1893</v>
      </c>
      <c r="D41" s="29">
        <f>SUM(D42:D46)</f>
        <v>1875</v>
      </c>
      <c r="E41" s="29">
        <f>SUM(E42:E46)</f>
        <v>1807</v>
      </c>
      <c r="F41" s="29">
        <f>SUM(F42:F46)</f>
        <v>1787</v>
      </c>
      <c r="G41" s="33">
        <v>1732</v>
      </c>
      <c r="H41" s="33">
        <v>1795</v>
      </c>
      <c r="I41" s="33">
        <v>1684</v>
      </c>
      <c r="J41" s="33">
        <v>1667</v>
      </c>
      <c r="K41" s="33">
        <v>1636</v>
      </c>
    </row>
    <row r="42" spans="1:11" ht="19.5" customHeight="1">
      <c r="A42" s="20" t="s">
        <v>39</v>
      </c>
      <c r="B42" s="43">
        <v>1072</v>
      </c>
      <c r="C42" s="43">
        <v>1063</v>
      </c>
      <c r="D42" s="43">
        <v>1004</v>
      </c>
      <c r="E42" s="43">
        <v>925</v>
      </c>
      <c r="F42" s="44">
        <v>950</v>
      </c>
      <c r="G42" s="45">
        <v>935</v>
      </c>
      <c r="H42" s="45">
        <v>985</v>
      </c>
      <c r="I42" s="45">
        <v>906</v>
      </c>
      <c r="J42" s="45">
        <v>891</v>
      </c>
      <c r="K42" s="45">
        <v>857</v>
      </c>
    </row>
    <row r="43" spans="1:11" ht="19.5" customHeight="1">
      <c r="A43" s="20" t="s">
        <v>40</v>
      </c>
      <c r="B43" s="43">
        <v>101</v>
      </c>
      <c r="C43" s="43">
        <v>75</v>
      </c>
      <c r="D43" s="43">
        <v>72</v>
      </c>
      <c r="E43" s="43">
        <v>63</v>
      </c>
      <c r="F43" s="44">
        <v>73</v>
      </c>
      <c r="G43" s="45">
        <v>87</v>
      </c>
      <c r="H43" s="45">
        <v>70</v>
      </c>
      <c r="I43" s="45">
        <v>54</v>
      </c>
      <c r="J43" s="45">
        <v>56</v>
      </c>
      <c r="K43" s="45">
        <v>77</v>
      </c>
    </row>
    <row r="44" spans="1:11" ht="19.5" customHeight="1">
      <c r="A44" s="20" t="s">
        <v>41</v>
      </c>
      <c r="B44" s="43">
        <v>558</v>
      </c>
      <c r="C44" s="43">
        <v>499</v>
      </c>
      <c r="D44" s="43">
        <v>540</v>
      </c>
      <c r="E44" s="43">
        <v>582</v>
      </c>
      <c r="F44" s="44">
        <v>555</v>
      </c>
      <c r="G44" s="45">
        <v>527</v>
      </c>
      <c r="H44" s="45">
        <v>526</v>
      </c>
      <c r="I44" s="45">
        <v>532</v>
      </c>
      <c r="J44" s="45">
        <v>522</v>
      </c>
      <c r="K44" s="45">
        <v>534</v>
      </c>
    </row>
    <row r="45" spans="1:11" ht="19.5" customHeight="1">
      <c r="A45" s="20" t="s">
        <v>42</v>
      </c>
      <c r="B45" s="43">
        <v>138</v>
      </c>
      <c r="C45" s="43">
        <v>144</v>
      </c>
      <c r="D45" s="43">
        <v>126</v>
      </c>
      <c r="E45" s="43">
        <v>101</v>
      </c>
      <c r="F45" s="44">
        <v>106</v>
      </c>
      <c r="G45" s="45">
        <v>106</v>
      </c>
      <c r="H45" s="45">
        <v>111</v>
      </c>
      <c r="I45" s="45">
        <v>80</v>
      </c>
      <c r="J45" s="45">
        <v>99</v>
      </c>
      <c r="K45" s="45">
        <v>72</v>
      </c>
    </row>
    <row r="46" spans="1:11" ht="19.5" customHeight="1">
      <c r="A46" s="20" t="s">
        <v>43</v>
      </c>
      <c r="B46" s="43">
        <v>130</v>
      </c>
      <c r="C46" s="43">
        <v>112</v>
      </c>
      <c r="D46" s="43">
        <v>133</v>
      </c>
      <c r="E46" s="43">
        <v>136</v>
      </c>
      <c r="F46" s="44">
        <v>103</v>
      </c>
      <c r="G46" s="45">
        <v>77</v>
      </c>
      <c r="H46" s="45">
        <v>103</v>
      </c>
      <c r="I46" s="45">
        <v>112</v>
      </c>
      <c r="J46" s="45">
        <v>99</v>
      </c>
      <c r="K46" s="45">
        <v>96</v>
      </c>
    </row>
    <row r="47" spans="1:11" ht="19.5" customHeight="1">
      <c r="A47" s="18" t="s">
        <v>44</v>
      </c>
      <c r="B47" s="29">
        <f>SUM(B48:B57)</f>
        <v>2640</v>
      </c>
      <c r="C47" s="29">
        <f>SUM(C48:C57)</f>
        <v>2373</v>
      </c>
      <c r="D47" s="29">
        <f>SUM(D48:D57)</f>
        <v>2471</v>
      </c>
      <c r="E47" s="29">
        <f>SUM(E48:E57)</f>
        <v>2357</v>
      </c>
      <c r="F47" s="29">
        <f>SUM(F48:F57)</f>
        <v>2067</v>
      </c>
      <c r="G47" s="33">
        <v>2289</v>
      </c>
      <c r="H47" s="33">
        <v>2260</v>
      </c>
      <c r="I47" s="33">
        <v>2148</v>
      </c>
      <c r="J47" s="33">
        <v>2037</v>
      </c>
      <c r="K47" s="33">
        <v>1956</v>
      </c>
    </row>
    <row r="48" spans="1:11" ht="19.5" customHeight="1">
      <c r="A48" s="20" t="s">
        <v>45</v>
      </c>
      <c r="B48" s="43">
        <v>277</v>
      </c>
      <c r="C48" s="43">
        <v>257</v>
      </c>
      <c r="D48" s="43">
        <v>248</v>
      </c>
      <c r="E48" s="43">
        <v>249</v>
      </c>
      <c r="F48" s="44">
        <v>238</v>
      </c>
      <c r="G48" s="45">
        <v>227</v>
      </c>
      <c r="H48" s="45">
        <v>198</v>
      </c>
      <c r="I48" s="45">
        <v>202</v>
      </c>
      <c r="J48" s="45">
        <v>220</v>
      </c>
      <c r="K48" s="45">
        <v>205</v>
      </c>
    </row>
    <row r="49" spans="1:11" ht="19.5" customHeight="1">
      <c r="A49" s="20" t="s">
        <v>46</v>
      </c>
      <c r="B49" s="43">
        <v>544</v>
      </c>
      <c r="C49" s="43">
        <v>557</v>
      </c>
      <c r="D49" s="43">
        <v>515</v>
      </c>
      <c r="E49" s="43">
        <v>496</v>
      </c>
      <c r="F49" s="44">
        <v>493</v>
      </c>
      <c r="G49" s="45">
        <v>530</v>
      </c>
      <c r="H49" s="45">
        <v>521</v>
      </c>
      <c r="I49" s="45">
        <v>515</v>
      </c>
      <c r="J49" s="45">
        <v>449</v>
      </c>
      <c r="K49" s="45">
        <v>453</v>
      </c>
    </row>
    <row r="50" spans="1:11" ht="19.5" customHeight="1">
      <c r="A50" s="20" t="s">
        <v>47</v>
      </c>
      <c r="B50" s="43">
        <v>245</v>
      </c>
      <c r="C50" s="43">
        <v>273</v>
      </c>
      <c r="D50" s="43">
        <v>258</v>
      </c>
      <c r="E50" s="43">
        <v>243</v>
      </c>
      <c r="F50" s="44">
        <v>167</v>
      </c>
      <c r="G50" s="45">
        <v>249</v>
      </c>
      <c r="H50" s="45">
        <v>263</v>
      </c>
      <c r="I50" s="45">
        <v>192</v>
      </c>
      <c r="J50" s="45">
        <v>210</v>
      </c>
      <c r="K50" s="45">
        <v>170</v>
      </c>
    </row>
    <row r="51" spans="1:11" ht="19.5" customHeight="1">
      <c r="A51" s="20" t="s">
        <v>48</v>
      </c>
      <c r="B51" s="43">
        <v>711</v>
      </c>
      <c r="C51" s="43">
        <v>567</v>
      </c>
      <c r="D51" s="43">
        <v>654</v>
      </c>
      <c r="E51" s="43">
        <v>605</v>
      </c>
      <c r="F51" s="44">
        <v>508</v>
      </c>
      <c r="G51" s="45">
        <v>549</v>
      </c>
      <c r="H51" s="45">
        <v>542</v>
      </c>
      <c r="I51" s="45">
        <v>466</v>
      </c>
      <c r="J51" s="45">
        <v>468</v>
      </c>
      <c r="K51" s="45">
        <v>457</v>
      </c>
    </row>
    <row r="52" spans="1:11" ht="19.5" customHeight="1">
      <c r="A52" s="20" t="s">
        <v>49</v>
      </c>
      <c r="B52" s="43">
        <v>195</v>
      </c>
      <c r="C52" s="43">
        <v>150</v>
      </c>
      <c r="D52" s="43">
        <v>155</v>
      </c>
      <c r="E52" s="43">
        <v>159</v>
      </c>
      <c r="F52" s="44">
        <v>126</v>
      </c>
      <c r="G52" s="45">
        <v>153</v>
      </c>
      <c r="H52" s="45">
        <v>146</v>
      </c>
      <c r="I52" s="45">
        <v>163</v>
      </c>
      <c r="J52" s="45">
        <v>142</v>
      </c>
      <c r="K52" s="45">
        <v>144</v>
      </c>
    </row>
    <row r="53" spans="1:11" ht="19.5" customHeight="1">
      <c r="A53" s="20" t="s">
        <v>50</v>
      </c>
      <c r="B53" s="43">
        <v>66</v>
      </c>
      <c r="C53" s="43">
        <v>52</v>
      </c>
      <c r="D53" s="43">
        <v>53</v>
      </c>
      <c r="E53" s="43">
        <v>62</v>
      </c>
      <c r="F53" s="44">
        <v>51</v>
      </c>
      <c r="G53" s="45">
        <v>62</v>
      </c>
      <c r="H53" s="45">
        <v>53</v>
      </c>
      <c r="I53" s="45">
        <v>65</v>
      </c>
      <c r="J53" s="45">
        <v>53</v>
      </c>
      <c r="K53" s="45">
        <v>48</v>
      </c>
    </row>
    <row r="54" spans="1:11" ht="19.5" customHeight="1">
      <c r="A54" s="20" t="s">
        <v>51</v>
      </c>
      <c r="B54" s="43">
        <v>124</v>
      </c>
      <c r="C54" s="43">
        <v>78</v>
      </c>
      <c r="D54" s="43">
        <v>113</v>
      </c>
      <c r="E54" s="43">
        <v>87</v>
      </c>
      <c r="F54" s="44">
        <v>76</v>
      </c>
      <c r="G54" s="45">
        <v>92</v>
      </c>
      <c r="H54" s="45">
        <v>99</v>
      </c>
      <c r="I54" s="45">
        <v>96</v>
      </c>
      <c r="J54" s="45">
        <v>88</v>
      </c>
      <c r="K54" s="45">
        <v>95</v>
      </c>
    </row>
    <row r="55" spans="1:11" ht="19.5" customHeight="1">
      <c r="A55" s="20" t="s">
        <v>52</v>
      </c>
      <c r="B55" s="43">
        <v>132</v>
      </c>
      <c r="C55" s="43">
        <v>132</v>
      </c>
      <c r="D55" s="43">
        <v>150</v>
      </c>
      <c r="E55" s="43">
        <v>146</v>
      </c>
      <c r="F55" s="44">
        <v>131</v>
      </c>
      <c r="G55" s="45">
        <v>137</v>
      </c>
      <c r="H55" s="45">
        <v>136</v>
      </c>
      <c r="I55" s="45">
        <v>156</v>
      </c>
      <c r="J55" s="45">
        <v>112</v>
      </c>
      <c r="K55" s="45">
        <v>87</v>
      </c>
    </row>
    <row r="56" spans="1:11" ht="19.5" customHeight="1">
      <c r="A56" s="20" t="s">
        <v>53</v>
      </c>
      <c r="B56" s="43">
        <v>109</v>
      </c>
      <c r="C56" s="43">
        <v>93</v>
      </c>
      <c r="D56" s="43">
        <v>132</v>
      </c>
      <c r="E56" s="43">
        <v>104</v>
      </c>
      <c r="F56" s="44">
        <v>103</v>
      </c>
      <c r="G56" s="45">
        <v>100</v>
      </c>
      <c r="H56" s="45">
        <v>123</v>
      </c>
      <c r="I56" s="45">
        <v>98</v>
      </c>
      <c r="J56" s="45">
        <v>97</v>
      </c>
      <c r="K56" s="45">
        <v>85</v>
      </c>
    </row>
    <row r="57" spans="1:11" ht="19.5" customHeight="1">
      <c r="A57" s="20" t="s">
        <v>54</v>
      </c>
      <c r="B57" s="43">
        <v>237</v>
      </c>
      <c r="C57" s="43">
        <v>214</v>
      </c>
      <c r="D57" s="43">
        <v>193</v>
      </c>
      <c r="E57" s="43">
        <v>206</v>
      </c>
      <c r="F57" s="44">
        <v>174</v>
      </c>
      <c r="G57" s="45">
        <v>190</v>
      </c>
      <c r="H57" s="45">
        <v>179</v>
      </c>
      <c r="I57" s="45">
        <v>195</v>
      </c>
      <c r="J57" s="45">
        <v>198</v>
      </c>
      <c r="K57" s="45">
        <v>212</v>
      </c>
    </row>
    <row r="58" spans="1:11" ht="19.5" customHeight="1">
      <c r="A58" s="18" t="s">
        <v>55</v>
      </c>
      <c r="B58" s="29">
        <f>SUM(B59:B65)</f>
        <v>1277</v>
      </c>
      <c r="C58" s="29">
        <f>SUM(C59:C65)</f>
        <v>1272</v>
      </c>
      <c r="D58" s="29">
        <f>SUM(D59:D65)</f>
        <v>1376</v>
      </c>
      <c r="E58" s="29">
        <f>SUM(E59:E65)</f>
        <v>1164</v>
      </c>
      <c r="F58" s="29">
        <f>SUM(F59:F65)</f>
        <v>1193</v>
      </c>
      <c r="G58" s="33">
        <v>1026</v>
      </c>
      <c r="H58" s="33">
        <v>1119</v>
      </c>
      <c r="I58" s="33">
        <v>1118</v>
      </c>
      <c r="J58" s="33">
        <v>1050</v>
      </c>
      <c r="K58" s="33">
        <v>1032</v>
      </c>
    </row>
    <row r="59" spans="1:11" ht="19.5" customHeight="1">
      <c r="A59" s="20" t="s">
        <v>56</v>
      </c>
      <c r="B59" s="43">
        <v>127</v>
      </c>
      <c r="C59" s="43">
        <v>136</v>
      </c>
      <c r="D59" s="43">
        <v>172</v>
      </c>
      <c r="E59" s="43">
        <v>127</v>
      </c>
      <c r="F59" s="44">
        <v>155</v>
      </c>
      <c r="G59" s="45">
        <v>143</v>
      </c>
      <c r="H59" s="45">
        <v>148</v>
      </c>
      <c r="I59" s="45">
        <v>139</v>
      </c>
      <c r="J59" s="45">
        <v>127</v>
      </c>
      <c r="K59" s="45">
        <v>120</v>
      </c>
    </row>
    <row r="60" spans="1:11" ht="19.5" customHeight="1">
      <c r="A60" s="20" t="s">
        <v>57</v>
      </c>
      <c r="B60" s="43">
        <v>166</v>
      </c>
      <c r="C60" s="43">
        <v>155</v>
      </c>
      <c r="D60" s="43">
        <v>151</v>
      </c>
      <c r="E60" s="43">
        <v>138</v>
      </c>
      <c r="F60" s="44">
        <v>152</v>
      </c>
      <c r="G60" s="45">
        <v>150</v>
      </c>
      <c r="H60" s="45">
        <v>141</v>
      </c>
      <c r="I60" s="45">
        <v>144</v>
      </c>
      <c r="J60" s="45">
        <v>149</v>
      </c>
      <c r="K60" s="45">
        <v>132</v>
      </c>
    </row>
    <row r="61" spans="1:11" ht="19.5" customHeight="1">
      <c r="A61" s="20" t="s">
        <v>58</v>
      </c>
      <c r="B61" s="43">
        <v>322</v>
      </c>
      <c r="C61" s="43">
        <v>310</v>
      </c>
      <c r="D61" s="43">
        <v>331</v>
      </c>
      <c r="E61" s="43">
        <v>298</v>
      </c>
      <c r="F61" s="44">
        <v>283</v>
      </c>
      <c r="G61" s="45">
        <v>268</v>
      </c>
      <c r="H61" s="45">
        <v>268</v>
      </c>
      <c r="I61" s="45">
        <v>272</v>
      </c>
      <c r="J61" s="45">
        <v>269</v>
      </c>
      <c r="K61" s="45">
        <v>284</v>
      </c>
    </row>
    <row r="62" spans="1:11" ht="19.5" customHeight="1">
      <c r="A62" s="20" t="s">
        <v>59</v>
      </c>
      <c r="B62" s="43">
        <v>301</v>
      </c>
      <c r="C62" s="43">
        <v>313</v>
      </c>
      <c r="D62" s="43">
        <v>329</v>
      </c>
      <c r="E62" s="43">
        <v>271</v>
      </c>
      <c r="F62" s="44">
        <v>267</v>
      </c>
      <c r="G62" s="45">
        <v>184</v>
      </c>
      <c r="H62" s="45">
        <v>238</v>
      </c>
      <c r="I62" s="45">
        <v>250</v>
      </c>
      <c r="J62" s="45">
        <v>226</v>
      </c>
      <c r="K62" s="45">
        <v>230</v>
      </c>
    </row>
    <row r="63" spans="1:11" ht="19.5" customHeight="1">
      <c r="A63" s="20" t="s">
        <v>60</v>
      </c>
      <c r="B63" s="43">
        <v>141</v>
      </c>
      <c r="C63" s="43">
        <v>141</v>
      </c>
      <c r="D63" s="43">
        <v>155</v>
      </c>
      <c r="E63" s="43">
        <v>126</v>
      </c>
      <c r="F63" s="44">
        <v>138</v>
      </c>
      <c r="G63" s="45">
        <v>111</v>
      </c>
      <c r="H63" s="45">
        <v>121</v>
      </c>
      <c r="I63" s="45">
        <v>112</v>
      </c>
      <c r="J63" s="45">
        <v>118</v>
      </c>
      <c r="K63" s="45">
        <v>106</v>
      </c>
    </row>
    <row r="64" spans="1:11" ht="19.5" customHeight="1">
      <c r="A64" s="20" t="s">
        <v>61</v>
      </c>
      <c r="B64" s="43">
        <v>169</v>
      </c>
      <c r="C64" s="43">
        <v>147</v>
      </c>
      <c r="D64" s="43">
        <v>182</v>
      </c>
      <c r="E64" s="43">
        <v>143</v>
      </c>
      <c r="F64" s="44">
        <v>142</v>
      </c>
      <c r="G64" s="45">
        <v>125</v>
      </c>
      <c r="H64" s="45">
        <v>152</v>
      </c>
      <c r="I64" s="45">
        <v>123</v>
      </c>
      <c r="J64" s="45">
        <v>110</v>
      </c>
      <c r="K64" s="45">
        <v>123</v>
      </c>
    </row>
    <row r="65" spans="1:11" ht="19.5" customHeight="1">
      <c r="A65" s="21" t="s">
        <v>62</v>
      </c>
      <c r="B65" s="46">
        <v>51</v>
      </c>
      <c r="C65" s="46">
        <v>70</v>
      </c>
      <c r="D65" s="46">
        <v>56</v>
      </c>
      <c r="E65" s="46">
        <v>61</v>
      </c>
      <c r="F65" s="47">
        <v>56</v>
      </c>
      <c r="G65" s="48">
        <v>45</v>
      </c>
      <c r="H65" s="48">
        <v>51</v>
      </c>
      <c r="I65" s="48">
        <v>78</v>
      </c>
      <c r="J65" s="48">
        <v>51</v>
      </c>
      <c r="K65" s="48">
        <v>37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2005-01-05T01:54:49Z</cp:lastPrinted>
  <dcterms:created xsi:type="dcterms:W3CDTF">2000-12-11T05:28:12Z</dcterms:created>
  <dcterms:modified xsi:type="dcterms:W3CDTF">2005-02-07T01:52:48Z</dcterms:modified>
  <cp:category/>
  <cp:version/>
  <cp:contentType/>
  <cp:contentStatus/>
</cp:coreProperties>
</file>