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3７F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<sst xmlns="http://schemas.openxmlformats.org/spreadsheetml/2006/main" count="52" uniqueCount="32">
  <si>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郡市別</t>
  </si>
  <si>
    <t>計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</si>
  <si>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</si>
  <si>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</si>
  <si>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</si>
  <si>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</si>
  <si>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</si>
  <si>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</si>
  <si>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</si>
  <si>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</si>
  <si>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</si>
  <si>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</si>
  <si>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</si>
  <si>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</si>
  <si>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</si>
  <si>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町反</t>
  </si>
  <si>
    <t>粳米</t>
  </si>
  <si>
    <t>糯米</t>
  </si>
  <si>
    <t>陸米</t>
  </si>
  <si>
    <t>作付反別</t>
  </si>
  <si>
    <t>円</t>
  </si>
  <si>
    <t>石</t>
  </si>
  <si>
    <t>一反歩収穫</t>
  </si>
  <si>
    <t>収穫高</t>
  </si>
  <si>
    <t>３１年</t>
  </si>
  <si>
    <t>３０年</t>
  </si>
  <si>
    <t xml:space="preserve"> 石   合</t>
  </si>
  <si>
    <t>農業</t>
  </si>
  <si>
    <t>第３７  米作付反別及収穫</t>
  </si>
  <si>
    <t>暦年内</t>
  </si>
  <si>
    <t>価額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</si>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</sst>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lef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G23" sqref="G23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41" customFormat="1" ht="12" customHeight="1">
      <c r="A1" s="41" t="s">
        <v>27</v>
      </c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29</v>
      </c>
    </row>
    <row r="2" spans="1:13" ht="10.5" customHeight="1">
      <c r="A2" s="31" t="s">
        <v>0</v>
      </c>
      <c r="B2" s="33" t="s">
        <v>19</v>
      </c>
      <c r="C2" s="29"/>
      <c r="D2" s="29"/>
      <c r="E2" s="29"/>
      <c r="F2" s="33" t="s">
        <v>23</v>
      </c>
      <c r="G2" s="29"/>
      <c r="H2" s="29"/>
      <c r="I2" s="29"/>
      <c r="J2" s="34" t="s">
        <v>30</v>
      </c>
      <c r="K2" s="29" t="s">
        <v>22</v>
      </c>
      <c r="L2" s="29"/>
      <c r="M2" s="30"/>
    </row>
    <row r="3" spans="1:13" ht="10.5" customHeight="1">
      <c r="A3" s="32"/>
      <c r="B3" s="2" t="s">
        <v>16</v>
      </c>
      <c r="C3" s="2" t="s">
        <v>17</v>
      </c>
      <c r="D3" s="2" t="s">
        <v>18</v>
      </c>
      <c r="E3" s="2" t="s">
        <v>1</v>
      </c>
      <c r="F3" s="2" t="s">
        <v>16</v>
      </c>
      <c r="G3" s="2" t="s">
        <v>17</v>
      </c>
      <c r="H3" s="2" t="s">
        <v>18</v>
      </c>
      <c r="I3" s="14" t="s">
        <v>1</v>
      </c>
      <c r="J3" s="35"/>
      <c r="K3" s="15" t="s">
        <v>16</v>
      </c>
      <c r="L3" s="2" t="s">
        <v>17</v>
      </c>
      <c r="M3" s="12" t="s">
        <v>18</v>
      </c>
    </row>
    <row r="4" spans="1:13" ht="10.5" customHeight="1">
      <c r="A4" s="32"/>
      <c r="B4" s="11" t="s">
        <v>15</v>
      </c>
      <c r="C4" s="11" t="s">
        <v>15</v>
      </c>
      <c r="D4" s="11" t="s">
        <v>15</v>
      </c>
      <c r="E4" s="11" t="s">
        <v>15</v>
      </c>
      <c r="F4" s="11" t="s">
        <v>21</v>
      </c>
      <c r="G4" s="11" t="s">
        <v>21</v>
      </c>
      <c r="H4" s="11" t="s">
        <v>21</v>
      </c>
      <c r="I4" s="11" t="s">
        <v>21</v>
      </c>
      <c r="J4" s="11" t="s">
        <v>20</v>
      </c>
      <c r="K4" s="11" t="s">
        <v>26</v>
      </c>
      <c r="L4" s="11" t="s">
        <v>26</v>
      </c>
      <c r="M4" s="27" t="s">
        <v>26</v>
      </c>
    </row>
    <row r="5" spans="1:13" ht="10.5" customHeight="1">
      <c r="A5" s="7" t="s">
        <v>3</v>
      </c>
      <c r="B5" s="16">
        <v>3.9</v>
      </c>
      <c r="C5" s="19" t="s">
        <v>31</v>
      </c>
      <c r="D5" s="19" t="s">
        <v>31</v>
      </c>
      <c r="E5" s="16">
        <f>SUM(B5:D5)</f>
        <v>3.9</v>
      </c>
      <c r="F5" s="4">
        <v>80</v>
      </c>
      <c r="G5" s="19" t="s">
        <v>31</v>
      </c>
      <c r="H5" s="19" t="s">
        <v>31</v>
      </c>
      <c r="I5" s="4">
        <f>SUM(F5:H5)</f>
        <v>80</v>
      </c>
      <c r="J5" s="13">
        <v>1031</v>
      </c>
      <c r="K5" s="20">
        <v>2.051</v>
      </c>
      <c r="L5" s="19" t="s">
        <v>31</v>
      </c>
      <c r="M5" s="28" t="s">
        <v>31</v>
      </c>
    </row>
    <row r="6" spans="1:13" ht="10.5" customHeight="1">
      <c r="A6" s="8" t="s">
        <v>4</v>
      </c>
      <c r="B6" s="17">
        <v>3544</v>
      </c>
      <c r="C6" s="17">
        <v>230.5</v>
      </c>
      <c r="D6" s="17">
        <v>3.8</v>
      </c>
      <c r="E6" s="17">
        <f aca="true" t="shared" si="0" ref="E6:E13">SUM(B6:D6)</f>
        <v>3778.3</v>
      </c>
      <c r="F6" s="5">
        <v>70787</v>
      </c>
      <c r="G6" s="5">
        <v>4571</v>
      </c>
      <c r="H6" s="5">
        <v>43</v>
      </c>
      <c r="I6" s="5">
        <f aca="true" t="shared" si="1" ref="I6:I13">SUM(F6:H6)</f>
        <v>75401</v>
      </c>
      <c r="J6" s="13">
        <v>971391</v>
      </c>
      <c r="K6" s="21">
        <v>1.997</v>
      </c>
      <c r="L6" s="21">
        <v>1.983</v>
      </c>
      <c r="M6" s="25">
        <v>1.131</v>
      </c>
    </row>
    <row r="7" spans="1:13" ht="10.5" customHeight="1">
      <c r="A7" s="8" t="s">
        <v>2</v>
      </c>
      <c r="B7" s="17">
        <v>5305.2</v>
      </c>
      <c r="C7" s="17">
        <v>251.7</v>
      </c>
      <c r="D7" s="17">
        <v>2.1</v>
      </c>
      <c r="E7" s="17">
        <f t="shared" si="0"/>
        <v>5559</v>
      </c>
      <c r="F7" s="5">
        <v>111523</v>
      </c>
      <c r="G7" s="5">
        <v>4864</v>
      </c>
      <c r="H7" s="5">
        <v>23</v>
      </c>
      <c r="I7" s="5">
        <f t="shared" si="1"/>
        <v>116410</v>
      </c>
      <c r="J7" s="13">
        <v>1499710</v>
      </c>
      <c r="K7" s="21">
        <v>2.102</v>
      </c>
      <c r="L7" s="21">
        <v>1.932</v>
      </c>
      <c r="M7" s="25">
        <v>1.096</v>
      </c>
    </row>
    <row r="8" spans="1:13" ht="10.5" customHeight="1">
      <c r="A8" s="8" t="s">
        <v>5</v>
      </c>
      <c r="B8" s="17">
        <v>5242.1</v>
      </c>
      <c r="C8" s="17">
        <v>342.7</v>
      </c>
      <c r="D8" s="17">
        <v>10.6</v>
      </c>
      <c r="E8" s="17">
        <f t="shared" si="0"/>
        <v>5595.400000000001</v>
      </c>
      <c r="F8" s="5">
        <v>110601</v>
      </c>
      <c r="G8" s="5">
        <v>5807</v>
      </c>
      <c r="H8" s="5">
        <v>109</v>
      </c>
      <c r="I8" s="5">
        <f t="shared" si="1"/>
        <v>116517</v>
      </c>
      <c r="J8" s="13">
        <v>1501089</v>
      </c>
      <c r="K8" s="21">
        <v>2.109</v>
      </c>
      <c r="L8" s="21">
        <v>1.694</v>
      </c>
      <c r="M8" s="25">
        <v>1.028</v>
      </c>
    </row>
    <row r="9" spans="1:13" ht="10.5" customHeight="1">
      <c r="A9" s="8" t="s">
        <v>6</v>
      </c>
      <c r="B9" s="17">
        <v>3369.1</v>
      </c>
      <c r="C9" s="17">
        <v>147.3</v>
      </c>
      <c r="D9" s="17">
        <v>1.6</v>
      </c>
      <c r="E9" s="17">
        <f t="shared" si="0"/>
        <v>3518</v>
      </c>
      <c r="F9" s="5">
        <v>58571</v>
      </c>
      <c r="G9" s="5">
        <v>1978</v>
      </c>
      <c r="H9" s="5">
        <v>16</v>
      </c>
      <c r="I9" s="5">
        <f t="shared" si="1"/>
        <v>60565</v>
      </c>
      <c r="J9" s="13">
        <v>780259</v>
      </c>
      <c r="K9" s="21">
        <v>1.738</v>
      </c>
      <c r="L9" s="21">
        <v>1.342</v>
      </c>
      <c r="M9" s="25">
        <v>1</v>
      </c>
    </row>
    <row r="10" spans="1:13" ht="10.5" customHeight="1">
      <c r="A10" s="8" t="s">
        <v>7</v>
      </c>
      <c r="B10" s="17">
        <v>2062.5</v>
      </c>
      <c r="C10" s="17">
        <v>145.1</v>
      </c>
      <c r="D10" s="17">
        <v>18.2</v>
      </c>
      <c r="E10" s="17">
        <f t="shared" si="0"/>
        <v>2225.7999999999997</v>
      </c>
      <c r="F10" s="5">
        <v>38524</v>
      </c>
      <c r="G10" s="5">
        <v>2359</v>
      </c>
      <c r="H10" s="5">
        <v>263</v>
      </c>
      <c r="I10" s="5">
        <f t="shared" si="1"/>
        <v>41146</v>
      </c>
      <c r="J10" s="13">
        <v>530084</v>
      </c>
      <c r="K10" s="21">
        <v>1.867</v>
      </c>
      <c r="L10" s="21">
        <v>1.625</v>
      </c>
      <c r="M10" s="25">
        <v>1.445</v>
      </c>
    </row>
    <row r="11" spans="1:13" ht="10.5" customHeight="1">
      <c r="A11" s="8" t="s">
        <v>8</v>
      </c>
      <c r="B11" s="17">
        <v>7195.7</v>
      </c>
      <c r="C11" s="17">
        <v>546.8</v>
      </c>
      <c r="D11" s="17">
        <v>12.5</v>
      </c>
      <c r="E11" s="17">
        <f t="shared" si="0"/>
        <v>7755</v>
      </c>
      <c r="F11" s="5">
        <v>95055</v>
      </c>
      <c r="G11" s="5">
        <v>7332</v>
      </c>
      <c r="H11" s="5">
        <v>139</v>
      </c>
      <c r="I11" s="5">
        <f t="shared" si="1"/>
        <v>102526</v>
      </c>
      <c r="J11" s="13">
        <v>1320842</v>
      </c>
      <c r="K11" s="21">
        <v>1.321</v>
      </c>
      <c r="L11" s="21">
        <v>1.341</v>
      </c>
      <c r="M11" s="25">
        <v>1.112</v>
      </c>
    </row>
    <row r="12" spans="1:13" ht="10.5" customHeight="1">
      <c r="A12" s="8" t="s">
        <v>9</v>
      </c>
      <c r="B12" s="17">
        <v>6903.4</v>
      </c>
      <c r="C12" s="17">
        <v>532.4</v>
      </c>
      <c r="D12" s="17">
        <v>10.6</v>
      </c>
      <c r="E12" s="17">
        <f t="shared" si="0"/>
        <v>7446.4</v>
      </c>
      <c r="F12" s="5">
        <v>76793</v>
      </c>
      <c r="G12" s="5">
        <v>5725</v>
      </c>
      <c r="H12" s="5">
        <v>88</v>
      </c>
      <c r="I12" s="5">
        <f t="shared" si="1"/>
        <v>82606</v>
      </c>
      <c r="J12" s="13">
        <v>1064213</v>
      </c>
      <c r="K12" s="21">
        <v>1.112</v>
      </c>
      <c r="L12" s="21">
        <v>1.075</v>
      </c>
      <c r="M12" s="25">
        <v>0.83</v>
      </c>
    </row>
    <row r="13" spans="1:13" ht="10.5" customHeight="1">
      <c r="A13" s="36" t="s">
        <v>10</v>
      </c>
      <c r="B13" s="37">
        <f>SUM(B5:B12)</f>
        <v>33625.9</v>
      </c>
      <c r="C13" s="37">
        <f>SUM(C6:C12)</f>
        <v>2196.5</v>
      </c>
      <c r="D13" s="37">
        <f>SUM(D5:D12)</f>
        <v>59.4</v>
      </c>
      <c r="E13" s="37">
        <f t="shared" si="0"/>
        <v>35881.8</v>
      </c>
      <c r="F13" s="38">
        <f>SUM(F5:F12)</f>
        <v>561934</v>
      </c>
      <c r="G13" s="38">
        <f>SUM(G6:G12)</f>
        <v>32636</v>
      </c>
      <c r="H13" s="38">
        <f>SUM(H5:H12)</f>
        <v>681</v>
      </c>
      <c r="I13" s="38">
        <f t="shared" si="1"/>
        <v>595251</v>
      </c>
      <c r="J13" s="11">
        <v>7668619</v>
      </c>
      <c r="K13" s="39">
        <v>1.688</v>
      </c>
      <c r="L13" s="39">
        <v>1.5</v>
      </c>
      <c r="M13" s="40">
        <v>1.147</v>
      </c>
    </row>
    <row r="14" spans="1:13" ht="10.5" customHeight="1">
      <c r="A14" s="9" t="s">
        <v>11</v>
      </c>
      <c r="B14" s="17">
        <v>33616.9</v>
      </c>
      <c r="C14" s="17">
        <v>2112.9</v>
      </c>
      <c r="D14" s="17">
        <v>38.8</v>
      </c>
      <c r="E14" s="17">
        <f aca="true" t="shared" si="2" ref="E14:E19">SUM(B14:D14)</f>
        <v>35768.600000000006</v>
      </c>
      <c r="F14" s="5">
        <v>476836</v>
      </c>
      <c r="G14" s="5">
        <v>26257</v>
      </c>
      <c r="H14" s="23">
        <v>406</v>
      </c>
      <c r="I14" s="5">
        <f>SUM(F14:H14)</f>
        <v>503499</v>
      </c>
      <c r="J14" s="13">
        <v>5857554</v>
      </c>
      <c r="K14" s="21">
        <v>1.418</v>
      </c>
      <c r="L14" s="21">
        <v>1.242</v>
      </c>
      <c r="M14" s="25">
        <v>0.788</v>
      </c>
    </row>
    <row r="15" spans="1:13" ht="10.5" customHeight="1">
      <c r="A15" s="9" t="s">
        <v>12</v>
      </c>
      <c r="B15" s="17">
        <v>34273.5</v>
      </c>
      <c r="C15" s="17">
        <v>2070.7</v>
      </c>
      <c r="D15" s="17">
        <v>23.6</v>
      </c>
      <c r="E15" s="17">
        <f t="shared" si="2"/>
        <v>36367.799999999996</v>
      </c>
      <c r="F15" s="5">
        <v>537336</v>
      </c>
      <c r="G15" s="5">
        <v>29559</v>
      </c>
      <c r="H15" s="23">
        <v>261</v>
      </c>
      <c r="I15" s="5">
        <f>SUM(F15:H15)</f>
        <v>567156</v>
      </c>
      <c r="J15" s="13">
        <v>6412212</v>
      </c>
      <c r="K15" s="21">
        <v>1.57</v>
      </c>
      <c r="L15" s="21">
        <v>1.427</v>
      </c>
      <c r="M15" s="25">
        <v>1.105</v>
      </c>
    </row>
    <row r="16" spans="1:13" ht="10.5" customHeight="1">
      <c r="A16" s="9" t="s">
        <v>13</v>
      </c>
      <c r="B16" s="17">
        <v>32909.8</v>
      </c>
      <c r="C16" s="17">
        <v>1954.8</v>
      </c>
      <c r="D16" s="17">
        <v>17.5</v>
      </c>
      <c r="E16" s="17">
        <f t="shared" si="2"/>
        <v>34882.100000000006</v>
      </c>
      <c r="F16" s="5">
        <v>442788</v>
      </c>
      <c r="G16" s="5">
        <v>23132</v>
      </c>
      <c r="H16" s="23">
        <v>145</v>
      </c>
      <c r="I16" s="5">
        <f>SUM(F16:H16)</f>
        <v>466065</v>
      </c>
      <c r="J16" s="13">
        <v>5394132</v>
      </c>
      <c r="K16" s="21">
        <v>1.416</v>
      </c>
      <c r="L16" s="21">
        <v>1.183</v>
      </c>
      <c r="M16" s="25">
        <v>0.829</v>
      </c>
    </row>
    <row r="17" spans="1:13" ht="10.5" customHeight="1">
      <c r="A17" s="9" t="s">
        <v>14</v>
      </c>
      <c r="B17" s="17">
        <v>32926.4</v>
      </c>
      <c r="C17" s="17">
        <v>2020.5</v>
      </c>
      <c r="D17" s="17">
        <v>17.8</v>
      </c>
      <c r="E17" s="17">
        <f t="shared" si="2"/>
        <v>34964.700000000004</v>
      </c>
      <c r="F17" s="5">
        <v>381368</v>
      </c>
      <c r="G17" s="5">
        <v>18299</v>
      </c>
      <c r="H17" s="23">
        <v>135</v>
      </c>
      <c r="I17" s="5">
        <v>399713</v>
      </c>
      <c r="J17" s="13">
        <v>3919659</v>
      </c>
      <c r="K17" s="21">
        <v>1.158</v>
      </c>
      <c r="L17" s="21">
        <v>0.906</v>
      </c>
      <c r="M17" s="25">
        <v>0.758</v>
      </c>
    </row>
    <row r="18" spans="1:13" ht="10.5" customHeight="1">
      <c r="A18" s="9" t="s">
        <v>24</v>
      </c>
      <c r="B18" s="17">
        <v>33947.4</v>
      </c>
      <c r="C18" s="17">
        <v>1999.3</v>
      </c>
      <c r="D18" s="17">
        <v>16.2</v>
      </c>
      <c r="E18" s="17">
        <f t="shared" si="2"/>
        <v>35962.9</v>
      </c>
      <c r="F18" s="5">
        <v>621833</v>
      </c>
      <c r="G18" s="5">
        <v>32722</v>
      </c>
      <c r="H18" s="23">
        <v>305</v>
      </c>
      <c r="I18" s="5">
        <f>SUM(F18:H18)</f>
        <v>654860</v>
      </c>
      <c r="J18" s="5">
        <v>8500082</v>
      </c>
      <c r="K18" s="21">
        <v>1.832</v>
      </c>
      <c r="L18" s="21">
        <v>1.637</v>
      </c>
      <c r="M18" s="25">
        <v>1.883</v>
      </c>
    </row>
    <row r="19" spans="1:13" ht="10.5" customHeight="1">
      <c r="A19" s="10" t="s">
        <v>25</v>
      </c>
      <c r="B19" s="18">
        <v>33811.7</v>
      </c>
      <c r="C19" s="18">
        <v>2035.1</v>
      </c>
      <c r="D19" s="18">
        <v>23.1</v>
      </c>
      <c r="E19" s="18">
        <f t="shared" si="2"/>
        <v>35869.899999999994</v>
      </c>
      <c r="F19" s="6">
        <v>651183</v>
      </c>
      <c r="G19" s="6">
        <v>30144</v>
      </c>
      <c r="H19" s="24">
        <v>268</v>
      </c>
      <c r="I19" s="6">
        <f>SUM(F19:H19)</f>
        <v>681595</v>
      </c>
      <c r="J19" s="6">
        <v>6588594</v>
      </c>
      <c r="K19" s="22">
        <v>1.926</v>
      </c>
      <c r="L19" s="22">
        <v>1.481</v>
      </c>
      <c r="M19" s="26">
        <v>1.16</v>
      </c>
    </row>
    <row r="20" ht="10.5" customHeight="1">
      <c r="C20" s="3"/>
    </row>
    <row r="21" ht="10.5" customHeight="1">
      <c r="A21" s="3"/>
    </row>
  </sheetData>
  <mergeCells count="6">
    <mergeCell ref="B1:L1"/>
    <mergeCell ref="K2:M2"/>
    <mergeCell ref="A2:A4"/>
    <mergeCell ref="B2:E2"/>
    <mergeCell ref="F2:I2"/>
    <mergeCell ref="J2:J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2001-10-18T04:35:23Z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