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57Ｆ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<sst xmlns="http://schemas.openxmlformats.org/spreadsheetml/2006/main" count="48" uniqueCount="32">
  <si>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</si>
  <si>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</si>
  <si>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</si>
  <si>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</si>
  <si>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</si>
  <si>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</si>
  <si>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</si>
  <si>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</si>
  <si>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</si>
  <si>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</si>
  <si>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</si>
  <si>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</si>
  <si>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</si>
  <si>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</si>
  <si>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３１年</t>
  </si>
  <si>
    <t>３０年</t>
  </si>
  <si>
    <t>円</t>
  </si>
  <si>
    <t>石</t>
  </si>
  <si>
    <t>飼養戸数</t>
  </si>
  <si>
    <t>掃立枚数</t>
  </si>
  <si>
    <t>産額</t>
  </si>
  <si>
    <t>繭</t>
  </si>
  <si>
    <t>玉繭</t>
  </si>
  <si>
    <t>屑繭</t>
  </si>
  <si>
    <t>数量</t>
  </si>
  <si>
    <t>価額</t>
  </si>
  <si>
    <t>計</t>
  </si>
  <si>
    <t>上の内出殻繭</t>
  </si>
  <si>
    <t>農業</t>
  </si>
  <si>
    <t>第５７  春蚕</t>
  </si>
  <si>
    <t>暦年内</t>
  </si>
  <si>
    <t>?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</si>
</sst>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G1">
      <selection activeCell="K16" sqref="K16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38" customFormat="1" ht="12" customHeight="1">
      <c r="A1" s="38" t="s">
        <v>28</v>
      </c>
      <c r="B1" s="39" t="s">
        <v>29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30</v>
      </c>
    </row>
    <row r="2" spans="1:13" ht="10.5" customHeight="1">
      <c r="A2" s="23" t="s">
        <v>0</v>
      </c>
      <c r="B2" s="31" t="s">
        <v>18</v>
      </c>
      <c r="C2" s="33" t="s">
        <v>19</v>
      </c>
      <c r="D2" s="26" t="s">
        <v>20</v>
      </c>
      <c r="E2" s="26"/>
      <c r="F2" s="26"/>
      <c r="G2" s="26"/>
      <c r="H2" s="26"/>
      <c r="I2" s="26"/>
      <c r="J2" s="26"/>
      <c r="K2" s="26"/>
      <c r="L2" s="27" t="s">
        <v>27</v>
      </c>
      <c r="M2" s="28"/>
    </row>
    <row r="3" spans="1:13" ht="10.5" customHeight="1">
      <c r="A3" s="24"/>
      <c r="B3" s="32"/>
      <c r="C3" s="34"/>
      <c r="D3" s="36" t="s">
        <v>21</v>
      </c>
      <c r="E3" s="37"/>
      <c r="F3" s="36" t="s">
        <v>22</v>
      </c>
      <c r="G3" s="37"/>
      <c r="H3" s="22" t="s">
        <v>23</v>
      </c>
      <c r="I3" s="21"/>
      <c r="J3" s="21" t="s">
        <v>26</v>
      </c>
      <c r="K3" s="22"/>
      <c r="L3" s="29"/>
      <c r="M3" s="30"/>
    </row>
    <row r="4" spans="1:13" ht="10.5" customHeight="1">
      <c r="A4" s="24"/>
      <c r="B4" s="32"/>
      <c r="C4" s="35"/>
      <c r="D4" s="3" t="s">
        <v>24</v>
      </c>
      <c r="E4" s="3" t="s">
        <v>25</v>
      </c>
      <c r="F4" s="3" t="s">
        <v>24</v>
      </c>
      <c r="G4" s="3" t="s">
        <v>25</v>
      </c>
      <c r="H4" s="3" t="s">
        <v>24</v>
      </c>
      <c r="I4" s="3" t="s">
        <v>25</v>
      </c>
      <c r="J4" s="2" t="s">
        <v>24</v>
      </c>
      <c r="K4" s="3" t="s">
        <v>25</v>
      </c>
      <c r="L4" s="3" t="s">
        <v>24</v>
      </c>
      <c r="M4" s="4" t="s">
        <v>25</v>
      </c>
    </row>
    <row r="5" spans="1:13" ht="10.5" customHeight="1">
      <c r="A5" s="25"/>
      <c r="B5" s="43"/>
      <c r="C5" s="44"/>
      <c r="D5" s="5" t="s">
        <v>17</v>
      </c>
      <c r="E5" s="5" t="s">
        <v>16</v>
      </c>
      <c r="F5" s="5" t="s">
        <v>17</v>
      </c>
      <c r="G5" s="5" t="s">
        <v>16</v>
      </c>
      <c r="H5" s="5" t="s">
        <v>17</v>
      </c>
      <c r="I5" s="5" t="s">
        <v>16</v>
      </c>
      <c r="J5" s="6" t="s">
        <v>17</v>
      </c>
      <c r="K5" s="7" t="s">
        <v>16</v>
      </c>
      <c r="L5" s="7" t="s">
        <v>17</v>
      </c>
      <c r="M5" s="8" t="s">
        <v>16</v>
      </c>
    </row>
    <row r="6" spans="1:13" ht="10.5" customHeight="1">
      <c r="A6" s="9" t="s">
        <v>2</v>
      </c>
      <c r="B6" s="5">
        <v>190</v>
      </c>
      <c r="C6" s="5">
        <v>105</v>
      </c>
      <c r="D6" s="5">
        <v>95</v>
      </c>
      <c r="E6" s="5">
        <v>4293</v>
      </c>
      <c r="F6" s="5">
        <v>5</v>
      </c>
      <c r="G6" s="5">
        <v>86</v>
      </c>
      <c r="H6" s="5">
        <v>5</v>
      </c>
      <c r="I6" s="5">
        <v>54</v>
      </c>
      <c r="J6" s="10">
        <f>SUM(D6,F6,H6)</f>
        <v>105</v>
      </c>
      <c r="K6" s="10">
        <f>SUM(E6,G6,I6)</f>
        <v>4433</v>
      </c>
      <c r="L6" s="11">
        <v>6</v>
      </c>
      <c r="M6" s="12">
        <v>55</v>
      </c>
    </row>
    <row r="7" spans="1:13" ht="10.5" customHeight="1">
      <c r="A7" s="13" t="s">
        <v>3</v>
      </c>
      <c r="B7" s="14">
        <v>2456</v>
      </c>
      <c r="C7" s="14">
        <v>1011</v>
      </c>
      <c r="D7" s="14">
        <v>628</v>
      </c>
      <c r="E7" s="14">
        <v>36539</v>
      </c>
      <c r="F7" s="14">
        <v>39</v>
      </c>
      <c r="G7" s="14">
        <v>749</v>
      </c>
      <c r="H7" s="14">
        <v>17</v>
      </c>
      <c r="I7" s="14">
        <v>236</v>
      </c>
      <c r="J7" s="11">
        <f aca="true" t="shared" si="0" ref="J7:K13">SUM(D7,F7,H7)</f>
        <v>684</v>
      </c>
      <c r="K7" s="11">
        <f>SUM(E7,G7,I7)</f>
        <v>37524</v>
      </c>
      <c r="L7" s="11">
        <v>5</v>
      </c>
      <c r="M7" s="12">
        <v>48</v>
      </c>
    </row>
    <row r="8" spans="1:13" ht="10.5" customHeight="1">
      <c r="A8" s="15" t="s">
        <v>1</v>
      </c>
      <c r="B8" s="14">
        <v>9667</v>
      </c>
      <c r="C8" s="14">
        <v>6090</v>
      </c>
      <c r="D8" s="14">
        <v>3265</v>
      </c>
      <c r="E8" s="14">
        <v>153606</v>
      </c>
      <c r="F8" s="14">
        <v>283</v>
      </c>
      <c r="G8" s="14">
        <v>4057</v>
      </c>
      <c r="H8" s="14">
        <v>132</v>
      </c>
      <c r="I8" s="14">
        <v>1282</v>
      </c>
      <c r="J8" s="11">
        <f t="shared" si="0"/>
        <v>3680</v>
      </c>
      <c r="K8" s="11">
        <f>SUM(E8,G8,I8)</f>
        <v>158945</v>
      </c>
      <c r="L8" s="11">
        <v>53</v>
      </c>
      <c r="M8" s="12">
        <v>241</v>
      </c>
    </row>
    <row r="9" spans="1:13" ht="10.5" customHeight="1">
      <c r="A9" s="15" t="s">
        <v>4</v>
      </c>
      <c r="B9" s="14">
        <v>6269</v>
      </c>
      <c r="C9" s="14">
        <v>3790</v>
      </c>
      <c r="D9" s="14">
        <v>2458</v>
      </c>
      <c r="E9" s="14">
        <v>139802</v>
      </c>
      <c r="F9" s="14">
        <v>290</v>
      </c>
      <c r="G9" s="14">
        <v>4669</v>
      </c>
      <c r="H9" s="14">
        <v>92</v>
      </c>
      <c r="I9" s="14">
        <v>1732</v>
      </c>
      <c r="J9" s="11">
        <f t="shared" si="0"/>
        <v>2840</v>
      </c>
      <c r="K9" s="11">
        <f>SUM(E9,G9,I9)</f>
        <v>146203</v>
      </c>
      <c r="L9" s="11">
        <v>33</v>
      </c>
      <c r="M9" s="12">
        <v>455</v>
      </c>
    </row>
    <row r="10" spans="1:13" ht="10.5" customHeight="1">
      <c r="A10" s="15" t="s">
        <v>5</v>
      </c>
      <c r="B10" s="14">
        <v>2535</v>
      </c>
      <c r="C10" s="14">
        <v>1292</v>
      </c>
      <c r="D10" s="14">
        <v>735</v>
      </c>
      <c r="E10" s="14">
        <v>37002</v>
      </c>
      <c r="F10" s="14">
        <v>76</v>
      </c>
      <c r="G10" s="14">
        <v>1140</v>
      </c>
      <c r="H10" s="14">
        <v>47</v>
      </c>
      <c r="I10" s="14">
        <v>966</v>
      </c>
      <c r="J10" s="11">
        <f t="shared" si="0"/>
        <v>858</v>
      </c>
      <c r="K10" s="11">
        <f t="shared" si="0"/>
        <v>39108</v>
      </c>
      <c r="L10" s="11">
        <v>22</v>
      </c>
      <c r="M10" s="12">
        <v>265</v>
      </c>
    </row>
    <row r="11" spans="1:13" ht="10.5" customHeight="1">
      <c r="A11" s="15" t="s">
        <v>6</v>
      </c>
      <c r="B11" s="14">
        <v>4040</v>
      </c>
      <c r="C11" s="14">
        <v>3163</v>
      </c>
      <c r="D11" s="14">
        <v>1527</v>
      </c>
      <c r="E11" s="14">
        <v>95582</v>
      </c>
      <c r="F11" s="14">
        <v>145</v>
      </c>
      <c r="G11" s="14">
        <v>2442</v>
      </c>
      <c r="H11" s="14">
        <v>75</v>
      </c>
      <c r="I11" s="14">
        <v>1008</v>
      </c>
      <c r="J11" s="11">
        <f t="shared" si="0"/>
        <v>1747</v>
      </c>
      <c r="K11" s="11">
        <f t="shared" si="0"/>
        <v>99032</v>
      </c>
      <c r="L11" s="11">
        <v>21</v>
      </c>
      <c r="M11" s="12">
        <v>304</v>
      </c>
    </row>
    <row r="12" spans="1:13" ht="10.5" customHeight="1">
      <c r="A12" s="15" t="s">
        <v>7</v>
      </c>
      <c r="B12" s="14">
        <v>8488</v>
      </c>
      <c r="C12" s="14">
        <v>6874</v>
      </c>
      <c r="D12" s="14">
        <v>3456</v>
      </c>
      <c r="E12" s="14">
        <v>157197</v>
      </c>
      <c r="F12" s="14">
        <v>431</v>
      </c>
      <c r="G12" s="14">
        <v>5825</v>
      </c>
      <c r="H12" s="14">
        <v>249</v>
      </c>
      <c r="I12" s="14">
        <v>1947</v>
      </c>
      <c r="J12" s="11">
        <f t="shared" si="0"/>
        <v>4136</v>
      </c>
      <c r="K12" s="11">
        <f t="shared" si="0"/>
        <v>164969</v>
      </c>
      <c r="L12" s="11">
        <v>52</v>
      </c>
      <c r="M12" s="12">
        <v>525</v>
      </c>
    </row>
    <row r="13" spans="1:13" ht="10.5" customHeight="1">
      <c r="A13" s="15" t="s">
        <v>13</v>
      </c>
      <c r="B13" s="14">
        <v>4717</v>
      </c>
      <c r="C13" s="14">
        <v>2081</v>
      </c>
      <c r="D13" s="14">
        <v>922</v>
      </c>
      <c r="E13" s="14">
        <v>41947</v>
      </c>
      <c r="F13" s="14">
        <v>108</v>
      </c>
      <c r="G13" s="14">
        <v>1819</v>
      </c>
      <c r="H13" s="14">
        <v>130</v>
      </c>
      <c r="I13" s="16">
        <v>795</v>
      </c>
      <c r="J13" s="11">
        <f t="shared" si="0"/>
        <v>1160</v>
      </c>
      <c r="K13" s="11">
        <f t="shared" si="0"/>
        <v>44561</v>
      </c>
      <c r="L13" s="11">
        <v>26</v>
      </c>
      <c r="M13" s="12">
        <v>290</v>
      </c>
    </row>
    <row r="14" spans="1:13" ht="10.5" customHeight="1">
      <c r="A14" s="9" t="s">
        <v>8</v>
      </c>
      <c r="B14" s="10">
        <v>38372</v>
      </c>
      <c r="C14" s="10">
        <f>SUM(C6,C7,C8,C9,C10,C11,C12,C13)</f>
        <v>24406</v>
      </c>
      <c r="D14" s="10">
        <f>SUM(D6:D13)</f>
        <v>13086</v>
      </c>
      <c r="E14" s="10">
        <v>665967</v>
      </c>
      <c r="F14" s="10">
        <v>1376</v>
      </c>
      <c r="G14" s="10">
        <v>20786</v>
      </c>
      <c r="H14" s="10">
        <f>SUM(H6,H7,H8,H9,H10,H11,H12,H13)</f>
        <v>747</v>
      </c>
      <c r="I14" s="10">
        <f>SUM(I6,I7,I8,I9,I10,I11,I12,I13)</f>
        <v>8020</v>
      </c>
      <c r="J14" s="10">
        <v>15210</v>
      </c>
      <c r="K14" s="10">
        <v>694775</v>
      </c>
      <c r="L14" s="10">
        <v>216</v>
      </c>
      <c r="M14" s="41">
        <f>SUM(M6:M13)</f>
        <v>2183</v>
      </c>
    </row>
    <row r="15" spans="1:13" ht="10.5" customHeight="1">
      <c r="A15" s="42" t="s">
        <v>9</v>
      </c>
      <c r="B15" s="5">
        <v>34175</v>
      </c>
      <c r="C15" s="5">
        <v>22077</v>
      </c>
      <c r="D15" s="5">
        <v>7284</v>
      </c>
      <c r="E15" s="5">
        <v>369100</v>
      </c>
      <c r="F15" s="5">
        <v>762</v>
      </c>
      <c r="G15" s="5">
        <v>11805</v>
      </c>
      <c r="H15" s="5">
        <v>428</v>
      </c>
      <c r="I15" s="5">
        <v>3768</v>
      </c>
      <c r="J15" s="10">
        <f>SUM(D15,F15,H15)</f>
        <v>8474</v>
      </c>
      <c r="K15" s="10">
        <v>384665</v>
      </c>
      <c r="L15" s="10">
        <v>156</v>
      </c>
      <c r="M15" s="41">
        <v>1416</v>
      </c>
    </row>
    <row r="16" spans="1:13" ht="10.5" customHeight="1">
      <c r="A16" s="15" t="s">
        <v>10</v>
      </c>
      <c r="B16" s="14">
        <v>35376</v>
      </c>
      <c r="C16" s="14">
        <v>21447</v>
      </c>
      <c r="D16" s="14">
        <v>13114</v>
      </c>
      <c r="E16" s="14">
        <v>507463</v>
      </c>
      <c r="F16" s="14">
        <v>1362</v>
      </c>
      <c r="G16" s="14">
        <v>17543</v>
      </c>
      <c r="H16" s="14">
        <v>576</v>
      </c>
      <c r="I16" s="14">
        <v>5540</v>
      </c>
      <c r="J16" s="11">
        <f>SUM(D16,F16,H16)</f>
        <v>15052</v>
      </c>
      <c r="K16" s="11">
        <f>SUM(E16,G16,I16)</f>
        <v>530546</v>
      </c>
      <c r="L16" s="11">
        <v>262</v>
      </c>
      <c r="M16" s="12">
        <v>1976</v>
      </c>
    </row>
    <row r="17" spans="1:13" ht="10.5" customHeight="1">
      <c r="A17" s="15" t="s">
        <v>11</v>
      </c>
      <c r="B17" s="14">
        <v>36030</v>
      </c>
      <c r="C17" s="14">
        <v>22559</v>
      </c>
      <c r="D17" s="14">
        <v>14368</v>
      </c>
      <c r="E17" s="14">
        <v>703246</v>
      </c>
      <c r="F17" s="14">
        <v>1473</v>
      </c>
      <c r="G17" s="14">
        <v>28956</v>
      </c>
      <c r="H17" s="14">
        <v>578</v>
      </c>
      <c r="I17" s="14">
        <v>7358</v>
      </c>
      <c r="J17" s="11">
        <v>16745</v>
      </c>
      <c r="K17" s="11">
        <v>744090</v>
      </c>
      <c r="L17" s="11">
        <v>326</v>
      </c>
      <c r="M17" s="12">
        <v>4528</v>
      </c>
    </row>
    <row r="18" spans="1:13" ht="10.5" customHeight="1">
      <c r="A18" s="15" t="s">
        <v>12</v>
      </c>
      <c r="B18" s="14">
        <v>33144</v>
      </c>
      <c r="C18" s="14" t="s">
        <v>31</v>
      </c>
      <c r="D18" s="14">
        <v>13596</v>
      </c>
      <c r="E18" s="14">
        <v>678607</v>
      </c>
      <c r="F18" s="14">
        <v>1216</v>
      </c>
      <c r="G18" s="14">
        <v>19051</v>
      </c>
      <c r="H18" s="14">
        <v>562</v>
      </c>
      <c r="I18" s="14">
        <v>5245</v>
      </c>
      <c r="J18" s="11">
        <v>15634</v>
      </c>
      <c r="K18" s="11">
        <v>705359</v>
      </c>
      <c r="L18" s="11">
        <v>260</v>
      </c>
      <c r="M18" s="12">
        <v>2456</v>
      </c>
    </row>
    <row r="19" spans="1:13" ht="10.5" customHeight="1">
      <c r="A19" s="15" t="s">
        <v>14</v>
      </c>
      <c r="B19" s="14">
        <v>31151</v>
      </c>
      <c r="C19" s="14">
        <v>12180</v>
      </c>
      <c r="D19" s="14">
        <v>12180</v>
      </c>
      <c r="E19" s="14">
        <v>505110</v>
      </c>
      <c r="F19" s="14">
        <v>1062</v>
      </c>
      <c r="G19" s="14">
        <v>15316</v>
      </c>
      <c r="H19" s="14">
        <v>506</v>
      </c>
      <c r="I19" s="14">
        <v>3738</v>
      </c>
      <c r="J19" s="11">
        <v>14074</v>
      </c>
      <c r="K19" s="11">
        <v>526770</v>
      </c>
      <c r="L19" s="11">
        <v>314</v>
      </c>
      <c r="M19" s="12">
        <v>2484</v>
      </c>
    </row>
    <row r="20" spans="1:13" ht="10.5" customHeight="1">
      <c r="A20" s="17" t="s">
        <v>15</v>
      </c>
      <c r="B20" s="18">
        <v>29598</v>
      </c>
      <c r="C20" s="18">
        <v>12645</v>
      </c>
      <c r="D20" s="18">
        <v>12645</v>
      </c>
      <c r="E20" s="18">
        <v>459898</v>
      </c>
      <c r="F20" s="18">
        <v>1125</v>
      </c>
      <c r="G20" s="18">
        <v>14706</v>
      </c>
      <c r="H20" s="18">
        <v>600</v>
      </c>
      <c r="I20" s="18">
        <v>3358</v>
      </c>
      <c r="J20" s="19">
        <v>14703</v>
      </c>
      <c r="K20" s="19">
        <v>480435</v>
      </c>
      <c r="L20" s="19">
        <v>314</v>
      </c>
      <c r="M20" s="20">
        <v>2304</v>
      </c>
    </row>
  </sheetData>
  <mergeCells count="10">
    <mergeCell ref="B2:B4"/>
    <mergeCell ref="C2:C4"/>
    <mergeCell ref="B1:L1"/>
    <mergeCell ref="J3:K3"/>
    <mergeCell ref="A2:A5"/>
    <mergeCell ref="D2:K2"/>
    <mergeCell ref="L2:M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2001-10-19T02:20:43Z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