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8-04-055F" sheetId="1" r:id="rId1"/>
  </sheets>
  <definedNames>
    <definedName name="_xlnm.Print_Area" localSheetId="0">'M38-04-055F'!$A$1:$R$23</definedName>
    <definedName name="_xlnm.Print_Titles" localSheetId="0">'M38-04-055F'!$A:$A</definedName>
  </definedNames>
  <calcPr fullCalcOnLoad="1"/>
</workbook>
</file>

<file path=xl/sharedStrings.xml><?xml version="1.0" encoding="utf-8"?>
<sst xmlns="http://schemas.openxmlformats.org/spreadsheetml/2006/main" count="76" uniqueCount="38">
  <si>
    <t>合計</t>
  </si>
  <si>
    <t>３５年</t>
  </si>
  <si>
    <t>３４年</t>
  </si>
  <si>
    <t>郡市別</t>
  </si>
  <si>
    <t>作付反別</t>
  </si>
  <si>
    <t>３３年</t>
  </si>
  <si>
    <t>３２年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</si>
  <si>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</si>
  <si>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</si>
  <si>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</si>
  <si>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</si>
  <si>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</si>
  <si>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</si>
  <si>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</si>
  <si>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</si>
  <si>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</si>
  <si>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</si>
  <si>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</si>
  <si>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３７年</t>
  </si>
  <si>
    <t>３６年</t>
  </si>
  <si>
    <t>農業</t>
  </si>
  <si>
    <t>暦年内</t>
  </si>
  <si>
    <t>第５５  米</t>
  </si>
  <si>
    <t>粳米</t>
  </si>
  <si>
    <t>糯米</t>
  </si>
  <si>
    <t>陸米</t>
  </si>
  <si>
    <t>一反歩収穫</t>
  </si>
  <si>
    <t>稲藁</t>
  </si>
  <si>
    <t>価額</t>
  </si>
  <si>
    <t>産額</t>
  </si>
  <si>
    <t>石</t>
  </si>
  <si>
    <t>円</t>
  </si>
  <si>
    <t>収穫高</t>
  </si>
  <si>
    <t>価額</t>
  </si>
  <si>
    <t>貫</t>
  </si>
  <si>
    <t xml:space="preserve">町  </t>
  </si>
  <si>
    <t xml:space="preserve">石      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</si>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</sst>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8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1" fillId="0" borderId="8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G23" sqref="G23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36" customFormat="1" ht="12" customHeight="1">
      <c r="A1" s="38" t="s">
        <v>20</v>
      </c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36" t="s">
        <v>21</v>
      </c>
      <c r="N1" s="37"/>
    </row>
    <row r="2" spans="1:18" ht="10.5" customHeight="1">
      <c r="A2" s="44" t="s">
        <v>3</v>
      </c>
      <c r="B2" s="47" t="s">
        <v>4</v>
      </c>
      <c r="C2" s="43"/>
      <c r="D2" s="43"/>
      <c r="E2" s="43"/>
      <c r="F2" s="47" t="s">
        <v>32</v>
      </c>
      <c r="G2" s="43"/>
      <c r="H2" s="43"/>
      <c r="I2" s="43"/>
      <c r="J2" s="47" t="s">
        <v>33</v>
      </c>
      <c r="K2" s="43"/>
      <c r="L2" s="43"/>
      <c r="M2" s="50"/>
      <c r="N2" s="43" t="s">
        <v>26</v>
      </c>
      <c r="O2" s="43"/>
      <c r="P2" s="43"/>
      <c r="Q2" s="47" t="s">
        <v>27</v>
      </c>
      <c r="R2" s="48"/>
    </row>
    <row r="3" spans="1:18" ht="10.5" customHeight="1">
      <c r="A3" s="45"/>
      <c r="B3" s="2" t="s">
        <v>23</v>
      </c>
      <c r="C3" s="14" t="s">
        <v>24</v>
      </c>
      <c r="D3" s="2" t="s">
        <v>25</v>
      </c>
      <c r="E3" s="14" t="s">
        <v>15</v>
      </c>
      <c r="F3" s="2" t="s">
        <v>23</v>
      </c>
      <c r="G3" s="14" t="s">
        <v>24</v>
      </c>
      <c r="H3" s="2" t="s">
        <v>25</v>
      </c>
      <c r="I3" s="14" t="s">
        <v>15</v>
      </c>
      <c r="J3" s="2" t="s">
        <v>23</v>
      </c>
      <c r="K3" s="14" t="s">
        <v>24</v>
      </c>
      <c r="L3" s="2" t="s">
        <v>25</v>
      </c>
      <c r="M3" s="14" t="s">
        <v>15</v>
      </c>
      <c r="N3" s="2" t="s">
        <v>23</v>
      </c>
      <c r="O3" s="14" t="s">
        <v>24</v>
      </c>
      <c r="P3" s="17" t="s">
        <v>25</v>
      </c>
      <c r="Q3" s="2" t="s">
        <v>29</v>
      </c>
      <c r="R3" s="19" t="s">
        <v>28</v>
      </c>
    </row>
    <row r="4" spans="1:18" ht="10.5" customHeight="1">
      <c r="A4" s="46"/>
      <c r="B4" s="11" t="s">
        <v>35</v>
      </c>
      <c r="C4" s="11" t="s">
        <v>35</v>
      </c>
      <c r="D4" s="11" t="s">
        <v>35</v>
      </c>
      <c r="E4" s="11" t="s">
        <v>35</v>
      </c>
      <c r="F4" s="11" t="s">
        <v>30</v>
      </c>
      <c r="G4" s="11" t="s">
        <v>30</v>
      </c>
      <c r="H4" s="11" t="s">
        <v>30</v>
      </c>
      <c r="I4" s="11" t="s">
        <v>30</v>
      </c>
      <c r="J4" s="11" t="s">
        <v>31</v>
      </c>
      <c r="K4" s="11" t="s">
        <v>31</v>
      </c>
      <c r="L4" s="11" t="s">
        <v>31</v>
      </c>
      <c r="M4" s="11" t="s">
        <v>31</v>
      </c>
      <c r="N4" s="11" t="s">
        <v>36</v>
      </c>
      <c r="O4" s="11" t="s">
        <v>36</v>
      </c>
      <c r="P4" s="11" t="s">
        <v>36</v>
      </c>
      <c r="Q4" s="11" t="s">
        <v>34</v>
      </c>
      <c r="R4" s="18" t="s">
        <v>31</v>
      </c>
    </row>
    <row r="5" spans="1:18" ht="10.5" customHeight="1">
      <c r="A5" s="3" t="s">
        <v>7</v>
      </c>
      <c r="B5" s="11">
        <v>3.6</v>
      </c>
      <c r="C5" s="11" t="s">
        <v>17</v>
      </c>
      <c r="D5" s="11" t="s">
        <v>16</v>
      </c>
      <c r="E5" s="11">
        <f>SUM(B5:D5)</f>
        <v>3.6</v>
      </c>
      <c r="F5" s="10">
        <v>72</v>
      </c>
      <c r="G5" s="10" t="s">
        <v>17</v>
      </c>
      <c r="H5" s="10" t="s">
        <v>17</v>
      </c>
      <c r="I5" s="10">
        <f>SUM(F5:H5)</f>
        <v>72</v>
      </c>
      <c r="J5" s="10">
        <v>864</v>
      </c>
      <c r="K5" s="10" t="s">
        <v>17</v>
      </c>
      <c r="L5" s="10" t="s">
        <v>16</v>
      </c>
      <c r="M5" s="10">
        <f>SUM(J5:L5)</f>
        <v>864</v>
      </c>
      <c r="N5" s="24">
        <v>2</v>
      </c>
      <c r="O5" s="23" t="s">
        <v>17</v>
      </c>
      <c r="P5" s="23" t="s">
        <v>17</v>
      </c>
      <c r="Q5" s="26">
        <v>3600</v>
      </c>
      <c r="R5" s="27">
        <v>108</v>
      </c>
    </row>
    <row r="6" spans="1:18" ht="10.5" customHeight="1">
      <c r="A6" s="4" t="s">
        <v>8</v>
      </c>
      <c r="B6" s="5">
        <v>3595.2</v>
      </c>
      <c r="C6" s="5">
        <v>194.8</v>
      </c>
      <c r="D6" s="5">
        <v>2.5</v>
      </c>
      <c r="E6" s="16">
        <f aca="true" t="shared" si="0" ref="E6:E13">SUM(B6:D6)</f>
        <v>3792.5</v>
      </c>
      <c r="F6" s="20">
        <v>59691</v>
      </c>
      <c r="G6" s="20">
        <v>3157</v>
      </c>
      <c r="H6" s="20">
        <v>11</v>
      </c>
      <c r="I6" s="21">
        <f>SUM(F6:H6)</f>
        <v>62859</v>
      </c>
      <c r="J6" s="20">
        <v>827955</v>
      </c>
      <c r="K6" s="20">
        <v>43957</v>
      </c>
      <c r="L6" s="20">
        <v>113</v>
      </c>
      <c r="M6" s="21">
        <f>SUM(J6:L6)</f>
        <v>872025</v>
      </c>
      <c r="N6" s="25">
        <v>1.66</v>
      </c>
      <c r="O6" s="25">
        <v>1.621</v>
      </c>
      <c r="P6" s="25">
        <v>0.44</v>
      </c>
      <c r="Q6" s="20">
        <v>4325360</v>
      </c>
      <c r="R6" s="28">
        <v>131386</v>
      </c>
    </row>
    <row r="7" spans="1:18" ht="10.5" customHeight="1">
      <c r="A7" s="4" t="s">
        <v>9</v>
      </c>
      <c r="B7" s="5">
        <v>5330.2</v>
      </c>
      <c r="C7" s="5">
        <v>251</v>
      </c>
      <c r="D7" s="5">
        <v>7</v>
      </c>
      <c r="E7" s="16">
        <f t="shared" si="0"/>
        <v>5588.2</v>
      </c>
      <c r="F7" s="20">
        <v>94074</v>
      </c>
      <c r="G7" s="20">
        <v>4205</v>
      </c>
      <c r="H7" s="20">
        <v>94</v>
      </c>
      <c r="I7" s="21">
        <f aca="true" t="shared" si="1" ref="I7:I13">SUM(F7:H7)</f>
        <v>98373</v>
      </c>
      <c r="J7" s="20">
        <v>1267076</v>
      </c>
      <c r="K7" s="20">
        <v>59192</v>
      </c>
      <c r="L7" s="20">
        <v>1268</v>
      </c>
      <c r="M7" s="21">
        <f aca="true" t="shared" si="2" ref="M7:M13">SUM(J7:L7)</f>
        <v>1327536</v>
      </c>
      <c r="N7" s="25">
        <v>1.765</v>
      </c>
      <c r="O7" s="25">
        <v>1.675</v>
      </c>
      <c r="P7" s="25">
        <v>1.343</v>
      </c>
      <c r="Q7" s="20">
        <v>6363570</v>
      </c>
      <c r="R7" s="28">
        <v>154445</v>
      </c>
    </row>
    <row r="8" spans="1:18" ht="10.5" customHeight="1">
      <c r="A8" s="4" t="s">
        <v>10</v>
      </c>
      <c r="B8" s="5">
        <v>5249.5</v>
      </c>
      <c r="C8" s="5">
        <v>342.6</v>
      </c>
      <c r="D8" s="5">
        <v>2.4</v>
      </c>
      <c r="E8" s="16">
        <f t="shared" si="0"/>
        <v>5594.5</v>
      </c>
      <c r="F8" s="20">
        <v>96138</v>
      </c>
      <c r="G8" s="20">
        <v>4894</v>
      </c>
      <c r="H8" s="20">
        <v>31</v>
      </c>
      <c r="I8" s="21">
        <f t="shared" si="1"/>
        <v>101063</v>
      </c>
      <c r="J8" s="20">
        <v>1284566</v>
      </c>
      <c r="K8" s="20">
        <v>70352</v>
      </c>
      <c r="L8" s="20">
        <v>368</v>
      </c>
      <c r="M8" s="21">
        <f t="shared" si="2"/>
        <v>1355286</v>
      </c>
      <c r="N8" s="25">
        <v>1.831</v>
      </c>
      <c r="O8" s="25">
        <v>1.428</v>
      </c>
      <c r="P8" s="25">
        <v>1.292</v>
      </c>
      <c r="Q8" s="20">
        <v>5595589</v>
      </c>
      <c r="R8" s="28">
        <v>112789</v>
      </c>
    </row>
    <row r="9" spans="1:18" ht="10.5" customHeight="1">
      <c r="A9" s="4" t="s">
        <v>11</v>
      </c>
      <c r="B9" s="5">
        <v>3401</v>
      </c>
      <c r="C9" s="5">
        <v>150.8</v>
      </c>
      <c r="D9" s="5">
        <v>1</v>
      </c>
      <c r="E9" s="16">
        <f t="shared" si="0"/>
        <v>3552.8</v>
      </c>
      <c r="F9" s="20">
        <v>54956</v>
      </c>
      <c r="G9" s="20">
        <v>1991</v>
      </c>
      <c r="H9" s="20">
        <v>4</v>
      </c>
      <c r="I9" s="21">
        <f t="shared" si="1"/>
        <v>56951</v>
      </c>
      <c r="J9" s="20">
        <v>734231</v>
      </c>
      <c r="K9" s="20">
        <v>28730</v>
      </c>
      <c r="L9" s="20">
        <v>44</v>
      </c>
      <c r="M9" s="21">
        <v>763006</v>
      </c>
      <c r="N9" s="25">
        <v>1.616</v>
      </c>
      <c r="O9" s="25">
        <v>1.32</v>
      </c>
      <c r="P9" s="25">
        <v>0.4</v>
      </c>
      <c r="Q9" s="20">
        <v>2747095</v>
      </c>
      <c r="R9" s="28">
        <v>73913</v>
      </c>
    </row>
    <row r="10" spans="1:18" ht="10.5" customHeight="1">
      <c r="A10" s="4" t="s">
        <v>12</v>
      </c>
      <c r="B10" s="5">
        <v>2068.8</v>
      </c>
      <c r="C10" s="5">
        <v>154.3</v>
      </c>
      <c r="D10" s="5">
        <v>17.5</v>
      </c>
      <c r="E10" s="16">
        <f t="shared" si="0"/>
        <v>2240.6000000000004</v>
      </c>
      <c r="F10" s="20">
        <v>34794</v>
      </c>
      <c r="G10" s="20">
        <v>2323</v>
      </c>
      <c r="H10" s="20">
        <v>171</v>
      </c>
      <c r="I10" s="21">
        <f t="shared" si="1"/>
        <v>37288</v>
      </c>
      <c r="J10" s="20">
        <v>460221</v>
      </c>
      <c r="K10" s="20">
        <v>32970</v>
      </c>
      <c r="L10" s="20">
        <v>2349</v>
      </c>
      <c r="M10" s="21">
        <f t="shared" si="2"/>
        <v>495540</v>
      </c>
      <c r="N10" s="25">
        <v>1.683</v>
      </c>
      <c r="O10" s="25">
        <v>1.506</v>
      </c>
      <c r="P10" s="25">
        <v>0.977</v>
      </c>
      <c r="Q10" s="20">
        <v>2592932</v>
      </c>
      <c r="R10" s="28">
        <v>69183</v>
      </c>
    </row>
    <row r="11" spans="1:18" ht="10.5" customHeight="1">
      <c r="A11" s="4" t="s">
        <v>13</v>
      </c>
      <c r="B11" s="5">
        <v>7156.6</v>
      </c>
      <c r="C11" s="5">
        <v>515.3</v>
      </c>
      <c r="D11" s="5">
        <v>13.8</v>
      </c>
      <c r="E11" s="16">
        <f t="shared" si="0"/>
        <v>7685.700000000001</v>
      </c>
      <c r="F11" s="20">
        <v>86055</v>
      </c>
      <c r="G11" s="20">
        <v>5753</v>
      </c>
      <c r="H11" s="20">
        <v>145</v>
      </c>
      <c r="I11" s="21">
        <f t="shared" si="1"/>
        <v>91953</v>
      </c>
      <c r="J11" s="20">
        <v>1119926</v>
      </c>
      <c r="K11" s="20">
        <v>81111</v>
      </c>
      <c r="L11" s="20">
        <v>1891</v>
      </c>
      <c r="M11" s="21">
        <v>1202927</v>
      </c>
      <c r="N11" s="25">
        <v>1.202</v>
      </c>
      <c r="O11" s="25">
        <v>1.116</v>
      </c>
      <c r="P11" s="25">
        <v>1.05</v>
      </c>
      <c r="Q11" s="20">
        <v>6432886</v>
      </c>
      <c r="R11" s="28">
        <v>190983</v>
      </c>
    </row>
    <row r="12" spans="1:18" ht="10.5" customHeight="1">
      <c r="A12" s="4" t="s">
        <v>14</v>
      </c>
      <c r="B12" s="12">
        <v>7145.1</v>
      </c>
      <c r="C12" s="12">
        <v>515.4</v>
      </c>
      <c r="D12" s="12">
        <v>3.1</v>
      </c>
      <c r="E12" s="16">
        <f t="shared" si="0"/>
        <v>7663.6</v>
      </c>
      <c r="F12" s="22">
        <v>70736</v>
      </c>
      <c r="G12" s="22">
        <v>4639</v>
      </c>
      <c r="H12" s="22">
        <v>16</v>
      </c>
      <c r="I12" s="21">
        <f t="shared" si="1"/>
        <v>75391</v>
      </c>
      <c r="J12" s="22">
        <v>848832</v>
      </c>
      <c r="K12" s="22">
        <v>64946</v>
      </c>
      <c r="L12" s="22">
        <v>160</v>
      </c>
      <c r="M12" s="21">
        <f t="shared" si="2"/>
        <v>913938</v>
      </c>
      <c r="N12" s="25">
        <v>0.99</v>
      </c>
      <c r="O12" s="25">
        <v>0.9</v>
      </c>
      <c r="P12" s="25">
        <v>0.516</v>
      </c>
      <c r="Q12" s="20">
        <v>6897240</v>
      </c>
      <c r="R12" s="28">
        <v>82767</v>
      </c>
    </row>
    <row r="13" spans="1:18" ht="10.5" customHeight="1">
      <c r="A13" s="3" t="s">
        <v>0</v>
      </c>
      <c r="B13" s="39">
        <f>SUM(B5:B12)</f>
        <v>33950</v>
      </c>
      <c r="C13" s="39">
        <f>SUM(C5:C12)</f>
        <v>2124.2</v>
      </c>
      <c r="D13" s="39">
        <f>SUM(D6:D12)</f>
        <v>47.300000000000004</v>
      </c>
      <c r="E13" s="11">
        <f t="shared" si="0"/>
        <v>36121.5</v>
      </c>
      <c r="F13" s="26">
        <f>SUM(F5:F12)</f>
        <v>496516</v>
      </c>
      <c r="G13" s="26">
        <f>SUM(G5:G12)</f>
        <v>26962</v>
      </c>
      <c r="H13" s="26">
        <f>SUM(H6:H12)</f>
        <v>472</v>
      </c>
      <c r="I13" s="26">
        <f t="shared" si="1"/>
        <v>523950</v>
      </c>
      <c r="J13" s="26">
        <f>SUM(J5:J12)</f>
        <v>6543671</v>
      </c>
      <c r="K13" s="26">
        <f>SUM(K5:K12)</f>
        <v>381258</v>
      </c>
      <c r="L13" s="26">
        <f>SUM(L6:L12)</f>
        <v>6193</v>
      </c>
      <c r="M13" s="26">
        <f t="shared" si="2"/>
        <v>6931122</v>
      </c>
      <c r="N13" s="24">
        <v>1.462</v>
      </c>
      <c r="O13" s="24">
        <v>1.269</v>
      </c>
      <c r="P13" s="24">
        <v>0.992</v>
      </c>
      <c r="Q13" s="26">
        <f>SUM(Q5:Q12)</f>
        <v>34958272</v>
      </c>
      <c r="R13" s="27">
        <f>SUM(R5:R12)</f>
        <v>815574</v>
      </c>
    </row>
    <row r="14" spans="1:18" ht="10.5" customHeight="1">
      <c r="A14" s="40" t="s">
        <v>18</v>
      </c>
      <c r="B14" s="39">
        <v>33844.9</v>
      </c>
      <c r="C14" s="39">
        <v>2145.8</v>
      </c>
      <c r="D14" s="41">
        <v>59.7</v>
      </c>
      <c r="E14" s="41">
        <f aca="true" t="shared" si="3" ref="E14:E19">SUM(B14:D14)</f>
        <v>36050.4</v>
      </c>
      <c r="F14" s="26">
        <v>657080</v>
      </c>
      <c r="G14" s="26">
        <v>35801</v>
      </c>
      <c r="H14" s="42">
        <v>539</v>
      </c>
      <c r="I14" s="42">
        <f>SUM(F14:H14)</f>
        <v>693420</v>
      </c>
      <c r="J14" s="26">
        <v>7993189</v>
      </c>
      <c r="K14" s="26">
        <v>466707</v>
      </c>
      <c r="L14" s="42">
        <v>6394</v>
      </c>
      <c r="M14" s="42">
        <v>8466286</v>
      </c>
      <c r="N14" s="24">
        <v>1.941</v>
      </c>
      <c r="O14" s="24">
        <v>1.668</v>
      </c>
      <c r="P14" s="24">
        <v>0.91</v>
      </c>
      <c r="Q14" s="26">
        <v>40341652</v>
      </c>
      <c r="R14" s="27">
        <v>910632</v>
      </c>
    </row>
    <row r="15" spans="1:18" ht="10.5" customHeight="1">
      <c r="A15" s="6" t="s">
        <v>19</v>
      </c>
      <c r="B15" s="5">
        <v>33625.9</v>
      </c>
      <c r="C15" s="5">
        <v>2196.5</v>
      </c>
      <c r="D15" s="13">
        <v>59.4</v>
      </c>
      <c r="E15" s="13">
        <f t="shared" si="3"/>
        <v>35881.8</v>
      </c>
      <c r="F15" s="20">
        <v>561934</v>
      </c>
      <c r="G15" s="20">
        <v>32636</v>
      </c>
      <c r="H15" s="21">
        <v>681</v>
      </c>
      <c r="I15" s="21">
        <f>SUM(F15:H15)</f>
        <v>595251</v>
      </c>
      <c r="J15" s="5"/>
      <c r="K15" s="5"/>
      <c r="L15" s="13"/>
      <c r="M15" s="21">
        <v>7668619</v>
      </c>
      <c r="N15" s="25">
        <v>1.688</v>
      </c>
      <c r="O15" s="25">
        <v>1.5</v>
      </c>
      <c r="P15" s="25">
        <v>1.147</v>
      </c>
      <c r="Q15" s="32" t="s">
        <v>37</v>
      </c>
      <c r="R15" s="34" t="s">
        <v>37</v>
      </c>
    </row>
    <row r="16" spans="1:18" ht="10.5" customHeight="1">
      <c r="A16" s="6" t="s">
        <v>1</v>
      </c>
      <c r="B16" s="5">
        <v>33616.9</v>
      </c>
      <c r="C16" s="5">
        <v>2112.9</v>
      </c>
      <c r="D16" s="13">
        <v>38.8</v>
      </c>
      <c r="E16" s="13">
        <f t="shared" si="3"/>
        <v>35768.600000000006</v>
      </c>
      <c r="F16" s="20">
        <v>476836</v>
      </c>
      <c r="G16" s="20">
        <v>26257</v>
      </c>
      <c r="H16" s="21">
        <v>406</v>
      </c>
      <c r="I16" s="21">
        <f>SUM(F16:H16)</f>
        <v>503499</v>
      </c>
      <c r="J16" s="5"/>
      <c r="K16" s="5"/>
      <c r="L16" s="13"/>
      <c r="M16" s="20">
        <v>5857554</v>
      </c>
      <c r="N16" s="25">
        <v>1.418</v>
      </c>
      <c r="O16" s="25">
        <v>1.242</v>
      </c>
      <c r="P16" s="25">
        <v>0.788</v>
      </c>
      <c r="Q16" s="32" t="s">
        <v>37</v>
      </c>
      <c r="R16" s="34" t="s">
        <v>37</v>
      </c>
    </row>
    <row r="17" spans="1:18" ht="10.5" customHeight="1">
      <c r="A17" s="6" t="s">
        <v>2</v>
      </c>
      <c r="B17" s="5">
        <v>34273.5</v>
      </c>
      <c r="C17" s="5">
        <v>2070.7</v>
      </c>
      <c r="D17" s="13">
        <v>23.6</v>
      </c>
      <c r="E17" s="13">
        <f t="shared" si="3"/>
        <v>36367.799999999996</v>
      </c>
      <c r="F17" s="20">
        <v>537336</v>
      </c>
      <c r="G17" s="20">
        <v>29559</v>
      </c>
      <c r="H17" s="21">
        <v>261</v>
      </c>
      <c r="I17" s="21">
        <f>SUM(F17:H17)</f>
        <v>567156</v>
      </c>
      <c r="J17" s="5"/>
      <c r="K17" s="5"/>
      <c r="L17" s="13"/>
      <c r="M17" s="20">
        <v>6412212</v>
      </c>
      <c r="N17" s="25">
        <v>1.57</v>
      </c>
      <c r="O17" s="25">
        <v>1.427</v>
      </c>
      <c r="P17" s="25">
        <v>1.105</v>
      </c>
      <c r="Q17" s="32" t="s">
        <v>37</v>
      </c>
      <c r="R17" s="34" t="s">
        <v>37</v>
      </c>
    </row>
    <row r="18" spans="1:18" ht="10.5" customHeight="1">
      <c r="A18" s="6" t="s">
        <v>5</v>
      </c>
      <c r="B18" s="5">
        <v>32909.8</v>
      </c>
      <c r="C18" s="5">
        <v>1954.8</v>
      </c>
      <c r="D18" s="13">
        <v>17.5</v>
      </c>
      <c r="E18" s="13">
        <f t="shared" si="3"/>
        <v>34882.100000000006</v>
      </c>
      <c r="F18" s="20">
        <v>442788</v>
      </c>
      <c r="G18" s="20">
        <v>23132</v>
      </c>
      <c r="H18" s="21">
        <v>145</v>
      </c>
      <c r="I18" s="21">
        <f>SUM(F18:H18)</f>
        <v>466065</v>
      </c>
      <c r="J18" s="5"/>
      <c r="K18" s="5"/>
      <c r="L18" s="13"/>
      <c r="M18" s="20">
        <v>5394132</v>
      </c>
      <c r="N18" s="25">
        <v>1.416</v>
      </c>
      <c r="O18" s="25">
        <v>1.183</v>
      </c>
      <c r="P18" s="25">
        <v>0.829</v>
      </c>
      <c r="Q18" s="32" t="s">
        <v>37</v>
      </c>
      <c r="R18" s="34" t="s">
        <v>37</v>
      </c>
    </row>
    <row r="19" spans="1:18" ht="10.5" customHeight="1">
      <c r="A19" s="7" t="s">
        <v>6</v>
      </c>
      <c r="B19" s="8">
        <v>32926.4</v>
      </c>
      <c r="C19" s="8">
        <v>2020.5</v>
      </c>
      <c r="D19" s="15">
        <v>17.8</v>
      </c>
      <c r="E19" s="8">
        <f t="shared" si="3"/>
        <v>34964.700000000004</v>
      </c>
      <c r="F19" s="29">
        <v>381368</v>
      </c>
      <c r="G19" s="29">
        <v>18299</v>
      </c>
      <c r="H19" s="30">
        <v>135</v>
      </c>
      <c r="I19" s="29">
        <v>399713</v>
      </c>
      <c r="J19" s="8"/>
      <c r="K19" s="8"/>
      <c r="L19" s="15"/>
      <c r="M19" s="29">
        <v>3919659</v>
      </c>
      <c r="N19" s="31">
        <v>1.158</v>
      </c>
      <c r="O19" s="31">
        <v>0.906</v>
      </c>
      <c r="P19" s="31">
        <v>0.758</v>
      </c>
      <c r="Q19" s="33" t="s">
        <v>37</v>
      </c>
      <c r="R19" s="35" t="s">
        <v>37</v>
      </c>
    </row>
    <row r="22" ht="10.5" customHeight="1">
      <c r="C22" s="9"/>
    </row>
    <row r="23" ht="10.5" customHeight="1">
      <c r="A23" s="9"/>
    </row>
  </sheetData>
  <mergeCells count="7">
    <mergeCell ref="N2:P2"/>
    <mergeCell ref="A2:A4"/>
    <mergeCell ref="Q2:R2"/>
    <mergeCell ref="B1:L1"/>
    <mergeCell ref="B2:E2"/>
    <mergeCell ref="F2:I2"/>
    <mergeCell ref="J2:M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Ｐ明朝,標準"&amp;8明治３８年</oddFooter>
  </headerFooter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2001-10-15T00:03:23Z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