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70" activeTab="0"/>
  </bookViews>
  <sheets>
    <sheet name="M38-21-427F" sheetId="1" r:id="rId1"/>
  </sheets>
  <definedNames>
    <definedName name="_xlnm.Print_Titles" localSheetId="0">'M38-21-427F'!$A:$A</definedName>
  </definedNames>
  <calcPr fullCalcOnLoad="1"/>
</workbook>
</file>

<file path=xl/sharedStrings.xml><?xml version="1.0" encoding="utf-8"?>
<sst xmlns="http://schemas.openxmlformats.org/spreadsheetml/2006/main" count="195" uniqueCount="25">
  <si>
    <t>３７年</t>
  </si>
  <si>
    <t>３６年</t>
  </si>
  <si>
    <t>３５年</t>
  </si>
  <si>
    <t>暦年内</t>
  </si>
  <si>
    <t>司法</t>
  </si>
  <si>
    <t>計</t>
  </si>
  <si>
    <t>年次</t>
  </si>
  <si>
    <t>３８年</t>
  </si>
  <si>
    <t>３４年</t>
  </si>
  <si>
    <t>件数</t>
  </si>
  <si>
    <t>料金</t>
  </si>
  <si>
    <t>土地</t>
  </si>
  <si>
    <t>×</t>
  </si>
  <si>
    <t>円</t>
  </si>
  <si>
    <t>建物</t>
  </si>
  <si>
    <t>船舶</t>
  </si>
  <si>
    <t>家督及遺産相続に因る所有権の取得</t>
  </si>
  <si>
    <t>-</t>
  </si>
  <si>
    <t>質権及抵当権の取得</t>
  </si>
  <si>
    <t>合計</t>
  </si>
  <si>
    <t>第４２７　不動産、船舶登記件数及類別</t>
  </si>
  <si>
    <t>遺言贈与其他無償及売買其他の原因に因る所有権の取得</t>
  </si>
  <si>
    <t>其他</t>
  </si>
  <si>
    <t>謄本其他の件数及手数料</t>
  </si>
  <si>
    <t>備考　１　×印は料金を課せさる登記件数なり尤も謄本其他の件数及手数料は３４年分調査せす
　　　　１　重複件数は主なる一方を掲記せり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</si>
</sst>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0.00_);[Red]\(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1" xfId="0" applyNumberFormat="1" applyFont="1" applyBorder="1" applyAlignment="1">
      <alignment/>
    </xf>
    <xf numFmtId="176" fontId="3" fillId="0" borderId="0" xfId="0" applyNumberFormat="1" applyFont="1" applyAlignment="1">
      <alignment vertical="center"/>
    </xf>
    <xf numFmtId="176" fontId="1" fillId="0" borderId="2" xfId="0" applyNumberFormat="1" applyFont="1" applyBorder="1" applyAlignment="1">
      <alignment/>
    </xf>
    <xf numFmtId="176" fontId="1" fillId="0" borderId="3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center" wrapText="1"/>
    </xf>
    <xf numFmtId="176" fontId="1" fillId="0" borderId="4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 horizontal="left" wrapText="1"/>
    </xf>
    <xf numFmtId="176" fontId="1" fillId="0" borderId="5" xfId="0" applyNumberFormat="1" applyFont="1" applyBorder="1" applyAlignment="1">
      <alignment/>
    </xf>
    <xf numFmtId="176" fontId="1" fillId="0" borderId="6" xfId="0" applyNumberFormat="1" applyFont="1" applyBorder="1" applyAlignment="1">
      <alignment/>
    </xf>
    <xf numFmtId="176" fontId="1" fillId="0" borderId="6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/>
    </xf>
    <xf numFmtId="176" fontId="1" fillId="0" borderId="3" xfId="0" applyNumberFormat="1" applyFont="1" applyBorder="1" applyAlignment="1">
      <alignment horizontal="right" wrapText="1"/>
    </xf>
    <xf numFmtId="176" fontId="3" fillId="0" borderId="3" xfId="0" applyNumberFormat="1" applyFont="1" applyBorder="1" applyAlignment="1">
      <alignment horizontal="center"/>
    </xf>
    <xf numFmtId="176" fontId="3" fillId="0" borderId="8" xfId="0" applyNumberFormat="1" applyFont="1" applyBorder="1" applyAlignment="1">
      <alignment horizontal="center"/>
    </xf>
    <xf numFmtId="176" fontId="1" fillId="0" borderId="0" xfId="0" applyNumberFormat="1" applyFont="1" applyBorder="1" applyAlignment="1">
      <alignment/>
    </xf>
    <xf numFmtId="176" fontId="1" fillId="0" borderId="9" xfId="0" applyNumberFormat="1" applyFont="1" applyBorder="1" applyAlignment="1">
      <alignment/>
    </xf>
    <xf numFmtId="176" fontId="1" fillId="0" borderId="9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wrapText="1"/>
    </xf>
    <xf numFmtId="176" fontId="1" fillId="0" borderId="10" xfId="0" applyNumberFormat="1" applyFont="1" applyBorder="1" applyAlignment="1">
      <alignment horizontal="right" wrapText="1"/>
    </xf>
    <xf numFmtId="176" fontId="1" fillId="0" borderId="11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center" vertical="center"/>
    </xf>
    <xf numFmtId="176" fontId="1" fillId="0" borderId="13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/>
    </xf>
    <xf numFmtId="176" fontId="3" fillId="0" borderId="8" xfId="0" applyNumberFormat="1" applyFont="1" applyBorder="1" applyAlignment="1">
      <alignment horizontal="center"/>
    </xf>
    <xf numFmtId="176" fontId="1" fillId="0" borderId="3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left" vertical="center"/>
    </xf>
    <xf numFmtId="176" fontId="1" fillId="0" borderId="16" xfId="0" applyNumberFormat="1" applyFont="1" applyBorder="1" applyAlignment="1">
      <alignment horizontal="left" vertical="center"/>
    </xf>
    <xf numFmtId="176" fontId="1" fillId="0" borderId="17" xfId="0" applyNumberFormat="1" applyFont="1" applyBorder="1" applyAlignment="1">
      <alignment horizontal="left" vertical="center"/>
    </xf>
    <xf numFmtId="176" fontId="1" fillId="0" borderId="18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left" wrapText="1"/>
    </xf>
    <xf numFmtId="176" fontId="1" fillId="0" borderId="0" xfId="0" applyNumberFormat="1" applyFont="1" applyBorder="1" applyAlignment="1">
      <alignment horizontal="left" wrapText="1"/>
    </xf>
    <xf numFmtId="176" fontId="3" fillId="0" borderId="9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wrapText="1"/>
    </xf>
    <xf numFmtId="176" fontId="1" fillId="0" borderId="8" xfId="0" applyNumberFormat="1" applyFont="1" applyBorder="1" applyAlignment="1">
      <alignment horizontal="center" wrapText="1"/>
    </xf>
    <xf numFmtId="176" fontId="1" fillId="0" borderId="21" xfId="0" applyNumberFormat="1" applyFont="1" applyBorder="1" applyAlignment="1">
      <alignment horizontal="center" vertical="center"/>
    </xf>
    <xf numFmtId="176" fontId="1" fillId="0" borderId="22" xfId="0" applyNumberFormat="1" applyFont="1" applyBorder="1" applyAlignment="1">
      <alignment horizontal="center" vertical="center"/>
    </xf>
    <xf numFmtId="176" fontId="1" fillId="0" borderId="23" xfId="0" applyNumberFormat="1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8"/>
  <sheetViews>
    <sheetView tabSelected="1" zoomScaleSheetLayoutView="100" workbookViewId="0" topLeftCell="A1">
      <selection activeCell="A1" sqref="A1"/>
    </sheetView>
  </sheetViews>
  <sheetFormatPr defaultColWidth="9.00390625" defaultRowHeight="10.5" customHeight="1"/>
  <cols>
    <col min="1" max="1" width="14.75390625" style="1" customWidth="1"/>
    <col min="2" max="2" width="2.375" style="1" customWidth="1"/>
    <col min="3" max="3" width="7.75390625" style="1" customWidth="1"/>
    <col min="4" max="8" width="9.375" style="1" customWidth="1"/>
    <col min="9" max="9" width="2.375" style="1" customWidth="1"/>
    <col min="10" max="10" width="7.75390625" style="1" customWidth="1"/>
    <col min="11" max="11" width="9.375" style="1" customWidth="1"/>
    <col min="12" max="12" width="2.375" style="1" customWidth="1"/>
    <col min="13" max="13" width="7.75390625" style="1" customWidth="1"/>
    <col min="14" max="14" width="9.375" style="1" customWidth="1"/>
    <col min="15" max="15" width="2.375" style="1" customWidth="1"/>
    <col min="16" max="16" width="7.625" style="1" customWidth="1"/>
    <col min="17" max="19" width="9.375" style="1" customWidth="1"/>
    <col min="20" max="20" width="2.375" style="1" customWidth="1"/>
    <col min="21" max="21" width="7.75390625" style="1" customWidth="1"/>
    <col min="22" max="22" width="9.375" style="1" customWidth="1"/>
    <col min="23" max="23" width="2.375" style="1" customWidth="1"/>
    <col min="24" max="24" width="7.75390625" style="1" customWidth="1"/>
    <col min="25" max="25" width="9.375" style="1" customWidth="1"/>
    <col min="26" max="26" width="2.375" style="1" customWidth="1"/>
    <col min="27" max="27" width="7.625" style="1" customWidth="1"/>
    <col min="28" max="30" width="9.375" style="1" customWidth="1"/>
    <col min="31" max="31" width="2.375" style="1" customWidth="1"/>
    <col min="32" max="32" width="7.75390625" style="1" customWidth="1"/>
    <col min="33" max="33" width="9.375" style="1" customWidth="1"/>
    <col min="34" max="34" width="2.375" style="1" customWidth="1"/>
    <col min="35" max="35" width="7.75390625" style="1" customWidth="1"/>
    <col min="36" max="36" width="9.375" style="1" customWidth="1"/>
    <col min="37" max="37" width="2.375" style="1" customWidth="1"/>
    <col min="38" max="38" width="7.625" style="1" customWidth="1"/>
    <col min="39" max="41" width="9.375" style="1" customWidth="1"/>
    <col min="42" max="42" width="2.375" style="1" customWidth="1"/>
    <col min="43" max="43" width="7.75390625" style="1" customWidth="1"/>
    <col min="44" max="44" width="9.375" style="1" customWidth="1"/>
    <col min="45" max="45" width="2.375" style="1" customWidth="1"/>
    <col min="46" max="46" width="7.75390625" style="1" customWidth="1"/>
    <col min="47" max="47" width="9.375" style="1" customWidth="1"/>
    <col min="48" max="48" width="2.375" style="1" customWidth="1"/>
    <col min="49" max="49" width="7.625" style="1" customWidth="1"/>
    <col min="50" max="52" width="9.375" style="1" customWidth="1"/>
    <col min="53" max="53" width="2.375" style="1" customWidth="1"/>
    <col min="54" max="54" width="7.75390625" style="1" customWidth="1"/>
    <col min="55" max="55" width="9.375" style="1" customWidth="1"/>
    <col min="56" max="56" width="2.375" style="1" customWidth="1"/>
    <col min="57" max="57" width="7.75390625" style="1" customWidth="1"/>
    <col min="58" max="58" width="9.375" style="1" customWidth="1"/>
    <col min="59" max="59" width="2.375" style="1" customWidth="1"/>
    <col min="60" max="60" width="7.625" style="1" customWidth="1"/>
    <col min="61" max="63" width="9.375" style="1" customWidth="1"/>
    <col min="64" max="64" width="2.375" style="1" customWidth="1"/>
    <col min="65" max="65" width="7.75390625" style="1" customWidth="1"/>
    <col min="66" max="16384" width="9.375" style="1" customWidth="1"/>
  </cols>
  <sheetData>
    <row r="1" spans="1:17" s="4" customFormat="1" ht="12" customHeight="1">
      <c r="A1" s="4" t="s">
        <v>4</v>
      </c>
      <c r="B1" s="42" t="s">
        <v>20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28" t="s">
        <v>3</v>
      </c>
    </row>
    <row r="2" spans="1:66" s="2" customFormat="1" ht="10.5" customHeight="1">
      <c r="A2" s="38" t="s">
        <v>6</v>
      </c>
      <c r="B2" s="47" t="s">
        <v>16</v>
      </c>
      <c r="C2" s="48"/>
      <c r="D2" s="48"/>
      <c r="E2" s="48"/>
      <c r="F2" s="48"/>
      <c r="G2" s="48"/>
      <c r="H2" s="48"/>
      <c r="I2" s="48"/>
      <c r="J2" s="48"/>
      <c r="K2" s="49"/>
      <c r="L2" s="47" t="s">
        <v>21</v>
      </c>
      <c r="M2" s="48"/>
      <c r="N2" s="48"/>
      <c r="O2" s="48"/>
      <c r="P2" s="48"/>
      <c r="Q2" s="48"/>
      <c r="R2" s="48" t="s">
        <v>21</v>
      </c>
      <c r="S2" s="48"/>
      <c r="T2" s="48"/>
      <c r="U2" s="48"/>
      <c r="V2" s="49"/>
      <c r="W2" s="47" t="s">
        <v>18</v>
      </c>
      <c r="X2" s="48"/>
      <c r="Y2" s="48"/>
      <c r="Z2" s="48"/>
      <c r="AA2" s="48"/>
      <c r="AB2" s="48"/>
      <c r="AC2" s="48"/>
      <c r="AD2" s="48"/>
      <c r="AE2" s="48"/>
      <c r="AF2" s="48"/>
      <c r="AG2" s="49"/>
      <c r="AH2" s="47" t="s">
        <v>22</v>
      </c>
      <c r="AI2" s="48"/>
      <c r="AJ2" s="48"/>
      <c r="AK2" s="48"/>
      <c r="AL2" s="48"/>
      <c r="AM2" s="48"/>
      <c r="AN2" s="48"/>
      <c r="AO2" s="48"/>
      <c r="AP2" s="48"/>
      <c r="AQ2" s="48"/>
      <c r="AR2" s="49"/>
      <c r="AS2" s="47" t="s">
        <v>19</v>
      </c>
      <c r="AT2" s="48"/>
      <c r="AU2" s="48"/>
      <c r="AV2" s="48"/>
      <c r="AW2" s="48"/>
      <c r="AX2" s="48"/>
      <c r="AY2" s="48" t="s">
        <v>19</v>
      </c>
      <c r="AZ2" s="48"/>
      <c r="BA2" s="48"/>
      <c r="BB2" s="48"/>
      <c r="BC2" s="49"/>
      <c r="BD2" s="47" t="s">
        <v>23</v>
      </c>
      <c r="BE2" s="48"/>
      <c r="BF2" s="48"/>
      <c r="BG2" s="48"/>
      <c r="BH2" s="48"/>
      <c r="BI2" s="48"/>
      <c r="BJ2" s="48"/>
      <c r="BK2" s="48"/>
      <c r="BL2" s="48"/>
      <c r="BM2" s="48"/>
      <c r="BN2" s="50"/>
    </row>
    <row r="3" spans="1:66" s="2" customFormat="1" ht="10.5" customHeight="1">
      <c r="A3" s="39"/>
      <c r="B3" s="34" t="s">
        <v>11</v>
      </c>
      <c r="C3" s="34"/>
      <c r="D3" s="34"/>
      <c r="E3" s="43" t="s">
        <v>14</v>
      </c>
      <c r="F3" s="44"/>
      <c r="G3" s="43" t="s">
        <v>15</v>
      </c>
      <c r="H3" s="44"/>
      <c r="I3" s="34" t="s">
        <v>5</v>
      </c>
      <c r="J3" s="34"/>
      <c r="K3" s="34"/>
      <c r="L3" s="34" t="s">
        <v>11</v>
      </c>
      <c r="M3" s="34"/>
      <c r="N3" s="34"/>
      <c r="O3" s="43" t="s">
        <v>14</v>
      </c>
      <c r="P3" s="51"/>
      <c r="Q3" s="44"/>
      <c r="R3" s="43" t="s">
        <v>15</v>
      </c>
      <c r="S3" s="44"/>
      <c r="T3" s="34" t="s">
        <v>5</v>
      </c>
      <c r="U3" s="34"/>
      <c r="V3" s="34"/>
      <c r="W3" s="34" t="s">
        <v>11</v>
      </c>
      <c r="X3" s="34"/>
      <c r="Y3" s="34"/>
      <c r="Z3" s="43" t="s">
        <v>14</v>
      </c>
      <c r="AA3" s="51"/>
      <c r="AB3" s="44"/>
      <c r="AC3" s="43" t="s">
        <v>15</v>
      </c>
      <c r="AD3" s="44"/>
      <c r="AE3" s="34" t="s">
        <v>5</v>
      </c>
      <c r="AF3" s="34"/>
      <c r="AG3" s="34"/>
      <c r="AH3" s="34" t="s">
        <v>11</v>
      </c>
      <c r="AI3" s="34"/>
      <c r="AJ3" s="34"/>
      <c r="AK3" s="43" t="s">
        <v>14</v>
      </c>
      <c r="AL3" s="51"/>
      <c r="AM3" s="44"/>
      <c r="AN3" s="43" t="s">
        <v>15</v>
      </c>
      <c r="AO3" s="44"/>
      <c r="AP3" s="34" t="s">
        <v>5</v>
      </c>
      <c r="AQ3" s="34"/>
      <c r="AR3" s="34"/>
      <c r="AS3" s="34" t="s">
        <v>11</v>
      </c>
      <c r="AT3" s="34"/>
      <c r="AU3" s="34"/>
      <c r="AV3" s="43" t="s">
        <v>14</v>
      </c>
      <c r="AW3" s="51"/>
      <c r="AX3" s="44"/>
      <c r="AY3" s="43" t="s">
        <v>15</v>
      </c>
      <c r="AZ3" s="44"/>
      <c r="BA3" s="34" t="s">
        <v>5</v>
      </c>
      <c r="BB3" s="34"/>
      <c r="BC3" s="34"/>
      <c r="BD3" s="34" t="s">
        <v>11</v>
      </c>
      <c r="BE3" s="34"/>
      <c r="BF3" s="34"/>
      <c r="BG3" s="43" t="s">
        <v>14</v>
      </c>
      <c r="BH3" s="51"/>
      <c r="BI3" s="44"/>
      <c r="BJ3" s="43" t="s">
        <v>15</v>
      </c>
      <c r="BK3" s="44"/>
      <c r="BL3" s="34" t="s">
        <v>5</v>
      </c>
      <c r="BM3" s="34"/>
      <c r="BN3" s="52"/>
    </row>
    <row r="4" spans="1:66" s="2" customFormat="1" ht="10.5" customHeight="1">
      <c r="A4" s="39"/>
      <c r="B4" s="34" t="s">
        <v>9</v>
      </c>
      <c r="C4" s="34"/>
      <c r="D4" s="8" t="s">
        <v>10</v>
      </c>
      <c r="E4" s="6" t="s">
        <v>9</v>
      </c>
      <c r="F4" s="8" t="s">
        <v>10</v>
      </c>
      <c r="G4" s="6" t="s">
        <v>9</v>
      </c>
      <c r="H4" s="8" t="s">
        <v>10</v>
      </c>
      <c r="I4" s="34" t="s">
        <v>9</v>
      </c>
      <c r="J4" s="34"/>
      <c r="K4" s="8" t="s">
        <v>10</v>
      </c>
      <c r="L4" s="34" t="s">
        <v>9</v>
      </c>
      <c r="M4" s="34"/>
      <c r="N4" s="8" t="s">
        <v>10</v>
      </c>
      <c r="O4" s="43" t="s">
        <v>9</v>
      </c>
      <c r="P4" s="44"/>
      <c r="Q4" s="8" t="s">
        <v>10</v>
      </c>
      <c r="R4" s="6" t="s">
        <v>9</v>
      </c>
      <c r="S4" s="8" t="s">
        <v>10</v>
      </c>
      <c r="T4" s="34" t="s">
        <v>9</v>
      </c>
      <c r="U4" s="34"/>
      <c r="V4" s="8" t="s">
        <v>10</v>
      </c>
      <c r="W4" s="34" t="s">
        <v>9</v>
      </c>
      <c r="X4" s="34"/>
      <c r="Y4" s="8" t="s">
        <v>10</v>
      </c>
      <c r="Z4" s="43" t="s">
        <v>9</v>
      </c>
      <c r="AA4" s="44"/>
      <c r="AB4" s="8" t="s">
        <v>10</v>
      </c>
      <c r="AC4" s="6" t="s">
        <v>9</v>
      </c>
      <c r="AD4" s="8" t="s">
        <v>10</v>
      </c>
      <c r="AE4" s="34" t="s">
        <v>9</v>
      </c>
      <c r="AF4" s="34"/>
      <c r="AG4" s="8" t="s">
        <v>10</v>
      </c>
      <c r="AH4" s="34" t="s">
        <v>9</v>
      </c>
      <c r="AI4" s="34"/>
      <c r="AJ4" s="8" t="s">
        <v>10</v>
      </c>
      <c r="AK4" s="43" t="s">
        <v>9</v>
      </c>
      <c r="AL4" s="44"/>
      <c r="AM4" s="8" t="s">
        <v>10</v>
      </c>
      <c r="AN4" s="6" t="s">
        <v>9</v>
      </c>
      <c r="AO4" s="8" t="s">
        <v>10</v>
      </c>
      <c r="AP4" s="34" t="s">
        <v>9</v>
      </c>
      <c r="AQ4" s="34"/>
      <c r="AR4" s="8" t="s">
        <v>10</v>
      </c>
      <c r="AS4" s="34" t="s">
        <v>9</v>
      </c>
      <c r="AT4" s="34"/>
      <c r="AU4" s="8" t="s">
        <v>10</v>
      </c>
      <c r="AV4" s="43" t="s">
        <v>9</v>
      </c>
      <c r="AW4" s="44"/>
      <c r="AX4" s="8" t="s">
        <v>10</v>
      </c>
      <c r="AY4" s="6" t="s">
        <v>9</v>
      </c>
      <c r="AZ4" s="8" t="s">
        <v>10</v>
      </c>
      <c r="BA4" s="34" t="s">
        <v>9</v>
      </c>
      <c r="BB4" s="34"/>
      <c r="BC4" s="8" t="s">
        <v>10</v>
      </c>
      <c r="BD4" s="34" t="s">
        <v>9</v>
      </c>
      <c r="BE4" s="34"/>
      <c r="BF4" s="8" t="s">
        <v>10</v>
      </c>
      <c r="BG4" s="43" t="s">
        <v>9</v>
      </c>
      <c r="BH4" s="44"/>
      <c r="BI4" s="8" t="s">
        <v>10</v>
      </c>
      <c r="BJ4" s="6" t="s">
        <v>9</v>
      </c>
      <c r="BK4" s="8" t="s">
        <v>10</v>
      </c>
      <c r="BL4" s="34" t="s">
        <v>9</v>
      </c>
      <c r="BM4" s="34"/>
      <c r="BN4" s="23" t="s">
        <v>10</v>
      </c>
    </row>
    <row r="5" spans="1:66" s="2" customFormat="1" ht="10.5" customHeight="1">
      <c r="A5" s="39"/>
      <c r="B5" s="32"/>
      <c r="C5" s="33"/>
      <c r="D5" s="16" t="s">
        <v>13</v>
      </c>
      <c r="E5" s="18"/>
      <c r="F5" s="16" t="s">
        <v>13</v>
      </c>
      <c r="G5" s="18"/>
      <c r="H5" s="16" t="s">
        <v>13</v>
      </c>
      <c r="I5" s="32"/>
      <c r="J5" s="33"/>
      <c r="K5" s="16" t="s">
        <v>13</v>
      </c>
      <c r="L5" s="32"/>
      <c r="M5" s="33"/>
      <c r="N5" s="16" t="s">
        <v>13</v>
      </c>
      <c r="O5" s="45"/>
      <c r="P5" s="46"/>
      <c r="Q5" s="16" t="s">
        <v>13</v>
      </c>
      <c r="R5" s="17"/>
      <c r="S5" s="16" t="s">
        <v>13</v>
      </c>
      <c r="T5" s="32"/>
      <c r="U5" s="33"/>
      <c r="V5" s="16" t="s">
        <v>13</v>
      </c>
      <c r="W5" s="32"/>
      <c r="X5" s="33"/>
      <c r="Y5" s="16" t="s">
        <v>13</v>
      </c>
      <c r="Z5" s="45"/>
      <c r="AA5" s="46"/>
      <c r="AB5" s="16" t="s">
        <v>13</v>
      </c>
      <c r="AC5" s="18"/>
      <c r="AD5" s="16" t="s">
        <v>13</v>
      </c>
      <c r="AE5" s="32"/>
      <c r="AF5" s="33"/>
      <c r="AG5" s="16" t="s">
        <v>13</v>
      </c>
      <c r="AH5" s="32"/>
      <c r="AI5" s="33"/>
      <c r="AJ5" s="16" t="s">
        <v>13</v>
      </c>
      <c r="AK5" s="45"/>
      <c r="AL5" s="46"/>
      <c r="AM5" s="16" t="s">
        <v>13</v>
      </c>
      <c r="AN5" s="18"/>
      <c r="AO5" s="16" t="s">
        <v>13</v>
      </c>
      <c r="AP5" s="32"/>
      <c r="AQ5" s="33"/>
      <c r="AR5" s="16" t="s">
        <v>13</v>
      </c>
      <c r="AS5" s="32"/>
      <c r="AT5" s="33"/>
      <c r="AU5" s="16" t="s">
        <v>13</v>
      </c>
      <c r="AV5" s="45"/>
      <c r="AW5" s="46"/>
      <c r="AX5" s="16" t="s">
        <v>13</v>
      </c>
      <c r="AY5" s="17"/>
      <c r="AZ5" s="16" t="s">
        <v>13</v>
      </c>
      <c r="BA5" s="32"/>
      <c r="BB5" s="33"/>
      <c r="BC5" s="16" t="s">
        <v>13</v>
      </c>
      <c r="BD5" s="32"/>
      <c r="BE5" s="33"/>
      <c r="BF5" s="16" t="s">
        <v>13</v>
      </c>
      <c r="BG5" s="45"/>
      <c r="BH5" s="46"/>
      <c r="BI5" s="16" t="s">
        <v>13</v>
      </c>
      <c r="BJ5" s="18"/>
      <c r="BK5" s="16" t="s">
        <v>13</v>
      </c>
      <c r="BL5" s="32"/>
      <c r="BM5" s="33"/>
      <c r="BN5" s="24" t="s">
        <v>13</v>
      </c>
    </row>
    <row r="6" spans="1:66" ht="10.5" customHeight="1">
      <c r="A6" s="37" t="s">
        <v>7</v>
      </c>
      <c r="B6" s="13"/>
      <c r="C6" s="9">
        <v>3022</v>
      </c>
      <c r="D6" s="7">
        <v>7315</v>
      </c>
      <c r="E6" s="9">
        <v>141</v>
      </c>
      <c r="F6" s="7">
        <v>121</v>
      </c>
      <c r="G6" s="9">
        <v>1</v>
      </c>
      <c r="H6" s="7">
        <v>2</v>
      </c>
      <c r="I6" s="13"/>
      <c r="J6" s="9">
        <f>SUM(C6,E6,G6)</f>
        <v>3164</v>
      </c>
      <c r="K6" s="9">
        <f>SUM(D6,F6,H6)</f>
        <v>7438</v>
      </c>
      <c r="L6" s="13"/>
      <c r="M6" s="9">
        <v>31522</v>
      </c>
      <c r="N6" s="7">
        <v>71201</v>
      </c>
      <c r="O6" s="29"/>
      <c r="P6" s="9">
        <v>1368</v>
      </c>
      <c r="Q6" s="7">
        <v>4183</v>
      </c>
      <c r="R6" s="7">
        <v>18</v>
      </c>
      <c r="S6" s="7">
        <v>1109</v>
      </c>
      <c r="T6" s="13"/>
      <c r="U6" s="9">
        <f>SUM(M6,P6,R6)</f>
        <v>32908</v>
      </c>
      <c r="V6" s="9">
        <f>SUM(N6,Q6,S6)</f>
        <v>76493</v>
      </c>
      <c r="W6" s="13"/>
      <c r="X6" s="9">
        <v>16746</v>
      </c>
      <c r="Y6" s="7">
        <v>12664</v>
      </c>
      <c r="Z6" s="13"/>
      <c r="AA6" s="9">
        <v>1554</v>
      </c>
      <c r="AB6" s="7">
        <v>909</v>
      </c>
      <c r="AC6" s="9">
        <v>3</v>
      </c>
      <c r="AD6" s="7">
        <v>12</v>
      </c>
      <c r="AE6" s="13"/>
      <c r="AF6" s="9">
        <v>18303</v>
      </c>
      <c r="AG6" s="9">
        <f>SUM(Y6,AB6,AD6)</f>
        <v>13585</v>
      </c>
      <c r="AH6" s="13"/>
      <c r="AI6" s="9">
        <v>37002</v>
      </c>
      <c r="AJ6" s="7">
        <v>12870</v>
      </c>
      <c r="AK6" s="13"/>
      <c r="AL6" s="9">
        <v>4804</v>
      </c>
      <c r="AM6" s="7">
        <v>1746</v>
      </c>
      <c r="AN6" s="9">
        <v>39</v>
      </c>
      <c r="AO6" s="7">
        <v>237</v>
      </c>
      <c r="AP6" s="13"/>
      <c r="AQ6" s="9">
        <f aca="true" t="shared" si="0" ref="AQ6:AQ13">SUM(AI6,AL6,AN6)</f>
        <v>41845</v>
      </c>
      <c r="AR6" s="9">
        <f>SUM(AJ6,AM6,AO6)</f>
        <v>14853</v>
      </c>
      <c r="AS6" s="13"/>
      <c r="AT6" s="9">
        <v>88292</v>
      </c>
      <c r="AU6" s="7">
        <v>104050</v>
      </c>
      <c r="AV6" s="13"/>
      <c r="AW6" s="9">
        <v>7867</v>
      </c>
      <c r="AX6" s="7">
        <v>6959</v>
      </c>
      <c r="AY6" s="7">
        <v>61</v>
      </c>
      <c r="AZ6" s="7">
        <v>1360</v>
      </c>
      <c r="BA6" s="13"/>
      <c r="BB6" s="9">
        <f aca="true" t="shared" si="1" ref="BB6:BC15">SUM(AT6,AW6,AY6)</f>
        <v>96220</v>
      </c>
      <c r="BC6" s="9">
        <v>112368</v>
      </c>
      <c r="BD6" s="13"/>
      <c r="BE6" s="9">
        <v>9431</v>
      </c>
      <c r="BF6" s="7">
        <v>1906</v>
      </c>
      <c r="BG6" s="13"/>
      <c r="BH6" s="9">
        <v>1072</v>
      </c>
      <c r="BI6" s="7">
        <v>193</v>
      </c>
      <c r="BJ6" s="9">
        <v>63</v>
      </c>
      <c r="BK6" s="7">
        <v>12</v>
      </c>
      <c r="BL6" s="13"/>
      <c r="BM6" s="9">
        <f aca="true" t="shared" si="2" ref="BM6:BN14">SUM(BE6,BH6,BJ6)</f>
        <v>10566</v>
      </c>
      <c r="BN6" s="25">
        <f t="shared" si="2"/>
        <v>2111</v>
      </c>
    </row>
    <row r="7" spans="1:66" ht="10.5" customHeight="1">
      <c r="A7" s="35"/>
      <c r="B7" s="14" t="s">
        <v>12</v>
      </c>
      <c r="C7" s="9">
        <v>4</v>
      </c>
      <c r="D7" s="7"/>
      <c r="E7" s="9"/>
      <c r="F7" s="7"/>
      <c r="G7" s="9"/>
      <c r="H7" s="7"/>
      <c r="I7" s="14" t="s">
        <v>12</v>
      </c>
      <c r="J7" s="9">
        <f aca="true" t="shared" si="3" ref="J7:J14">SUM(C7,E7,G7)</f>
        <v>4</v>
      </c>
      <c r="K7" s="9"/>
      <c r="L7" s="14" t="s">
        <v>12</v>
      </c>
      <c r="M7" s="9">
        <v>1554</v>
      </c>
      <c r="N7" s="7"/>
      <c r="O7" s="30"/>
      <c r="P7" s="9"/>
      <c r="Q7" s="7"/>
      <c r="R7" s="7"/>
      <c r="S7" s="7"/>
      <c r="T7" s="14" t="s">
        <v>12</v>
      </c>
      <c r="U7" s="9">
        <f aca="true" t="shared" si="4" ref="U7:U15">SUM(M7,P7,R7)</f>
        <v>1554</v>
      </c>
      <c r="V7" s="9"/>
      <c r="W7" s="14" t="s">
        <v>12</v>
      </c>
      <c r="X7" s="9">
        <v>42</v>
      </c>
      <c r="Y7" s="7"/>
      <c r="Z7" s="14" t="s">
        <v>12</v>
      </c>
      <c r="AA7" s="9">
        <v>6</v>
      </c>
      <c r="AB7" s="7"/>
      <c r="AC7" s="9"/>
      <c r="AD7" s="7"/>
      <c r="AE7" s="14" t="s">
        <v>12</v>
      </c>
      <c r="AF7" s="9">
        <f aca="true" t="shared" si="5" ref="AF7:AG15">SUM(X7,AA7,AC7)</f>
        <v>48</v>
      </c>
      <c r="AG7" s="9"/>
      <c r="AH7" s="14" t="s">
        <v>12</v>
      </c>
      <c r="AI7" s="9">
        <v>828</v>
      </c>
      <c r="AJ7" s="7"/>
      <c r="AK7" s="14" t="s">
        <v>12</v>
      </c>
      <c r="AL7" s="9">
        <v>31</v>
      </c>
      <c r="AM7" s="7"/>
      <c r="AN7" s="9"/>
      <c r="AO7" s="7"/>
      <c r="AP7" s="14" t="s">
        <v>12</v>
      </c>
      <c r="AQ7" s="9">
        <f t="shared" si="0"/>
        <v>859</v>
      </c>
      <c r="AR7" s="9"/>
      <c r="AS7" s="14" t="s">
        <v>12</v>
      </c>
      <c r="AT7" s="9">
        <v>2428</v>
      </c>
      <c r="AU7" s="7"/>
      <c r="AV7" s="14" t="s">
        <v>12</v>
      </c>
      <c r="AW7" s="9">
        <v>37</v>
      </c>
      <c r="AX7" s="7"/>
      <c r="AY7" s="7"/>
      <c r="AZ7" s="7"/>
      <c r="BA7" s="14" t="s">
        <v>12</v>
      </c>
      <c r="BB7" s="9">
        <f t="shared" si="1"/>
        <v>2465</v>
      </c>
      <c r="BC7" s="9"/>
      <c r="BD7" s="14" t="s">
        <v>12</v>
      </c>
      <c r="BE7" s="9">
        <v>529</v>
      </c>
      <c r="BF7" s="7"/>
      <c r="BG7" s="14" t="s">
        <v>12</v>
      </c>
      <c r="BH7" s="9">
        <v>37</v>
      </c>
      <c r="BI7" s="7"/>
      <c r="BJ7" s="9"/>
      <c r="BK7" s="7"/>
      <c r="BL7" s="14" t="s">
        <v>12</v>
      </c>
      <c r="BM7" s="9">
        <f t="shared" si="2"/>
        <v>566</v>
      </c>
      <c r="BN7" s="25"/>
    </row>
    <row r="8" spans="1:66" ht="10.5" customHeight="1">
      <c r="A8" s="35" t="s">
        <v>0</v>
      </c>
      <c r="B8" s="13"/>
      <c r="C8" s="9">
        <v>2374</v>
      </c>
      <c r="D8" s="3">
        <v>7120</v>
      </c>
      <c r="E8" s="9">
        <v>109</v>
      </c>
      <c r="F8" s="3">
        <v>119</v>
      </c>
      <c r="G8" s="9" t="s">
        <v>17</v>
      </c>
      <c r="H8" s="9" t="s">
        <v>17</v>
      </c>
      <c r="I8" s="13"/>
      <c r="J8" s="9">
        <f t="shared" si="3"/>
        <v>2483</v>
      </c>
      <c r="K8" s="9">
        <f aca="true" t="shared" si="6" ref="K8:K14">SUM(D8,F8,H8)</f>
        <v>7239</v>
      </c>
      <c r="L8" s="13"/>
      <c r="M8" s="9">
        <v>34594</v>
      </c>
      <c r="N8" s="3">
        <v>55467</v>
      </c>
      <c r="O8" s="13"/>
      <c r="P8" s="9">
        <v>1412</v>
      </c>
      <c r="Q8" s="3">
        <v>3556</v>
      </c>
      <c r="R8" s="7">
        <v>14</v>
      </c>
      <c r="S8" s="3">
        <v>750</v>
      </c>
      <c r="T8" s="13"/>
      <c r="U8" s="9">
        <f t="shared" si="4"/>
        <v>36020</v>
      </c>
      <c r="V8" s="9">
        <v>59774</v>
      </c>
      <c r="W8" s="13"/>
      <c r="X8" s="9">
        <v>21979</v>
      </c>
      <c r="Y8" s="3">
        <v>15376</v>
      </c>
      <c r="Z8" s="13"/>
      <c r="AA8" s="9">
        <v>2297</v>
      </c>
      <c r="AB8" s="3">
        <v>1217</v>
      </c>
      <c r="AC8" s="9">
        <v>5</v>
      </c>
      <c r="AD8" s="3">
        <v>73</v>
      </c>
      <c r="AE8" s="13"/>
      <c r="AF8" s="9">
        <f t="shared" si="5"/>
        <v>24281</v>
      </c>
      <c r="AG8" s="9">
        <f t="shared" si="5"/>
        <v>16666</v>
      </c>
      <c r="AH8" s="13"/>
      <c r="AI8" s="9">
        <v>42951</v>
      </c>
      <c r="AJ8" s="3">
        <v>14053</v>
      </c>
      <c r="AK8" s="13"/>
      <c r="AL8" s="9">
        <v>6114</v>
      </c>
      <c r="AM8" s="3">
        <v>1629</v>
      </c>
      <c r="AN8" s="9">
        <v>30</v>
      </c>
      <c r="AO8" s="3">
        <v>327</v>
      </c>
      <c r="AP8" s="13"/>
      <c r="AQ8" s="9">
        <f t="shared" si="0"/>
        <v>49095</v>
      </c>
      <c r="AR8" s="9">
        <f>SUM(AJ8,AM8,AO8)</f>
        <v>16009</v>
      </c>
      <c r="AS8" s="13"/>
      <c r="AT8" s="9">
        <v>101898</v>
      </c>
      <c r="AU8" s="3">
        <v>92016</v>
      </c>
      <c r="AV8" s="13"/>
      <c r="AW8" s="9">
        <v>9932</v>
      </c>
      <c r="AX8" s="3">
        <v>6521</v>
      </c>
      <c r="AY8" s="7">
        <v>49</v>
      </c>
      <c r="AZ8" s="3">
        <v>1151</v>
      </c>
      <c r="BA8" s="13"/>
      <c r="BB8" s="9">
        <f t="shared" si="1"/>
        <v>111879</v>
      </c>
      <c r="BC8" s="9">
        <f>SUM(AU8,AX8,AZ8)</f>
        <v>99688</v>
      </c>
      <c r="BD8" s="13"/>
      <c r="BE8" s="9">
        <v>10915</v>
      </c>
      <c r="BF8" s="3">
        <v>2236</v>
      </c>
      <c r="BG8" s="13"/>
      <c r="BH8" s="9">
        <v>1278</v>
      </c>
      <c r="BI8" s="3">
        <v>221</v>
      </c>
      <c r="BJ8" s="9">
        <v>70</v>
      </c>
      <c r="BK8" s="3">
        <v>13</v>
      </c>
      <c r="BL8" s="13"/>
      <c r="BM8" s="9">
        <f t="shared" si="2"/>
        <v>12263</v>
      </c>
      <c r="BN8" s="25">
        <v>2471</v>
      </c>
    </row>
    <row r="9" spans="1:66" ht="10.5" customHeight="1">
      <c r="A9" s="35"/>
      <c r="B9" s="14" t="s">
        <v>12</v>
      </c>
      <c r="C9" s="9">
        <v>4</v>
      </c>
      <c r="D9" s="3"/>
      <c r="E9" s="9"/>
      <c r="F9" s="3"/>
      <c r="G9" s="9"/>
      <c r="H9" s="9"/>
      <c r="I9" s="14" t="s">
        <v>12</v>
      </c>
      <c r="J9" s="9">
        <f t="shared" si="3"/>
        <v>4</v>
      </c>
      <c r="K9" s="9"/>
      <c r="L9" s="14" t="s">
        <v>12</v>
      </c>
      <c r="M9" s="9">
        <v>2576</v>
      </c>
      <c r="N9" s="3"/>
      <c r="O9" s="14" t="s">
        <v>12</v>
      </c>
      <c r="P9" s="9">
        <v>1</v>
      </c>
      <c r="Q9" s="3"/>
      <c r="R9" s="7"/>
      <c r="S9" s="3"/>
      <c r="T9" s="14" t="s">
        <v>12</v>
      </c>
      <c r="U9" s="9">
        <f t="shared" si="4"/>
        <v>2577</v>
      </c>
      <c r="V9" s="9"/>
      <c r="W9" s="14" t="s">
        <v>12</v>
      </c>
      <c r="X9" s="9">
        <v>41</v>
      </c>
      <c r="Y9" s="3"/>
      <c r="Z9" s="14" t="s">
        <v>12</v>
      </c>
      <c r="AA9" s="9">
        <v>8</v>
      </c>
      <c r="AB9" s="3"/>
      <c r="AC9" s="9"/>
      <c r="AD9" s="3"/>
      <c r="AE9" s="14" t="s">
        <v>12</v>
      </c>
      <c r="AF9" s="9">
        <f t="shared" si="5"/>
        <v>49</v>
      </c>
      <c r="AG9" s="9"/>
      <c r="AH9" s="14" t="s">
        <v>12</v>
      </c>
      <c r="AI9" s="9">
        <v>408</v>
      </c>
      <c r="AJ9" s="3"/>
      <c r="AK9" s="14" t="s">
        <v>12</v>
      </c>
      <c r="AL9" s="9">
        <v>1</v>
      </c>
      <c r="AM9" s="3"/>
      <c r="AN9" s="9"/>
      <c r="AO9" s="3"/>
      <c r="AP9" s="14" t="s">
        <v>12</v>
      </c>
      <c r="AQ9" s="9">
        <f t="shared" si="0"/>
        <v>409</v>
      </c>
      <c r="AR9" s="9"/>
      <c r="AS9" s="14" t="s">
        <v>12</v>
      </c>
      <c r="AT9" s="9">
        <v>3029</v>
      </c>
      <c r="AU9" s="3"/>
      <c r="AV9" s="14" t="s">
        <v>12</v>
      </c>
      <c r="AW9" s="9">
        <v>10</v>
      </c>
      <c r="AX9" s="3"/>
      <c r="AY9" s="7"/>
      <c r="AZ9" s="3"/>
      <c r="BA9" s="14" t="s">
        <v>12</v>
      </c>
      <c r="BB9" s="9">
        <f t="shared" si="1"/>
        <v>3039</v>
      </c>
      <c r="BC9" s="9"/>
      <c r="BD9" s="14" t="s">
        <v>12</v>
      </c>
      <c r="BE9" s="9">
        <v>619</v>
      </c>
      <c r="BF9" s="3"/>
      <c r="BG9" s="14" t="s">
        <v>12</v>
      </c>
      <c r="BH9" s="9">
        <v>49</v>
      </c>
      <c r="BI9" s="3"/>
      <c r="BJ9" s="9"/>
      <c r="BK9" s="3"/>
      <c r="BL9" s="14" t="s">
        <v>12</v>
      </c>
      <c r="BM9" s="9">
        <f t="shared" si="2"/>
        <v>668</v>
      </c>
      <c r="BN9" s="25"/>
    </row>
    <row r="10" spans="1:66" ht="10.5" customHeight="1">
      <c r="A10" s="35" t="s">
        <v>1</v>
      </c>
      <c r="B10" s="13"/>
      <c r="C10" s="9">
        <v>2100</v>
      </c>
      <c r="D10" s="3">
        <v>3223</v>
      </c>
      <c r="E10" s="9">
        <v>134</v>
      </c>
      <c r="F10" s="3">
        <v>122</v>
      </c>
      <c r="G10" s="9" t="s">
        <v>17</v>
      </c>
      <c r="H10" s="9" t="s">
        <v>17</v>
      </c>
      <c r="I10" s="13"/>
      <c r="J10" s="9">
        <f t="shared" si="3"/>
        <v>2234</v>
      </c>
      <c r="K10" s="9">
        <f t="shared" si="6"/>
        <v>3345</v>
      </c>
      <c r="L10" s="13"/>
      <c r="M10" s="9">
        <v>36970</v>
      </c>
      <c r="N10" s="3">
        <v>55018</v>
      </c>
      <c r="O10" s="13"/>
      <c r="P10" s="9">
        <v>2134</v>
      </c>
      <c r="Q10" s="3">
        <v>4268</v>
      </c>
      <c r="R10" s="7">
        <v>10</v>
      </c>
      <c r="S10" s="3">
        <v>309</v>
      </c>
      <c r="T10" s="13"/>
      <c r="U10" s="9">
        <v>39114</v>
      </c>
      <c r="V10" s="9">
        <f>SUM(N10,Q10,S10)</f>
        <v>59595</v>
      </c>
      <c r="W10" s="13"/>
      <c r="X10" s="9">
        <v>22520</v>
      </c>
      <c r="Y10" s="3">
        <v>16771</v>
      </c>
      <c r="Z10" s="13"/>
      <c r="AA10" s="9">
        <v>2746</v>
      </c>
      <c r="AB10" s="3">
        <v>1530</v>
      </c>
      <c r="AC10" s="9">
        <v>6</v>
      </c>
      <c r="AD10" s="3">
        <v>308</v>
      </c>
      <c r="AE10" s="13"/>
      <c r="AF10" s="9">
        <f t="shared" si="5"/>
        <v>25272</v>
      </c>
      <c r="AG10" s="9">
        <f>SUM(Y10,AB10,AD10)</f>
        <v>18609</v>
      </c>
      <c r="AH10" s="13"/>
      <c r="AI10" s="9">
        <v>42409</v>
      </c>
      <c r="AJ10" s="3">
        <v>8765</v>
      </c>
      <c r="AK10" s="13"/>
      <c r="AL10" s="9">
        <v>7391</v>
      </c>
      <c r="AM10" s="3">
        <v>1614</v>
      </c>
      <c r="AN10" s="9">
        <v>42</v>
      </c>
      <c r="AO10" s="3">
        <v>106</v>
      </c>
      <c r="AP10" s="13"/>
      <c r="AQ10" s="9">
        <f t="shared" si="0"/>
        <v>49842</v>
      </c>
      <c r="AR10" s="9">
        <v>10484</v>
      </c>
      <c r="AS10" s="13"/>
      <c r="AT10" s="9">
        <v>103999</v>
      </c>
      <c r="AU10" s="3">
        <v>83777</v>
      </c>
      <c r="AV10" s="13"/>
      <c r="AW10" s="9">
        <v>12405</v>
      </c>
      <c r="AX10" s="3">
        <v>7534</v>
      </c>
      <c r="AY10" s="7">
        <v>58</v>
      </c>
      <c r="AZ10" s="3">
        <v>723</v>
      </c>
      <c r="BA10" s="13"/>
      <c r="BB10" s="9">
        <f t="shared" si="1"/>
        <v>116462</v>
      </c>
      <c r="BC10" s="9">
        <f t="shared" si="1"/>
        <v>92034</v>
      </c>
      <c r="BD10" s="13"/>
      <c r="BE10" s="9">
        <v>11764</v>
      </c>
      <c r="BF10" s="3">
        <v>2611</v>
      </c>
      <c r="BG10" s="13"/>
      <c r="BH10" s="9">
        <v>1638</v>
      </c>
      <c r="BI10" s="3">
        <v>283</v>
      </c>
      <c r="BJ10" s="9">
        <v>44</v>
      </c>
      <c r="BK10" s="3">
        <v>9</v>
      </c>
      <c r="BL10" s="13"/>
      <c r="BM10" s="9">
        <f t="shared" si="2"/>
        <v>13446</v>
      </c>
      <c r="BN10" s="25">
        <f>SUM(BF10,BI10,BK10)</f>
        <v>2903</v>
      </c>
    </row>
    <row r="11" spans="1:66" ht="10.5" customHeight="1">
      <c r="A11" s="35"/>
      <c r="B11" s="14" t="s">
        <v>12</v>
      </c>
      <c r="C11" s="9">
        <v>3</v>
      </c>
      <c r="D11" s="3"/>
      <c r="E11" s="9"/>
      <c r="F11" s="3"/>
      <c r="G11" s="9"/>
      <c r="H11" s="3"/>
      <c r="I11" s="14" t="s">
        <v>12</v>
      </c>
      <c r="J11" s="9">
        <f t="shared" si="3"/>
        <v>3</v>
      </c>
      <c r="K11" s="9"/>
      <c r="L11" s="14" t="s">
        <v>12</v>
      </c>
      <c r="M11" s="9">
        <v>2207</v>
      </c>
      <c r="N11" s="3"/>
      <c r="O11" s="14" t="s">
        <v>12</v>
      </c>
      <c r="P11" s="9">
        <v>3</v>
      </c>
      <c r="Q11" s="3"/>
      <c r="R11" s="7"/>
      <c r="S11" s="3"/>
      <c r="T11" s="14" t="s">
        <v>12</v>
      </c>
      <c r="U11" s="9">
        <v>2030</v>
      </c>
      <c r="V11" s="9"/>
      <c r="W11" s="14" t="s">
        <v>12</v>
      </c>
      <c r="X11" s="9">
        <v>113</v>
      </c>
      <c r="Y11" s="3"/>
      <c r="Z11" s="14" t="s">
        <v>12</v>
      </c>
      <c r="AA11" s="9">
        <v>20</v>
      </c>
      <c r="AB11" s="3"/>
      <c r="AC11" s="9"/>
      <c r="AD11" s="3"/>
      <c r="AE11" s="14" t="s">
        <v>12</v>
      </c>
      <c r="AF11" s="9">
        <f t="shared" si="5"/>
        <v>133</v>
      </c>
      <c r="AG11" s="9"/>
      <c r="AH11" s="14" t="s">
        <v>12</v>
      </c>
      <c r="AI11" s="9">
        <v>304</v>
      </c>
      <c r="AJ11" s="3"/>
      <c r="AK11" s="14" t="s">
        <v>12</v>
      </c>
      <c r="AL11" s="9">
        <v>10</v>
      </c>
      <c r="AM11" s="3"/>
      <c r="AN11" s="9"/>
      <c r="AO11" s="3"/>
      <c r="AP11" s="14" t="s">
        <v>12</v>
      </c>
      <c r="AQ11" s="9">
        <f t="shared" si="0"/>
        <v>314</v>
      </c>
      <c r="AR11" s="9"/>
      <c r="AS11" s="14" t="s">
        <v>12</v>
      </c>
      <c r="AT11" s="9">
        <v>2447</v>
      </c>
      <c r="AU11" s="3"/>
      <c r="AV11" s="14" t="s">
        <v>12</v>
      </c>
      <c r="AW11" s="9">
        <v>33</v>
      </c>
      <c r="AX11" s="3"/>
      <c r="AY11" s="7"/>
      <c r="AZ11" s="3"/>
      <c r="BA11" s="14" t="s">
        <v>12</v>
      </c>
      <c r="BB11" s="9">
        <f t="shared" si="1"/>
        <v>2480</v>
      </c>
      <c r="BC11" s="9"/>
      <c r="BD11" s="14" t="s">
        <v>12</v>
      </c>
      <c r="BE11" s="9">
        <v>530</v>
      </c>
      <c r="BF11" s="3"/>
      <c r="BG11" s="14" t="s">
        <v>12</v>
      </c>
      <c r="BH11" s="9">
        <v>25</v>
      </c>
      <c r="BI11" s="3"/>
      <c r="BJ11" s="9"/>
      <c r="BK11" s="3"/>
      <c r="BL11" s="14" t="s">
        <v>12</v>
      </c>
      <c r="BM11" s="9">
        <f t="shared" si="2"/>
        <v>555</v>
      </c>
      <c r="BN11" s="25"/>
    </row>
    <row r="12" spans="1:66" ht="10.5" customHeight="1">
      <c r="A12" s="35" t="s">
        <v>2</v>
      </c>
      <c r="B12" s="13"/>
      <c r="C12" s="9">
        <v>2020</v>
      </c>
      <c r="D12" s="3">
        <v>3180</v>
      </c>
      <c r="E12" s="9">
        <v>127</v>
      </c>
      <c r="F12" s="3">
        <v>90</v>
      </c>
      <c r="G12" s="9">
        <v>6</v>
      </c>
      <c r="H12" s="3">
        <v>16</v>
      </c>
      <c r="I12" s="13"/>
      <c r="J12" s="9">
        <f t="shared" si="3"/>
        <v>2153</v>
      </c>
      <c r="K12" s="9">
        <v>3285</v>
      </c>
      <c r="L12" s="13"/>
      <c r="M12" s="9">
        <v>38083</v>
      </c>
      <c r="N12" s="3">
        <v>53773</v>
      </c>
      <c r="O12" s="13"/>
      <c r="P12" s="9">
        <v>2147</v>
      </c>
      <c r="Q12" s="3">
        <v>4271</v>
      </c>
      <c r="R12" s="7">
        <v>22</v>
      </c>
      <c r="S12" s="3">
        <v>856</v>
      </c>
      <c r="T12" s="13"/>
      <c r="U12" s="9">
        <f t="shared" si="4"/>
        <v>40252</v>
      </c>
      <c r="V12" s="9">
        <f>SUM(N12,Q12,S12)</f>
        <v>58900</v>
      </c>
      <c r="W12" s="13"/>
      <c r="X12" s="9">
        <v>24267</v>
      </c>
      <c r="Y12" s="3">
        <v>18854</v>
      </c>
      <c r="Z12" s="13"/>
      <c r="AA12" s="9">
        <v>3107</v>
      </c>
      <c r="AB12" s="3">
        <v>1835</v>
      </c>
      <c r="AC12" s="9">
        <v>6</v>
      </c>
      <c r="AD12" s="3">
        <v>67</v>
      </c>
      <c r="AE12" s="13"/>
      <c r="AF12" s="9">
        <f t="shared" si="5"/>
        <v>27380</v>
      </c>
      <c r="AG12" s="9">
        <v>20757</v>
      </c>
      <c r="AH12" s="13"/>
      <c r="AI12" s="9">
        <v>41932</v>
      </c>
      <c r="AJ12" s="3">
        <v>8747</v>
      </c>
      <c r="AK12" s="13"/>
      <c r="AL12" s="9">
        <v>7614</v>
      </c>
      <c r="AM12" s="3">
        <v>1652</v>
      </c>
      <c r="AN12" s="9">
        <v>61</v>
      </c>
      <c r="AO12" s="3">
        <v>183</v>
      </c>
      <c r="AP12" s="13"/>
      <c r="AQ12" s="9">
        <f t="shared" si="0"/>
        <v>49607</v>
      </c>
      <c r="AR12" s="9">
        <v>10581</v>
      </c>
      <c r="AS12" s="13"/>
      <c r="AT12" s="9">
        <v>106302</v>
      </c>
      <c r="AU12" s="3">
        <v>84554</v>
      </c>
      <c r="AV12" s="13"/>
      <c r="AW12" s="9">
        <v>12995</v>
      </c>
      <c r="AX12" s="3">
        <v>7848</v>
      </c>
      <c r="AY12" s="7">
        <v>95</v>
      </c>
      <c r="AZ12" s="3">
        <v>1121</v>
      </c>
      <c r="BA12" s="13"/>
      <c r="BB12" s="9">
        <f t="shared" si="1"/>
        <v>119392</v>
      </c>
      <c r="BC12" s="9">
        <f t="shared" si="1"/>
        <v>93523</v>
      </c>
      <c r="BD12" s="13"/>
      <c r="BE12" s="9">
        <v>10346</v>
      </c>
      <c r="BF12" s="3">
        <v>2189</v>
      </c>
      <c r="BG12" s="13"/>
      <c r="BH12" s="9">
        <v>1599</v>
      </c>
      <c r="BI12" s="3">
        <v>263</v>
      </c>
      <c r="BJ12" s="9">
        <v>98</v>
      </c>
      <c r="BK12" s="3">
        <v>18</v>
      </c>
      <c r="BL12" s="13"/>
      <c r="BM12" s="9">
        <f t="shared" si="2"/>
        <v>12043</v>
      </c>
      <c r="BN12" s="25">
        <f>SUM(BF12,BI12,BK12)</f>
        <v>2470</v>
      </c>
    </row>
    <row r="13" spans="1:66" ht="10.5" customHeight="1">
      <c r="A13" s="35"/>
      <c r="B13" s="14" t="s">
        <v>12</v>
      </c>
      <c r="C13" s="9">
        <v>5</v>
      </c>
      <c r="D13" s="3"/>
      <c r="E13" s="9"/>
      <c r="F13" s="3"/>
      <c r="G13" s="9"/>
      <c r="H13" s="3"/>
      <c r="I13" s="14" t="s">
        <v>12</v>
      </c>
      <c r="J13" s="9">
        <f t="shared" si="3"/>
        <v>5</v>
      </c>
      <c r="K13" s="9"/>
      <c r="L13" s="14" t="s">
        <v>12</v>
      </c>
      <c r="M13" s="9">
        <v>546</v>
      </c>
      <c r="N13" s="3"/>
      <c r="O13" s="13"/>
      <c r="P13" s="9"/>
      <c r="Q13" s="3"/>
      <c r="R13" s="7"/>
      <c r="S13" s="3"/>
      <c r="T13" s="14" t="s">
        <v>12</v>
      </c>
      <c r="U13" s="9">
        <f t="shared" si="4"/>
        <v>546</v>
      </c>
      <c r="V13" s="9"/>
      <c r="W13" s="14" t="s">
        <v>12</v>
      </c>
      <c r="X13" s="9">
        <v>90</v>
      </c>
      <c r="Y13" s="3"/>
      <c r="Z13" s="14" t="s">
        <v>12</v>
      </c>
      <c r="AA13" s="9">
        <v>25</v>
      </c>
      <c r="AB13" s="3"/>
      <c r="AC13" s="9"/>
      <c r="AD13" s="3"/>
      <c r="AE13" s="14" t="s">
        <v>12</v>
      </c>
      <c r="AF13" s="9">
        <v>112</v>
      </c>
      <c r="AG13" s="9"/>
      <c r="AH13" s="14" t="s">
        <v>12</v>
      </c>
      <c r="AI13" s="9">
        <v>200</v>
      </c>
      <c r="AJ13" s="3"/>
      <c r="AK13" s="14" t="s">
        <v>12</v>
      </c>
      <c r="AL13" s="9">
        <v>21</v>
      </c>
      <c r="AM13" s="3"/>
      <c r="AN13" s="9"/>
      <c r="AO13" s="3"/>
      <c r="AP13" s="14" t="s">
        <v>12</v>
      </c>
      <c r="AQ13" s="9">
        <f t="shared" si="0"/>
        <v>221</v>
      </c>
      <c r="AR13" s="9"/>
      <c r="AS13" s="14" t="s">
        <v>12</v>
      </c>
      <c r="AT13" s="9">
        <v>841</v>
      </c>
      <c r="AU13" s="3"/>
      <c r="AV13" s="14" t="s">
        <v>12</v>
      </c>
      <c r="AW13" s="9">
        <v>43</v>
      </c>
      <c r="AX13" s="3"/>
      <c r="AY13" s="7"/>
      <c r="AZ13" s="3"/>
      <c r="BA13" s="14" t="s">
        <v>12</v>
      </c>
      <c r="BB13" s="9">
        <f t="shared" si="1"/>
        <v>884</v>
      </c>
      <c r="BC13" s="9"/>
      <c r="BD13" s="14" t="s">
        <v>12</v>
      </c>
      <c r="BE13" s="9">
        <v>410</v>
      </c>
      <c r="BF13" s="3"/>
      <c r="BG13" s="14" t="s">
        <v>12</v>
      </c>
      <c r="BH13" s="9">
        <v>11</v>
      </c>
      <c r="BI13" s="3"/>
      <c r="BJ13" s="9"/>
      <c r="BK13" s="3"/>
      <c r="BL13" s="14" t="s">
        <v>12</v>
      </c>
      <c r="BM13" s="9">
        <f t="shared" si="2"/>
        <v>421</v>
      </c>
      <c r="BN13" s="25"/>
    </row>
    <row r="14" spans="1:66" ht="10.5" customHeight="1">
      <c r="A14" s="35" t="s">
        <v>8</v>
      </c>
      <c r="B14" s="13"/>
      <c r="C14" s="9">
        <v>1780</v>
      </c>
      <c r="D14" s="3">
        <v>3025</v>
      </c>
      <c r="E14" s="9">
        <v>133</v>
      </c>
      <c r="F14" s="3">
        <v>147</v>
      </c>
      <c r="G14" s="9">
        <v>5</v>
      </c>
      <c r="H14" s="3">
        <v>16</v>
      </c>
      <c r="I14" s="13"/>
      <c r="J14" s="9">
        <f t="shared" si="3"/>
        <v>1918</v>
      </c>
      <c r="K14" s="9">
        <f t="shared" si="6"/>
        <v>3188</v>
      </c>
      <c r="L14" s="13"/>
      <c r="M14" s="9">
        <v>45252</v>
      </c>
      <c r="N14" s="3">
        <v>55217</v>
      </c>
      <c r="O14" s="13"/>
      <c r="P14" s="9">
        <v>4556</v>
      </c>
      <c r="Q14" s="3">
        <v>4868</v>
      </c>
      <c r="R14" s="7">
        <v>69</v>
      </c>
      <c r="S14" s="3">
        <v>1355</v>
      </c>
      <c r="T14" s="13"/>
      <c r="U14" s="9">
        <v>49867</v>
      </c>
      <c r="V14" s="9">
        <f>SUM(N14,Q14,S14)</f>
        <v>61440</v>
      </c>
      <c r="W14" s="13"/>
      <c r="X14" s="9">
        <v>20739</v>
      </c>
      <c r="Y14" s="3">
        <v>17818</v>
      </c>
      <c r="Z14" s="13"/>
      <c r="AA14" s="9">
        <v>2972</v>
      </c>
      <c r="AB14" s="3">
        <v>2059</v>
      </c>
      <c r="AC14" s="9">
        <v>14</v>
      </c>
      <c r="AD14" s="3">
        <v>171</v>
      </c>
      <c r="AE14" s="13"/>
      <c r="AF14" s="9">
        <f t="shared" si="5"/>
        <v>23725</v>
      </c>
      <c r="AG14" s="9">
        <f>SUM(Y14,AB14,AD14)</f>
        <v>20048</v>
      </c>
      <c r="AH14" s="13"/>
      <c r="AI14" s="9">
        <v>24958</v>
      </c>
      <c r="AJ14" s="3">
        <v>6078</v>
      </c>
      <c r="AK14" s="13"/>
      <c r="AL14" s="9">
        <v>4153</v>
      </c>
      <c r="AM14" s="3">
        <v>1312</v>
      </c>
      <c r="AN14" s="9">
        <v>73</v>
      </c>
      <c r="AO14" s="3">
        <v>15</v>
      </c>
      <c r="AP14" s="13"/>
      <c r="AQ14" s="9">
        <f>SUM(AI14,AL14,AN14)</f>
        <v>29184</v>
      </c>
      <c r="AR14" s="9">
        <f>SUM(AJ14,AM14,AO14)</f>
        <v>7405</v>
      </c>
      <c r="AS14" s="13"/>
      <c r="AT14" s="9">
        <v>92719</v>
      </c>
      <c r="AU14" s="3">
        <v>82138</v>
      </c>
      <c r="AV14" s="13"/>
      <c r="AW14" s="9">
        <v>11814</v>
      </c>
      <c r="AX14" s="3">
        <v>8386</v>
      </c>
      <c r="AY14" s="7">
        <v>161</v>
      </c>
      <c r="AZ14" s="3">
        <v>1557</v>
      </c>
      <c r="BA14" s="13"/>
      <c r="BB14" s="9">
        <f t="shared" si="1"/>
        <v>104694</v>
      </c>
      <c r="BC14" s="9">
        <f>SUM(AU14,AX14,AZ14)</f>
        <v>92081</v>
      </c>
      <c r="BD14" s="13"/>
      <c r="BE14" s="9">
        <v>9199</v>
      </c>
      <c r="BF14" s="3">
        <v>2057</v>
      </c>
      <c r="BG14" s="13"/>
      <c r="BH14" s="9">
        <v>1387</v>
      </c>
      <c r="BI14" s="3">
        <v>223</v>
      </c>
      <c r="BJ14" s="9">
        <v>193</v>
      </c>
      <c r="BK14" s="3">
        <v>35</v>
      </c>
      <c r="BL14" s="13"/>
      <c r="BM14" s="9">
        <f t="shared" si="2"/>
        <v>10779</v>
      </c>
      <c r="BN14" s="25">
        <f>SUM(BF14,BI14,BK14)</f>
        <v>2315</v>
      </c>
    </row>
    <row r="15" spans="1:66" ht="10.5" customHeight="1">
      <c r="A15" s="36"/>
      <c r="B15" s="15"/>
      <c r="C15" s="21"/>
      <c r="D15" s="5"/>
      <c r="E15" s="27"/>
      <c r="F15" s="5"/>
      <c r="G15" s="27"/>
      <c r="H15" s="5"/>
      <c r="I15" s="20"/>
      <c r="J15" s="21"/>
      <c r="K15" s="5"/>
      <c r="L15" s="22" t="s">
        <v>12</v>
      </c>
      <c r="M15" s="21">
        <v>158</v>
      </c>
      <c r="N15" s="5"/>
      <c r="O15" s="20"/>
      <c r="P15" s="21"/>
      <c r="Q15" s="5"/>
      <c r="R15" s="27"/>
      <c r="S15" s="12"/>
      <c r="T15" s="22" t="s">
        <v>12</v>
      </c>
      <c r="U15" s="10">
        <f t="shared" si="4"/>
        <v>158</v>
      </c>
      <c r="V15" s="10"/>
      <c r="W15" s="22" t="s">
        <v>12</v>
      </c>
      <c r="X15" s="21">
        <v>124</v>
      </c>
      <c r="Y15" s="5"/>
      <c r="Z15" s="22" t="s">
        <v>12</v>
      </c>
      <c r="AA15" s="21">
        <v>18</v>
      </c>
      <c r="AB15" s="5"/>
      <c r="AC15" s="27"/>
      <c r="AD15" s="5"/>
      <c r="AE15" s="22" t="s">
        <v>12</v>
      </c>
      <c r="AF15" s="10">
        <f t="shared" si="5"/>
        <v>142</v>
      </c>
      <c r="AG15" s="10"/>
      <c r="AH15" s="22" t="s">
        <v>12</v>
      </c>
      <c r="AI15" s="21">
        <v>96</v>
      </c>
      <c r="AJ15" s="5"/>
      <c r="AK15" s="22" t="s">
        <v>12</v>
      </c>
      <c r="AL15" s="21">
        <v>14</v>
      </c>
      <c r="AM15" s="5"/>
      <c r="AN15" s="27"/>
      <c r="AO15" s="20"/>
      <c r="AP15" s="22" t="s">
        <v>12</v>
      </c>
      <c r="AQ15" s="10">
        <f>SUM(AI15,AL15,AN15)</f>
        <v>110</v>
      </c>
      <c r="AR15" s="10"/>
      <c r="AS15" s="22" t="s">
        <v>12</v>
      </c>
      <c r="AT15" s="21">
        <v>378</v>
      </c>
      <c r="AU15" s="5"/>
      <c r="AV15" s="22" t="s">
        <v>12</v>
      </c>
      <c r="AW15" s="21">
        <v>32</v>
      </c>
      <c r="AX15" s="5"/>
      <c r="AY15" s="27"/>
      <c r="AZ15" s="20"/>
      <c r="BA15" s="22" t="s">
        <v>12</v>
      </c>
      <c r="BB15" s="10">
        <f t="shared" si="1"/>
        <v>410</v>
      </c>
      <c r="BC15" s="10"/>
      <c r="BD15" s="22"/>
      <c r="BE15" s="21"/>
      <c r="BF15" s="5"/>
      <c r="BG15" s="22"/>
      <c r="BH15" s="21"/>
      <c r="BI15" s="5"/>
      <c r="BJ15" s="27"/>
      <c r="BK15" s="20"/>
      <c r="BL15" s="22"/>
      <c r="BM15" s="10"/>
      <c r="BN15" s="26"/>
    </row>
    <row r="16" spans="2:66" ht="10.5" customHeight="1">
      <c r="B16" s="40" t="s">
        <v>24</v>
      </c>
      <c r="C16" s="40"/>
      <c r="D16" s="40"/>
      <c r="E16" s="40"/>
      <c r="F16" s="40"/>
      <c r="G16" s="40"/>
      <c r="H16" s="40"/>
      <c r="I16" s="40"/>
      <c r="J16" s="40"/>
      <c r="K16" s="11"/>
      <c r="M16" s="11"/>
      <c r="N16" s="11"/>
      <c r="O16" s="11"/>
      <c r="P16" s="11"/>
      <c r="Q16" s="11"/>
      <c r="R16" s="11"/>
      <c r="S16" s="11"/>
      <c r="U16" s="11"/>
      <c r="V16" s="11"/>
      <c r="X16" s="11"/>
      <c r="Y16" s="11"/>
      <c r="Z16" s="11"/>
      <c r="AA16" s="11"/>
      <c r="AB16" s="11"/>
      <c r="AC16" s="11"/>
      <c r="AD16" s="11"/>
      <c r="AF16" s="11"/>
      <c r="AG16" s="11"/>
      <c r="AI16" s="11"/>
      <c r="AJ16" s="11"/>
      <c r="AK16" s="11"/>
      <c r="AL16" s="11"/>
      <c r="AM16" s="11"/>
      <c r="AN16" s="11"/>
      <c r="AO16" s="11"/>
      <c r="AQ16" s="11"/>
      <c r="AR16" s="11"/>
      <c r="AT16" s="11"/>
      <c r="AU16" s="11"/>
      <c r="AV16" s="11"/>
      <c r="AW16" s="11"/>
      <c r="AX16" s="11"/>
      <c r="AY16" s="11"/>
      <c r="AZ16" s="11"/>
      <c r="BB16" s="11"/>
      <c r="BC16" s="11"/>
      <c r="BE16" s="11"/>
      <c r="BF16" s="11"/>
      <c r="BG16" s="11"/>
      <c r="BH16" s="11"/>
      <c r="BI16" s="11"/>
      <c r="BJ16" s="11"/>
      <c r="BK16" s="11"/>
      <c r="BM16" s="11"/>
      <c r="BN16" s="11"/>
    </row>
    <row r="17" spans="2:66" ht="10.5" customHeight="1">
      <c r="B17" s="41"/>
      <c r="C17" s="41"/>
      <c r="D17" s="41"/>
      <c r="E17" s="41"/>
      <c r="F17" s="41"/>
      <c r="G17" s="41"/>
      <c r="H17" s="41"/>
      <c r="I17" s="41"/>
      <c r="J17" s="41"/>
      <c r="K17" s="11"/>
      <c r="M17" s="11"/>
      <c r="N17" s="11"/>
      <c r="O17" s="1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11"/>
      <c r="AB17" s="11"/>
      <c r="AC17" s="11"/>
      <c r="AD17" s="11"/>
      <c r="AF17" s="11"/>
      <c r="AG17" s="11"/>
      <c r="AI17" s="11"/>
      <c r="AJ17" s="11"/>
      <c r="AK17" s="11"/>
      <c r="AL17" s="11"/>
      <c r="AM17" s="11"/>
      <c r="AN17" s="11"/>
      <c r="AO17" s="11"/>
      <c r="AQ17" s="11"/>
      <c r="AR17" s="11"/>
      <c r="AT17" s="11"/>
      <c r="AU17" s="11"/>
      <c r="AV17" s="11"/>
      <c r="AW17" s="11"/>
      <c r="AX17" s="11"/>
      <c r="AY17" s="11"/>
      <c r="AZ17" s="11"/>
      <c r="BB17" s="11"/>
      <c r="BC17" s="11"/>
      <c r="BE17" s="11"/>
      <c r="BF17" s="11"/>
      <c r="BG17" s="11"/>
      <c r="BH17" s="11"/>
      <c r="BI17" s="11"/>
      <c r="BJ17" s="11"/>
      <c r="BK17" s="11"/>
      <c r="BM17" s="11"/>
      <c r="BN17" s="11"/>
    </row>
    <row r="18" spans="16:26" ht="10.5" customHeight="1"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</sheetData>
  <mergeCells count="74">
    <mergeCell ref="B3:D3"/>
    <mergeCell ref="E3:F3"/>
    <mergeCell ref="G3:H3"/>
    <mergeCell ref="I3:K3"/>
    <mergeCell ref="R3:S3"/>
    <mergeCell ref="T3:V3"/>
    <mergeCell ref="L2:Q2"/>
    <mergeCell ref="R2:V2"/>
    <mergeCell ref="O3:Q3"/>
    <mergeCell ref="AE5:AF5"/>
    <mergeCell ref="AC3:AD3"/>
    <mergeCell ref="AE3:AG3"/>
    <mergeCell ref="AE4:AF4"/>
    <mergeCell ref="Z3:AB3"/>
    <mergeCell ref="W4:X4"/>
    <mergeCell ref="Z4:AA4"/>
    <mergeCell ref="W5:X5"/>
    <mergeCell ref="Z5:AA5"/>
    <mergeCell ref="AH5:AI5"/>
    <mergeCell ref="AK5:AL5"/>
    <mergeCell ref="AP5:AQ5"/>
    <mergeCell ref="W2:AG2"/>
    <mergeCell ref="AH2:AR2"/>
    <mergeCell ref="AH3:AJ3"/>
    <mergeCell ref="AK3:AM3"/>
    <mergeCell ref="AN3:AO3"/>
    <mergeCell ref="AP3:AR3"/>
    <mergeCell ref="W3:Y3"/>
    <mergeCell ref="AS2:AX2"/>
    <mergeCell ref="AY2:BC2"/>
    <mergeCell ref="AH4:AI4"/>
    <mergeCell ref="AK4:AL4"/>
    <mergeCell ref="AP4:AQ4"/>
    <mergeCell ref="AS3:AU3"/>
    <mergeCell ref="AV3:AX3"/>
    <mergeCell ref="AY3:AZ3"/>
    <mergeCell ref="BA3:BC3"/>
    <mergeCell ref="AS4:AT4"/>
    <mergeCell ref="AV4:AW4"/>
    <mergeCell ref="BA4:BB4"/>
    <mergeCell ref="AS5:AT5"/>
    <mergeCell ref="AV5:AW5"/>
    <mergeCell ref="BA5:BB5"/>
    <mergeCell ref="BD2:BN2"/>
    <mergeCell ref="BD3:BF3"/>
    <mergeCell ref="BG3:BI3"/>
    <mergeCell ref="BJ3:BK3"/>
    <mergeCell ref="BL3:BN3"/>
    <mergeCell ref="BD4:BE4"/>
    <mergeCell ref="BG4:BH4"/>
    <mergeCell ref="BL4:BM4"/>
    <mergeCell ref="BD5:BE5"/>
    <mergeCell ref="BG5:BH5"/>
    <mergeCell ref="BL5:BM5"/>
    <mergeCell ref="B16:J17"/>
    <mergeCell ref="B1:P1"/>
    <mergeCell ref="O4:P4"/>
    <mergeCell ref="O5:P5"/>
    <mergeCell ref="L5:M5"/>
    <mergeCell ref="B2:K2"/>
    <mergeCell ref="L3:N3"/>
    <mergeCell ref="L4:M4"/>
    <mergeCell ref="B4:C4"/>
    <mergeCell ref="B5:C5"/>
    <mergeCell ref="T5:U5"/>
    <mergeCell ref="I4:J4"/>
    <mergeCell ref="I5:J5"/>
    <mergeCell ref="A14:A15"/>
    <mergeCell ref="A6:A7"/>
    <mergeCell ref="A8:A9"/>
    <mergeCell ref="A10:A11"/>
    <mergeCell ref="A12:A13"/>
    <mergeCell ref="T4:U4"/>
    <mergeCell ref="A2:A5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Ｐ明朝,標準"&amp;8明治３８年</oddFooter>
  </headerFooter>
  <colBreaks count="3" manualBreakCount="3">
    <brk id="17" max="65535" man="1"/>
    <brk id="33" max="65535" man="1"/>
    <brk id="5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2001-11-02T04:36:59Z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