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70" activeTab="0"/>
  </bookViews>
  <sheets>
    <sheet name="M38-21-428F" sheetId="1" r:id="rId1"/>
  </sheets>
  <definedNames>
    <definedName name="_xlnm.Print_Titles" localSheetId="0">'M38-21-428F'!$A:$A</definedName>
  </definedNames>
  <calcPr fullCalcOnLoad="1"/>
</workbook>
</file>

<file path=xl/sharedStrings.xml><?xml version="1.0" encoding="utf-8"?>
<sst xmlns="http://schemas.openxmlformats.org/spreadsheetml/2006/main" count="30" uniqueCount="21">
  <si>
    <t>３７年</t>
  </si>
  <si>
    <t>３６年</t>
  </si>
  <si>
    <t>３５年</t>
  </si>
  <si>
    <t>暦年内</t>
  </si>
  <si>
    <t>司法</t>
  </si>
  <si>
    <t>計</t>
  </si>
  <si>
    <t>年次</t>
  </si>
  <si>
    <t>３８年</t>
  </si>
  <si>
    <t>３４年</t>
  </si>
  <si>
    <t>第４２８　刑事裁判件数及人員</t>
  </si>
  <si>
    <t>重罪</t>
  </si>
  <si>
    <t>件数</t>
  </si>
  <si>
    <t>人員</t>
  </si>
  <si>
    <t>軽罪</t>
  </si>
  <si>
    <t>諸規則違反</t>
  </si>
  <si>
    <t>違警罪</t>
  </si>
  <si>
    <t>第１審</t>
  </si>
  <si>
    <t>控訴</t>
  </si>
  <si>
    <t>計</t>
  </si>
  <si>
    <t>件数</t>
  </si>
  <si>
    <t>人員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</si>
</sst>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0.00_);[Red]\(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1" xfId="0" applyNumberFormat="1" applyFont="1" applyBorder="1" applyAlignment="1">
      <alignment/>
    </xf>
    <xf numFmtId="176" fontId="3" fillId="0" borderId="0" xfId="0" applyNumberFormat="1" applyFont="1" applyAlignment="1">
      <alignment vertical="center"/>
    </xf>
    <xf numFmtId="176" fontId="1" fillId="0" borderId="2" xfId="0" applyNumberFormat="1" applyFont="1" applyBorder="1" applyAlignment="1">
      <alignment/>
    </xf>
    <xf numFmtId="176" fontId="1" fillId="0" borderId="3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center"/>
    </xf>
    <xf numFmtId="176" fontId="1" fillId="0" borderId="4" xfId="0" applyNumberFormat="1" applyFont="1" applyBorder="1" applyAlignment="1">
      <alignment horizontal="center"/>
    </xf>
    <xf numFmtId="176" fontId="1" fillId="0" borderId="5" xfId="0" applyNumberFormat="1" applyFont="1" applyBorder="1" applyAlignment="1">
      <alignment/>
    </xf>
    <xf numFmtId="176" fontId="1" fillId="0" borderId="6" xfId="0" applyNumberFormat="1" applyFont="1" applyBorder="1" applyAlignment="1">
      <alignment/>
    </xf>
    <xf numFmtId="176" fontId="1" fillId="0" borderId="7" xfId="0" applyNumberFormat="1" applyFont="1" applyBorder="1" applyAlignment="1">
      <alignment/>
    </xf>
    <xf numFmtId="176" fontId="1" fillId="0" borderId="3" xfId="0" applyNumberFormat="1" applyFont="1" applyBorder="1" applyAlignment="1">
      <alignment horizontal="center" wrapText="1"/>
    </xf>
    <xf numFmtId="176" fontId="1" fillId="0" borderId="8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 horizontal="left" wrapText="1"/>
    </xf>
    <xf numFmtId="176" fontId="1" fillId="0" borderId="10" xfId="0" applyNumberFormat="1" applyFont="1" applyBorder="1" applyAlignment="1">
      <alignment/>
    </xf>
    <xf numFmtId="176" fontId="1" fillId="0" borderId="11" xfId="0" applyNumberFormat="1" applyFont="1" applyBorder="1" applyAlignment="1">
      <alignment/>
    </xf>
    <xf numFmtId="176" fontId="3" fillId="0" borderId="12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SheetLayoutView="75" workbookViewId="0" topLeftCell="A1">
      <selection activeCell="A1" sqref="A1"/>
    </sheetView>
  </sheetViews>
  <sheetFormatPr defaultColWidth="9.00390625" defaultRowHeight="10.5" customHeight="1"/>
  <cols>
    <col min="1" max="1" width="14.75390625" style="1" customWidth="1"/>
    <col min="2" max="16384" width="9.375" style="1" customWidth="1"/>
  </cols>
  <sheetData>
    <row r="1" spans="1:14" s="4" customFormat="1" ht="12" customHeight="1">
      <c r="A1" s="4" t="s">
        <v>4</v>
      </c>
      <c r="B1" s="19" t="s">
        <v>9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4" t="s">
        <v>3</v>
      </c>
    </row>
    <row r="2" spans="1:14" s="2" customFormat="1" ht="10.5" customHeight="1">
      <c r="A2" s="20" t="s">
        <v>6</v>
      </c>
      <c r="B2" s="23" t="s">
        <v>16</v>
      </c>
      <c r="C2" s="23"/>
      <c r="D2" s="23"/>
      <c r="E2" s="23"/>
      <c r="F2" s="23"/>
      <c r="G2" s="23"/>
      <c r="H2" s="23"/>
      <c r="I2" s="23"/>
      <c r="J2" s="23"/>
      <c r="K2" s="23"/>
      <c r="L2" s="23" t="s">
        <v>17</v>
      </c>
      <c r="M2" s="23" t="s">
        <v>18</v>
      </c>
      <c r="N2" s="24"/>
    </row>
    <row r="3" spans="1:14" s="2" customFormat="1" ht="10.5" customHeight="1">
      <c r="A3" s="21"/>
      <c r="B3" s="22" t="s">
        <v>10</v>
      </c>
      <c r="C3" s="22"/>
      <c r="D3" s="22" t="s">
        <v>13</v>
      </c>
      <c r="E3" s="22"/>
      <c r="F3" s="22" t="s">
        <v>14</v>
      </c>
      <c r="G3" s="22"/>
      <c r="H3" s="22" t="s">
        <v>15</v>
      </c>
      <c r="I3" s="22"/>
      <c r="J3" s="22" t="s">
        <v>5</v>
      </c>
      <c r="K3" s="22"/>
      <c r="L3" s="22"/>
      <c r="M3" s="22"/>
      <c r="N3" s="25"/>
    </row>
    <row r="4" spans="1:14" s="2" customFormat="1" ht="10.5" customHeight="1">
      <c r="A4" s="21"/>
      <c r="B4" s="6" t="s">
        <v>11</v>
      </c>
      <c r="C4" s="13" t="s">
        <v>12</v>
      </c>
      <c r="D4" s="6" t="s">
        <v>11</v>
      </c>
      <c r="E4" s="13" t="s">
        <v>12</v>
      </c>
      <c r="F4" s="6" t="s">
        <v>11</v>
      </c>
      <c r="G4" s="13" t="s">
        <v>12</v>
      </c>
      <c r="H4" s="6" t="s">
        <v>11</v>
      </c>
      <c r="I4" s="13" t="s">
        <v>12</v>
      </c>
      <c r="J4" s="6" t="s">
        <v>11</v>
      </c>
      <c r="K4" s="13" t="s">
        <v>12</v>
      </c>
      <c r="L4" s="8" t="s">
        <v>19</v>
      </c>
      <c r="M4" s="8" t="s">
        <v>19</v>
      </c>
      <c r="N4" s="9" t="s">
        <v>20</v>
      </c>
    </row>
    <row r="5" spans="1:14" ht="10.5" customHeight="1">
      <c r="A5" s="10" t="s">
        <v>7</v>
      </c>
      <c r="B5" s="14">
        <v>69</v>
      </c>
      <c r="C5" s="7">
        <v>109</v>
      </c>
      <c r="D5" s="14">
        <v>632</v>
      </c>
      <c r="E5" s="7">
        <v>951</v>
      </c>
      <c r="F5" s="14">
        <v>607</v>
      </c>
      <c r="G5" s="7">
        <v>679</v>
      </c>
      <c r="H5" s="14">
        <v>77</v>
      </c>
      <c r="I5" s="7">
        <v>77</v>
      </c>
      <c r="J5" s="14">
        <f>SUM(B5,D5,F5,H5)</f>
        <v>1385</v>
      </c>
      <c r="K5" s="14">
        <f>SUM(C5,E5,G5,I5)</f>
        <v>1816</v>
      </c>
      <c r="L5" s="18">
        <v>83</v>
      </c>
      <c r="M5" s="18">
        <f>SUM(J5,L5)</f>
        <v>1468</v>
      </c>
      <c r="N5" s="17">
        <f>SUM(K5)</f>
        <v>1816</v>
      </c>
    </row>
    <row r="6" spans="1:14" ht="10.5" customHeight="1">
      <c r="A6" s="10" t="s">
        <v>0</v>
      </c>
      <c r="B6" s="14">
        <v>94</v>
      </c>
      <c r="C6" s="3">
        <v>154</v>
      </c>
      <c r="D6" s="14">
        <v>809</v>
      </c>
      <c r="E6" s="3">
        <v>1078</v>
      </c>
      <c r="F6" s="14">
        <v>651</v>
      </c>
      <c r="G6" s="3">
        <v>816</v>
      </c>
      <c r="H6" s="14">
        <v>48</v>
      </c>
      <c r="I6" s="3">
        <v>57</v>
      </c>
      <c r="J6" s="14">
        <f aca="true" t="shared" si="0" ref="J6:K9">SUM(B6,D6,F6,H6)</f>
        <v>1602</v>
      </c>
      <c r="K6" s="14">
        <f t="shared" si="0"/>
        <v>2105</v>
      </c>
      <c r="L6" s="3">
        <v>43</v>
      </c>
      <c r="M6" s="3">
        <f>SUM(J6,L6)</f>
        <v>1645</v>
      </c>
      <c r="N6" s="17">
        <f>SUM(K6)</f>
        <v>2105</v>
      </c>
    </row>
    <row r="7" spans="1:14" ht="10.5" customHeight="1">
      <c r="A7" s="10" t="s">
        <v>1</v>
      </c>
      <c r="B7" s="14">
        <v>45</v>
      </c>
      <c r="C7" s="3">
        <v>64</v>
      </c>
      <c r="D7" s="14">
        <v>989</v>
      </c>
      <c r="E7" s="3">
        <v>1397</v>
      </c>
      <c r="F7" s="14">
        <v>784</v>
      </c>
      <c r="G7" s="3">
        <v>947</v>
      </c>
      <c r="H7" s="14">
        <v>44</v>
      </c>
      <c r="I7" s="3">
        <v>46</v>
      </c>
      <c r="J7" s="14">
        <f t="shared" si="0"/>
        <v>1862</v>
      </c>
      <c r="K7" s="14">
        <f t="shared" si="0"/>
        <v>2454</v>
      </c>
      <c r="L7" s="3">
        <v>47</v>
      </c>
      <c r="M7" s="3">
        <f>SUM(J7,L7)</f>
        <v>1909</v>
      </c>
      <c r="N7" s="17">
        <f>SUM(K7)</f>
        <v>2454</v>
      </c>
    </row>
    <row r="8" spans="1:14" ht="10.5" customHeight="1">
      <c r="A8" s="10" t="s">
        <v>2</v>
      </c>
      <c r="B8" s="14">
        <v>67</v>
      </c>
      <c r="C8" s="3">
        <v>105</v>
      </c>
      <c r="D8" s="14">
        <v>1549</v>
      </c>
      <c r="E8" s="3">
        <v>2233</v>
      </c>
      <c r="F8" s="14">
        <v>1044</v>
      </c>
      <c r="G8" s="3">
        <v>1210</v>
      </c>
      <c r="H8" s="14">
        <v>141</v>
      </c>
      <c r="I8" s="3">
        <v>142</v>
      </c>
      <c r="J8" s="14">
        <f t="shared" si="0"/>
        <v>2801</v>
      </c>
      <c r="K8" s="14">
        <f t="shared" si="0"/>
        <v>3690</v>
      </c>
      <c r="L8" s="3">
        <v>85</v>
      </c>
      <c r="M8" s="3">
        <f>SUM(J8,L8)</f>
        <v>2886</v>
      </c>
      <c r="N8" s="17">
        <f>SUM(K8)</f>
        <v>3690</v>
      </c>
    </row>
    <row r="9" spans="1:14" ht="10.5" customHeight="1">
      <c r="A9" s="11" t="s">
        <v>8</v>
      </c>
      <c r="B9" s="15">
        <v>65</v>
      </c>
      <c r="C9" s="5">
        <v>89</v>
      </c>
      <c r="D9" s="15">
        <v>1699</v>
      </c>
      <c r="E9" s="5">
        <v>2357</v>
      </c>
      <c r="F9" s="15">
        <v>1085</v>
      </c>
      <c r="G9" s="5">
        <v>1303</v>
      </c>
      <c r="H9" s="15">
        <v>86</v>
      </c>
      <c r="I9" s="5">
        <v>92</v>
      </c>
      <c r="J9" s="15">
        <f t="shared" si="0"/>
        <v>2935</v>
      </c>
      <c r="K9" s="15">
        <f t="shared" si="0"/>
        <v>3841</v>
      </c>
      <c r="L9" s="5">
        <v>85</v>
      </c>
      <c r="M9" s="5">
        <f>SUM(J9,L9)</f>
        <v>3020</v>
      </c>
      <c r="N9" s="12">
        <v>3841</v>
      </c>
    </row>
    <row r="10" spans="2:3" ht="10.5" customHeight="1">
      <c r="B10" s="16"/>
      <c r="C10" s="16"/>
    </row>
    <row r="11" spans="2:3" ht="10.5" customHeight="1">
      <c r="B11" s="16"/>
      <c r="C11" s="16"/>
    </row>
  </sheetData>
  <mergeCells count="10">
    <mergeCell ref="B1:M1"/>
    <mergeCell ref="A2:A4"/>
    <mergeCell ref="J3:K3"/>
    <mergeCell ref="B2:K2"/>
    <mergeCell ref="L2:L3"/>
    <mergeCell ref="M2:N3"/>
    <mergeCell ref="B3:C3"/>
    <mergeCell ref="D3:E3"/>
    <mergeCell ref="F3:G3"/>
    <mergeCell ref="H3:I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2001-11-02T04:29:27Z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