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8-24-43F" sheetId="1" r:id="rId1"/>
  </sheets>
  <definedNames>
    <definedName name="_xlnm.Print_Titles" localSheetId="0">'M38-24-43F'!$2:$4</definedName>
  </definedNames>
  <calcPr fullCalcOnLoad="1"/>
</workbook>
</file>

<file path=xl/sharedStrings.xml><?xml version="1.0" encoding="utf-8"?>
<sst xmlns="http://schemas.openxmlformats.org/spreadsheetml/2006/main" count="261" uniqueCount="226">
  <si>
    <t>津呂村</t>
  </si>
  <si>
    <t>岩村</t>
  </si>
  <si>
    <t>三瀬村</t>
  </si>
  <si>
    <t>長者村</t>
  </si>
  <si>
    <t>和田村</t>
  </si>
  <si>
    <t>安芸町</t>
  </si>
  <si>
    <t>佐喜浜村</t>
  </si>
  <si>
    <t>室戸村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</si>
  <si>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</si>
  <si>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</si>
  <si>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</si>
  <si>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</si>
  <si>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</si>
  <si>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</si>
  <si>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</si>
  <si>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</si>
  <si>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</si>
  <si>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</si>
  <si>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</si>
  <si>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</si>
  <si>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</si>
  <si>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</si>
  <si>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</si>
  <si>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</si>
  <si>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</si>
  <si>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</si>
  <si>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</si>
  <si>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</si>
  <si>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</si>
  <si>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</si>
  <si>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</si>
  <si>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</si>
  <si>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</si>
  <si>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</si>
  <si>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</si>
  <si>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</si>
  <si>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</si>
  <si>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</si>
  <si>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</si>
  <si>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</si>
  <si>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</si>
  <si>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</si>
  <si>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</si>
  <si>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</si>
  <si>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</si>
  <si>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</si>
  <si>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</si>
  <si>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</si>
  <si>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</si>
  <si>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</si>
  <si>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</si>
  <si>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</si>
  <si>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</si>
  <si>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</si>
  <si>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</si>
  <si>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</si>
  <si>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</si>
  <si>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</si>
  <si>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</si>
  <si>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</si>
  <si>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</si>
  <si>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</si>
  <si>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</si>
  <si>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</si>
  <si>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</si>
  <si>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</si>
  <si>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</si>
  <si>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</si>
  <si>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</si>
  <si>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</si>
  <si>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</si>
  <si>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</si>
  <si>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</si>
  <si>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</si>
  <si>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</si>
  <si>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</si>
  <si>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</si>
  <si>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</si>
  <si>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</si>
  <si>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</si>
  <si>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</si>
  <si>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</si>
  <si>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</si>
  <si>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</si>
  <si>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</si>
  <si>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</si>
  <si>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</si>
  <si>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</si>
  <si>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</si>
  <si>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</si>
  <si>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</si>
  <si>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</si>
  <si>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</si>
  <si>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</si>
  <si>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</si>
  <si>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</si>
  <si>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</si>
  <si>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</si>
  <si>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</si>
  <si>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</si>
  <si>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</si>
  <si>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</si>
  <si>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</si>
  <si>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</si>
  <si>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</si>
  <si>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</si>
  <si>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</si>
  <si>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</si>
  <si>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</si>
  <si>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</si>
  <si>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</si>
  <si>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</si>
  <si>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</si>
  <si>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</si>
  <si>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</si>
  <si>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</si>
  <si>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</si>
  <si>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</si>
  <si>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合計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</si>
  <si>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</si>
  <si>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</si>
  <si>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</si>
  <si>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</si>
  <si>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</si>
  <si>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</si>
  <si>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</si>
  <si>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</si>
  <si>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</si>
  <si>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</si>
  <si>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</si>
  <si>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</si>
  <si>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</si>
  <si>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</si>
  <si>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</si>
  <si>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</si>
  <si>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</si>
  <si>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三里村</t>
  </si>
  <si>
    <t>十市村</t>
  </si>
  <si>
    <t>稲生村</t>
  </si>
  <si>
    <t>長岡村</t>
  </si>
  <si>
    <t>久礼田村</t>
  </si>
  <si>
    <t>吉野村</t>
  </si>
  <si>
    <t>本山村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</si>
  <si>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</si>
  <si>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</si>
  <si>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</si>
  <si>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</si>
  <si>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</si>
  <si>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</si>
  <si>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</si>
  <si>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</si>
  <si>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</si>
  <si>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</si>
  <si>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</si>
  <si>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</si>
  <si>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</si>
  <si>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</si>
  <si>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</si>
  <si>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</si>
  <si>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</si>
  <si>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</si>
  <si>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</si>
  <si>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</si>
  <si>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</si>
  <si>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</si>
  <si>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</si>
  <si>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</si>
  <si>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</si>
  <si>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</si>
  <si>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</si>
  <si>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</si>
  <si>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</si>
  <si>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</si>
  <si>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</si>
  <si>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</si>
  <si>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</si>
  <si>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</si>
  <si>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</si>
  <si>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</si>
  <si>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</si>
  <si>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</si>
  <si>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</si>
  <si>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</si>
  <si>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</si>
  <si>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</si>
  <si>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</si>
  <si>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</si>
  <si>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</si>
  <si>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江川崎村</t>
  </si>
  <si>
    <t>田ノ口村</t>
  </si>
  <si>
    <t>郡市町村別</t>
  </si>
  <si>
    <t>収入</t>
  </si>
  <si>
    <t>支出</t>
  </si>
  <si>
    <t>経常費</t>
  </si>
  <si>
    <t>臨時費</t>
  </si>
  <si>
    <t>計</t>
  </si>
  <si>
    <t>円</t>
  </si>
  <si>
    <t>前浜村</t>
  </si>
  <si>
    <t>浦ノ内村</t>
  </si>
  <si>
    <t>幡         多</t>
  </si>
  <si>
    <t>吾       川</t>
  </si>
  <si>
    <t>土      佐</t>
  </si>
  <si>
    <t xml:space="preserve">長        岡 </t>
  </si>
  <si>
    <t>香        美</t>
  </si>
  <si>
    <t>安        芸</t>
  </si>
  <si>
    <t>年度分</t>
  </si>
  <si>
    <t>財政</t>
  </si>
  <si>
    <t>-</t>
  </si>
  <si>
    <t>-</t>
  </si>
  <si>
    <t>備考 前表と符号せざるは組合費を省略せしものあるに由る</t>
  </si>
  <si>
    <t>白田川村</t>
  </si>
  <si>
    <t>高知</t>
  </si>
  <si>
    <t>香美</t>
  </si>
  <si>
    <t>高     岡</t>
  </si>
  <si>
    <t>幡 多</t>
  </si>
  <si>
    <t>美良布村</t>
  </si>
  <si>
    <t>国府村</t>
  </si>
  <si>
    <t>秦村</t>
  </si>
  <si>
    <t>朝倉村</t>
  </si>
  <si>
    <t>與津村</t>
  </si>
  <si>
    <t>上半山村</t>
  </si>
  <si>
    <t>下半山村</t>
  </si>
  <si>
    <t>宿毛村</t>
  </si>
  <si>
    <t>甲浦村</t>
  </si>
  <si>
    <t>後免町</t>
  </si>
  <si>
    <t>第４６３  市町村別収支決算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</si>
</sst>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0" xfId="16" applyFont="1" applyAlignment="1">
      <alignment/>
    </xf>
    <xf numFmtId="38" fontId="3" fillId="0" borderId="3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3" fillId="0" borderId="0" xfId="0" applyFont="1" applyAlignment="1">
      <alignment/>
    </xf>
    <xf numFmtId="38" fontId="3" fillId="0" borderId="4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8" fontId="3" fillId="0" borderId="4" xfId="16" applyFont="1" applyBorder="1" applyAlignment="1">
      <alignment horizontal="left" vertical="center"/>
    </xf>
    <xf numFmtId="38" fontId="3" fillId="0" borderId="2" xfId="16" applyFont="1" applyBorder="1" applyAlignment="1">
      <alignment horizontal="left" vertical="center"/>
    </xf>
    <xf numFmtId="38" fontId="3" fillId="0" borderId="5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8" xfId="16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8" fontId="3" fillId="0" borderId="1" xfId="16" applyFont="1" applyBorder="1" applyAlignment="1">
      <alignment horizontal="lef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center" vertical="center" textRotation="255"/>
    </xf>
    <xf numFmtId="38" fontId="3" fillId="0" borderId="11" xfId="16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38" fontId="3" fillId="0" borderId="12" xfId="16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2" fillId="0" borderId="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SheetLayoutView="100" workbookViewId="0" topLeftCell="A1">
      <selection activeCell="A2" sqref="A2:B4"/>
    </sheetView>
  </sheetViews>
  <sheetFormatPr defaultColWidth="9.00390625" defaultRowHeight="13.5"/>
  <cols>
    <col min="1" max="1" width="3.625" style="1" customWidth="1"/>
    <col min="2" max="2" width="11.625" style="1" customWidth="1"/>
    <col min="3" max="16384" width="9.125" style="1" customWidth="1"/>
  </cols>
  <sheetData>
    <row r="1" spans="1:6" s="11" customFormat="1" ht="12" customHeight="1">
      <c r="A1" s="35" t="s">
        <v>206</v>
      </c>
      <c r="B1" s="35"/>
      <c r="C1" s="47" t="s">
        <v>225</v>
      </c>
      <c r="D1" s="47"/>
      <c r="E1" s="47"/>
      <c r="F1" s="19" t="s">
        <v>205</v>
      </c>
    </row>
    <row r="2" spans="1:6" s="8" customFormat="1" ht="10.5" customHeight="1">
      <c r="A2" s="43" t="s">
        <v>190</v>
      </c>
      <c r="B2" s="44"/>
      <c r="C2" s="36" t="s">
        <v>191</v>
      </c>
      <c r="D2" s="38" t="s">
        <v>192</v>
      </c>
      <c r="E2" s="39"/>
      <c r="F2" s="40"/>
    </row>
    <row r="3" spans="1:6" s="8" customFormat="1" ht="10.5" customHeight="1">
      <c r="A3" s="45"/>
      <c r="B3" s="46"/>
      <c r="C3" s="37"/>
      <c r="D3" s="12" t="s">
        <v>193</v>
      </c>
      <c r="E3" s="12" t="s">
        <v>194</v>
      </c>
      <c r="F3" s="20" t="s">
        <v>195</v>
      </c>
    </row>
    <row r="4" spans="1:6" ht="10.5" customHeight="1">
      <c r="A4" s="45"/>
      <c r="B4" s="46"/>
      <c r="C4" s="3" t="s">
        <v>196</v>
      </c>
      <c r="D4" s="3" t="s">
        <v>196</v>
      </c>
      <c r="E4" s="3" t="s">
        <v>196</v>
      </c>
      <c r="F4" s="21" t="s">
        <v>196</v>
      </c>
    </row>
    <row r="5" spans="1:6" ht="10.5" customHeight="1">
      <c r="A5" s="41" t="s">
        <v>211</v>
      </c>
      <c r="B5" s="42"/>
      <c r="C5" s="3">
        <v>54529</v>
      </c>
      <c r="D5" s="3">
        <v>48739</v>
      </c>
      <c r="E5" s="3">
        <v>5790</v>
      </c>
      <c r="F5" s="21">
        <f>SUM(D5:E5)</f>
        <v>54529</v>
      </c>
    </row>
    <row r="6" spans="1:6" ht="10.5" customHeight="1">
      <c r="A6" s="29" t="s">
        <v>204</v>
      </c>
      <c r="B6" s="13" t="s">
        <v>5</v>
      </c>
      <c r="C6" s="4">
        <v>7269</v>
      </c>
      <c r="D6" s="4">
        <v>5482</v>
      </c>
      <c r="E6" s="4">
        <v>1786</v>
      </c>
      <c r="F6" s="18">
        <f>SUM(D6:E6)</f>
        <v>7268</v>
      </c>
    </row>
    <row r="7" spans="1:6" ht="10.5" customHeight="1">
      <c r="A7" s="30"/>
      <c r="B7" s="14" t="s">
        <v>223</v>
      </c>
      <c r="C7" s="9">
        <v>2886</v>
      </c>
      <c r="D7" s="9">
        <v>2138</v>
      </c>
      <c r="E7" s="9">
        <v>748</v>
      </c>
      <c r="F7" s="17">
        <f>SUM(D7:E7)</f>
        <v>2886</v>
      </c>
    </row>
    <row r="8" spans="1:6" ht="10.5" customHeight="1">
      <c r="A8" s="30"/>
      <c r="B8" s="14" t="s">
        <v>119</v>
      </c>
      <c r="C8" s="9">
        <v>3846</v>
      </c>
      <c r="D8" s="9">
        <v>3599</v>
      </c>
      <c r="E8" s="9">
        <v>30</v>
      </c>
      <c r="F8" s="17">
        <f aca="true" t="shared" si="0" ref="F8:F30">SUM(D8:E8)</f>
        <v>3629</v>
      </c>
    </row>
    <row r="9" spans="1:6" ht="10.5" customHeight="1">
      <c r="A9" s="30"/>
      <c r="B9" s="14" t="s">
        <v>6</v>
      </c>
      <c r="C9" s="9">
        <v>2929</v>
      </c>
      <c r="D9" s="9">
        <v>2580</v>
      </c>
      <c r="E9" s="9">
        <v>306</v>
      </c>
      <c r="F9" s="17">
        <f t="shared" si="0"/>
        <v>2886</v>
      </c>
    </row>
    <row r="10" spans="1:6" ht="10.5" customHeight="1">
      <c r="A10" s="30"/>
      <c r="B10" s="14" t="s">
        <v>0</v>
      </c>
      <c r="C10" s="9">
        <v>6244</v>
      </c>
      <c r="D10" s="9">
        <v>3510</v>
      </c>
      <c r="E10" s="9">
        <v>2430</v>
      </c>
      <c r="F10" s="17">
        <f t="shared" si="0"/>
        <v>5940</v>
      </c>
    </row>
    <row r="11" spans="1:6" ht="10.5" customHeight="1">
      <c r="A11" s="30"/>
      <c r="B11" s="14" t="s">
        <v>7</v>
      </c>
      <c r="C11" s="9">
        <v>5941</v>
      </c>
      <c r="D11" s="9">
        <v>5334</v>
      </c>
      <c r="E11" s="9">
        <v>42</v>
      </c>
      <c r="F11" s="17">
        <f t="shared" si="0"/>
        <v>5376</v>
      </c>
    </row>
    <row r="12" spans="1:6" ht="10.5" customHeight="1">
      <c r="A12" s="30"/>
      <c r="B12" s="14" t="s">
        <v>120</v>
      </c>
      <c r="C12" s="9">
        <v>3225</v>
      </c>
      <c r="D12" s="9">
        <v>3129</v>
      </c>
      <c r="E12" s="9">
        <v>71</v>
      </c>
      <c r="F12" s="17">
        <f t="shared" si="0"/>
        <v>3200</v>
      </c>
    </row>
    <row r="13" spans="1:6" ht="10.5" customHeight="1">
      <c r="A13" s="30"/>
      <c r="B13" s="14" t="s">
        <v>8</v>
      </c>
      <c r="C13" s="9">
        <v>2633</v>
      </c>
      <c r="D13" s="9">
        <v>2123</v>
      </c>
      <c r="E13" s="9">
        <v>96</v>
      </c>
      <c r="F13" s="17">
        <v>2220</v>
      </c>
    </row>
    <row r="14" spans="1:6" ht="10.5" customHeight="1">
      <c r="A14" s="30"/>
      <c r="B14" s="14" t="s">
        <v>9</v>
      </c>
      <c r="C14" s="9">
        <v>11215</v>
      </c>
      <c r="D14" s="9">
        <v>10944</v>
      </c>
      <c r="E14" s="9">
        <v>1</v>
      </c>
      <c r="F14" s="17">
        <f t="shared" si="0"/>
        <v>10945</v>
      </c>
    </row>
    <row r="15" spans="1:6" ht="10.5" customHeight="1">
      <c r="A15" s="30"/>
      <c r="B15" s="14" t="s">
        <v>10</v>
      </c>
      <c r="C15" s="9">
        <v>7415</v>
      </c>
      <c r="D15" s="9">
        <v>6180</v>
      </c>
      <c r="E15" s="9">
        <v>1146</v>
      </c>
      <c r="F15" s="17">
        <f t="shared" si="0"/>
        <v>7326</v>
      </c>
    </row>
    <row r="16" spans="1:6" ht="10.5" customHeight="1">
      <c r="A16" s="30"/>
      <c r="B16" s="14" t="s">
        <v>11</v>
      </c>
      <c r="C16" s="9">
        <v>1177</v>
      </c>
      <c r="D16" s="9">
        <v>1177</v>
      </c>
      <c r="E16" s="9" t="s">
        <v>207</v>
      </c>
      <c r="F16" s="17">
        <f t="shared" si="0"/>
        <v>1177</v>
      </c>
    </row>
    <row r="17" spans="1:6" ht="10.5" customHeight="1">
      <c r="A17" s="30"/>
      <c r="B17" s="14" t="s">
        <v>12</v>
      </c>
      <c r="C17" s="9">
        <v>2428</v>
      </c>
      <c r="D17" s="9">
        <v>2404</v>
      </c>
      <c r="E17" s="9" t="s">
        <v>207</v>
      </c>
      <c r="F17" s="17">
        <f t="shared" si="0"/>
        <v>2404</v>
      </c>
    </row>
    <row r="18" spans="1:6" ht="10.5" customHeight="1">
      <c r="A18" s="30"/>
      <c r="B18" s="14" t="s">
        <v>121</v>
      </c>
      <c r="C18" s="9">
        <v>3738</v>
      </c>
      <c r="D18" s="9">
        <v>2843</v>
      </c>
      <c r="E18" s="9">
        <v>445</v>
      </c>
      <c r="F18" s="17">
        <f t="shared" si="0"/>
        <v>3288</v>
      </c>
    </row>
    <row r="19" spans="1:6" ht="10.5" customHeight="1">
      <c r="A19" s="30"/>
      <c r="B19" s="14" t="s">
        <v>13</v>
      </c>
      <c r="C19" s="9">
        <v>3408</v>
      </c>
      <c r="D19" s="9">
        <v>3195</v>
      </c>
      <c r="E19" s="9">
        <v>9</v>
      </c>
      <c r="F19" s="17">
        <f t="shared" si="0"/>
        <v>3204</v>
      </c>
    </row>
    <row r="20" spans="1:6" ht="10.5" customHeight="1">
      <c r="A20" s="30"/>
      <c r="B20" s="14" t="s">
        <v>122</v>
      </c>
      <c r="C20" s="9">
        <v>3692</v>
      </c>
      <c r="D20" s="9">
        <v>2361</v>
      </c>
      <c r="E20" s="9">
        <v>519</v>
      </c>
      <c r="F20" s="17">
        <f t="shared" si="0"/>
        <v>2880</v>
      </c>
    </row>
    <row r="21" spans="1:6" ht="10.5" customHeight="1">
      <c r="A21" s="30"/>
      <c r="B21" s="14" t="s">
        <v>14</v>
      </c>
      <c r="C21" s="9">
        <v>5438</v>
      </c>
      <c r="D21" s="9">
        <v>4094</v>
      </c>
      <c r="E21" s="9">
        <v>280</v>
      </c>
      <c r="F21" s="17">
        <f t="shared" si="0"/>
        <v>4374</v>
      </c>
    </row>
    <row r="22" spans="1:6" ht="10.5" customHeight="1">
      <c r="A22" s="30"/>
      <c r="B22" s="14" t="s">
        <v>123</v>
      </c>
      <c r="C22" s="9">
        <v>2615</v>
      </c>
      <c r="D22" s="9">
        <v>2515</v>
      </c>
      <c r="E22" s="9">
        <v>100</v>
      </c>
      <c r="F22" s="17">
        <f t="shared" si="0"/>
        <v>2615</v>
      </c>
    </row>
    <row r="23" spans="1:6" ht="10.5" customHeight="1">
      <c r="A23" s="30"/>
      <c r="B23" s="14" t="s">
        <v>124</v>
      </c>
      <c r="C23" s="9">
        <v>3082</v>
      </c>
      <c r="D23" s="9">
        <v>2122</v>
      </c>
      <c r="E23" s="9">
        <v>960</v>
      </c>
      <c r="F23" s="17">
        <f t="shared" si="0"/>
        <v>3082</v>
      </c>
    </row>
    <row r="24" spans="1:6" ht="10.5" customHeight="1">
      <c r="A24" s="30"/>
      <c r="B24" s="14" t="s">
        <v>15</v>
      </c>
      <c r="C24" s="9">
        <v>5375</v>
      </c>
      <c r="D24" s="9">
        <v>2887</v>
      </c>
      <c r="E24" s="9">
        <v>2357</v>
      </c>
      <c r="F24" s="17">
        <f t="shared" si="0"/>
        <v>5244</v>
      </c>
    </row>
    <row r="25" spans="1:6" ht="10.5" customHeight="1">
      <c r="A25" s="30"/>
      <c r="B25" s="14" t="s">
        <v>16</v>
      </c>
      <c r="C25" s="9">
        <v>4397</v>
      </c>
      <c r="D25" s="9">
        <v>3730</v>
      </c>
      <c r="E25" s="9">
        <v>638</v>
      </c>
      <c r="F25" s="17">
        <f t="shared" si="0"/>
        <v>4368</v>
      </c>
    </row>
    <row r="26" spans="1:6" ht="10.5" customHeight="1">
      <c r="A26" s="30"/>
      <c r="B26" s="14" t="s">
        <v>17</v>
      </c>
      <c r="C26" s="9">
        <v>1514</v>
      </c>
      <c r="D26" s="9">
        <v>1500</v>
      </c>
      <c r="E26" s="9">
        <v>11</v>
      </c>
      <c r="F26" s="17">
        <f t="shared" si="0"/>
        <v>1511</v>
      </c>
    </row>
    <row r="27" spans="1:6" ht="10.5" customHeight="1">
      <c r="A27" s="30"/>
      <c r="B27" s="14" t="s">
        <v>18</v>
      </c>
      <c r="C27" s="9">
        <v>2361</v>
      </c>
      <c r="D27" s="9">
        <v>1714</v>
      </c>
      <c r="E27" s="9">
        <v>6</v>
      </c>
      <c r="F27" s="17">
        <v>1721</v>
      </c>
    </row>
    <row r="28" spans="1:6" ht="10.5" customHeight="1">
      <c r="A28" s="30"/>
      <c r="B28" s="14" t="s">
        <v>19</v>
      </c>
      <c r="C28" s="9">
        <v>3547</v>
      </c>
      <c r="D28" s="9">
        <v>3159</v>
      </c>
      <c r="E28" s="9" t="s">
        <v>207</v>
      </c>
      <c r="F28" s="17">
        <f t="shared" si="0"/>
        <v>3159</v>
      </c>
    </row>
    <row r="29" spans="1:6" ht="10.5" customHeight="1">
      <c r="A29" s="30"/>
      <c r="B29" s="14" t="s">
        <v>20</v>
      </c>
      <c r="C29" s="9">
        <v>1479</v>
      </c>
      <c r="D29" s="9">
        <v>1423</v>
      </c>
      <c r="E29" s="9" t="s">
        <v>207</v>
      </c>
      <c r="F29" s="17">
        <f t="shared" si="0"/>
        <v>1423</v>
      </c>
    </row>
    <row r="30" spans="1:6" ht="10.5" customHeight="1">
      <c r="A30" s="30"/>
      <c r="B30" s="14" t="s">
        <v>21</v>
      </c>
      <c r="C30" s="9">
        <v>2061</v>
      </c>
      <c r="D30" s="9">
        <v>1994</v>
      </c>
      <c r="E30" s="9" t="s">
        <v>207</v>
      </c>
      <c r="F30" s="17">
        <f t="shared" si="0"/>
        <v>1994</v>
      </c>
    </row>
    <row r="31" spans="1:6" ht="10.5" customHeight="1">
      <c r="A31" s="31"/>
      <c r="B31" s="22" t="s">
        <v>22</v>
      </c>
      <c r="C31" s="3">
        <f>SUM(C6:C30)</f>
        <v>99915</v>
      </c>
      <c r="D31" s="3">
        <v>82138</v>
      </c>
      <c r="E31" s="3">
        <v>11982</v>
      </c>
      <c r="F31" s="21">
        <f>SUM(F6:F30)</f>
        <v>94120</v>
      </c>
    </row>
    <row r="32" spans="1:6" ht="10.5" customHeight="1">
      <c r="A32" s="25" t="s">
        <v>203</v>
      </c>
      <c r="B32" s="16" t="s">
        <v>125</v>
      </c>
      <c r="C32" s="4">
        <v>2472</v>
      </c>
      <c r="D32" s="4">
        <v>2283</v>
      </c>
      <c r="E32" s="4" t="s">
        <v>207</v>
      </c>
      <c r="F32" s="17">
        <f>SUM(D32:E32)</f>
        <v>2283</v>
      </c>
    </row>
    <row r="33" spans="1:6" ht="10.5">
      <c r="A33" s="26"/>
      <c r="B33" s="15" t="s">
        <v>23</v>
      </c>
      <c r="C33" s="9">
        <v>3317</v>
      </c>
      <c r="D33" s="9">
        <v>2120</v>
      </c>
      <c r="E33" s="9">
        <v>333</v>
      </c>
      <c r="F33" s="17">
        <f>SUM(D33:E33)</f>
        <v>2453</v>
      </c>
    </row>
    <row r="34" spans="1:6" ht="10.5">
      <c r="A34" s="26"/>
      <c r="B34" s="15" t="s">
        <v>24</v>
      </c>
      <c r="C34" s="9">
        <v>3279</v>
      </c>
      <c r="D34" s="9">
        <v>2863</v>
      </c>
      <c r="E34" s="9">
        <v>177</v>
      </c>
      <c r="F34" s="17">
        <f aca="true" t="shared" si="1" ref="F34:F97">SUM(D34:E34)</f>
        <v>3040</v>
      </c>
    </row>
    <row r="35" spans="1:6" ht="10.5">
      <c r="A35" s="26"/>
      <c r="B35" s="15" t="s">
        <v>126</v>
      </c>
      <c r="C35" s="9">
        <v>2926</v>
      </c>
      <c r="D35" s="9">
        <v>1830</v>
      </c>
      <c r="E35" s="9">
        <v>17</v>
      </c>
      <c r="F35" s="17">
        <f t="shared" si="1"/>
        <v>1847</v>
      </c>
    </row>
    <row r="36" spans="1:6" ht="10.5">
      <c r="A36" s="26"/>
      <c r="B36" s="15" t="s">
        <v>127</v>
      </c>
      <c r="C36" s="9">
        <v>3902</v>
      </c>
      <c r="D36" s="9">
        <v>2140</v>
      </c>
      <c r="E36" s="9">
        <v>628</v>
      </c>
      <c r="F36" s="17">
        <f t="shared" si="1"/>
        <v>2768</v>
      </c>
    </row>
    <row r="37" spans="1:6" ht="10.5">
      <c r="A37" s="26"/>
      <c r="B37" s="15" t="s">
        <v>25</v>
      </c>
      <c r="C37" s="9">
        <v>2056</v>
      </c>
      <c r="D37" s="9">
        <v>1407</v>
      </c>
      <c r="E37" s="9">
        <v>441</v>
      </c>
      <c r="F37" s="17">
        <f t="shared" si="1"/>
        <v>1848</v>
      </c>
    </row>
    <row r="38" spans="1:6" ht="10.5">
      <c r="A38" s="26"/>
      <c r="B38" s="15" t="s">
        <v>26</v>
      </c>
      <c r="C38" s="9">
        <v>5467</v>
      </c>
      <c r="D38" s="9">
        <v>3744</v>
      </c>
      <c r="E38" s="9">
        <v>1213</v>
      </c>
      <c r="F38" s="17">
        <f t="shared" si="1"/>
        <v>4957</v>
      </c>
    </row>
    <row r="39" spans="1:6" ht="10.5">
      <c r="A39" s="26"/>
      <c r="B39" s="15" t="s">
        <v>123</v>
      </c>
      <c r="C39" s="9">
        <v>2746</v>
      </c>
      <c r="D39" s="9">
        <v>2272</v>
      </c>
      <c r="E39" s="9">
        <v>168</v>
      </c>
      <c r="F39" s="17">
        <f t="shared" si="1"/>
        <v>2440</v>
      </c>
    </row>
    <row r="40" spans="1:6" ht="10.5">
      <c r="A40" s="26"/>
      <c r="B40" s="15" t="s">
        <v>128</v>
      </c>
      <c r="C40" s="9">
        <v>2048</v>
      </c>
      <c r="D40" s="9">
        <v>1643</v>
      </c>
      <c r="E40" s="9">
        <v>31</v>
      </c>
      <c r="F40" s="17">
        <f t="shared" si="1"/>
        <v>1674</v>
      </c>
    </row>
    <row r="41" spans="1:6" ht="10.5">
      <c r="A41" s="26"/>
      <c r="B41" s="15" t="s">
        <v>27</v>
      </c>
      <c r="C41" s="9">
        <v>1393</v>
      </c>
      <c r="D41" s="9">
        <v>1204</v>
      </c>
      <c r="E41" s="9" t="s">
        <v>208</v>
      </c>
      <c r="F41" s="17">
        <f t="shared" si="1"/>
        <v>1204</v>
      </c>
    </row>
    <row r="42" spans="1:6" ht="10.5">
      <c r="A42" s="26"/>
      <c r="B42" s="15" t="s">
        <v>129</v>
      </c>
      <c r="C42" s="9">
        <v>2268</v>
      </c>
      <c r="D42" s="9">
        <v>2062</v>
      </c>
      <c r="E42" s="9" t="s">
        <v>208</v>
      </c>
      <c r="F42" s="17">
        <f t="shared" si="1"/>
        <v>2062</v>
      </c>
    </row>
    <row r="43" spans="1:6" ht="10.5">
      <c r="A43" s="26"/>
      <c r="B43" s="15" t="s">
        <v>28</v>
      </c>
      <c r="C43" s="9">
        <v>2456</v>
      </c>
      <c r="D43" s="9">
        <v>2239</v>
      </c>
      <c r="E43" s="9" t="s">
        <v>208</v>
      </c>
      <c r="F43" s="17">
        <f t="shared" si="1"/>
        <v>2239</v>
      </c>
    </row>
    <row r="44" spans="1:6" ht="10.5">
      <c r="A44" s="26"/>
      <c r="B44" s="15" t="s">
        <v>130</v>
      </c>
      <c r="C44" s="9">
        <v>3616</v>
      </c>
      <c r="D44" s="9">
        <v>3417</v>
      </c>
      <c r="E44" s="9" t="s">
        <v>208</v>
      </c>
      <c r="F44" s="17">
        <f t="shared" si="1"/>
        <v>3417</v>
      </c>
    </row>
    <row r="45" spans="1:6" ht="10.5">
      <c r="A45" s="26"/>
      <c r="B45" s="15" t="s">
        <v>131</v>
      </c>
      <c r="C45" s="9">
        <v>2054</v>
      </c>
      <c r="D45" s="9">
        <v>1829</v>
      </c>
      <c r="E45" s="9">
        <v>1</v>
      </c>
      <c r="F45" s="17">
        <f t="shared" si="1"/>
        <v>1830</v>
      </c>
    </row>
    <row r="46" spans="1:6" ht="10.5">
      <c r="A46" s="26"/>
      <c r="B46" s="15" t="s">
        <v>29</v>
      </c>
      <c r="C46" s="9">
        <v>2466</v>
      </c>
      <c r="D46" s="9">
        <v>2101</v>
      </c>
      <c r="E46" s="9" t="s">
        <v>208</v>
      </c>
      <c r="F46" s="17">
        <f t="shared" si="1"/>
        <v>2101</v>
      </c>
    </row>
    <row r="47" spans="1:6" ht="10.5">
      <c r="A47" s="26"/>
      <c r="B47" s="15" t="s">
        <v>197</v>
      </c>
      <c r="C47" s="9">
        <v>2486</v>
      </c>
      <c r="D47" s="9">
        <v>2367</v>
      </c>
      <c r="E47" s="9">
        <v>19</v>
      </c>
      <c r="F47" s="17">
        <f t="shared" si="1"/>
        <v>2386</v>
      </c>
    </row>
    <row r="48" spans="1:6" ht="10.5">
      <c r="A48" s="26"/>
      <c r="B48" s="15" t="s">
        <v>30</v>
      </c>
      <c r="C48" s="9">
        <v>1694</v>
      </c>
      <c r="D48" s="9">
        <v>1470</v>
      </c>
      <c r="E48" s="9" t="s">
        <v>208</v>
      </c>
      <c r="F48" s="17">
        <f t="shared" si="1"/>
        <v>1470</v>
      </c>
    </row>
    <row r="49" spans="1:6" ht="10.5">
      <c r="A49" s="26"/>
      <c r="B49" s="15" t="s">
        <v>31</v>
      </c>
      <c r="C49" s="9">
        <v>1171</v>
      </c>
      <c r="D49" s="9">
        <v>1033</v>
      </c>
      <c r="E49" s="9" t="s">
        <v>208</v>
      </c>
      <c r="F49" s="17">
        <f t="shared" si="1"/>
        <v>1033</v>
      </c>
    </row>
    <row r="50" spans="1:6" ht="10.5">
      <c r="A50" s="26"/>
      <c r="B50" s="15" t="s">
        <v>1</v>
      </c>
      <c r="C50" s="9">
        <v>5831</v>
      </c>
      <c r="D50" s="9">
        <v>3293</v>
      </c>
      <c r="E50" s="9" t="s">
        <v>208</v>
      </c>
      <c r="F50" s="17">
        <f t="shared" si="1"/>
        <v>3293</v>
      </c>
    </row>
    <row r="51" spans="1:6" ht="10.5">
      <c r="A51" s="26"/>
      <c r="B51" s="15" t="s">
        <v>132</v>
      </c>
      <c r="C51" s="9">
        <v>5925</v>
      </c>
      <c r="D51" s="9">
        <v>2522</v>
      </c>
      <c r="E51" s="9">
        <v>50</v>
      </c>
      <c r="F51" s="17">
        <f t="shared" si="1"/>
        <v>2572</v>
      </c>
    </row>
    <row r="52" spans="1:6" ht="10.5">
      <c r="A52" s="26"/>
      <c r="B52" s="15" t="s">
        <v>133</v>
      </c>
      <c r="C52" s="9">
        <v>2015</v>
      </c>
      <c r="D52" s="9">
        <v>1531</v>
      </c>
      <c r="E52" s="9" t="s">
        <v>208</v>
      </c>
      <c r="F52" s="17">
        <f t="shared" si="1"/>
        <v>1531</v>
      </c>
    </row>
    <row r="53" spans="1:6" ht="10.5">
      <c r="A53" s="26"/>
      <c r="B53" s="15" t="s">
        <v>32</v>
      </c>
      <c r="C53" s="9">
        <v>1308</v>
      </c>
      <c r="D53" s="9">
        <v>1263</v>
      </c>
      <c r="E53" s="9" t="s">
        <v>208</v>
      </c>
      <c r="F53" s="17">
        <f t="shared" si="1"/>
        <v>1263</v>
      </c>
    </row>
    <row r="54" spans="1:6" ht="10.5">
      <c r="A54" s="26"/>
      <c r="B54" s="15" t="s">
        <v>33</v>
      </c>
      <c r="C54" s="9">
        <v>2405</v>
      </c>
      <c r="D54" s="9">
        <v>2379</v>
      </c>
      <c r="E54" s="9" t="s">
        <v>208</v>
      </c>
      <c r="F54" s="17">
        <f t="shared" si="1"/>
        <v>2379</v>
      </c>
    </row>
    <row r="55" spans="1:6" ht="10.5" customHeight="1">
      <c r="A55" s="26" t="s">
        <v>212</v>
      </c>
      <c r="B55" s="15" t="s">
        <v>215</v>
      </c>
      <c r="C55" s="9">
        <v>4415</v>
      </c>
      <c r="D55" s="9">
        <v>2723</v>
      </c>
      <c r="E55" s="9">
        <v>327</v>
      </c>
      <c r="F55" s="17">
        <f t="shared" si="1"/>
        <v>3050</v>
      </c>
    </row>
    <row r="56" spans="1:6" ht="10.5">
      <c r="A56" s="27"/>
      <c r="B56" s="15" t="s">
        <v>134</v>
      </c>
      <c r="C56" s="9">
        <v>1320</v>
      </c>
      <c r="D56" s="9">
        <v>1295</v>
      </c>
      <c r="E56" s="9" t="s">
        <v>208</v>
      </c>
      <c r="F56" s="17">
        <f t="shared" si="1"/>
        <v>1295</v>
      </c>
    </row>
    <row r="57" spans="1:6" ht="10.5">
      <c r="A57" s="27"/>
      <c r="B57" s="15" t="s">
        <v>34</v>
      </c>
      <c r="C57" s="9">
        <v>3881</v>
      </c>
      <c r="D57" s="9">
        <v>3059</v>
      </c>
      <c r="E57" s="9">
        <v>819</v>
      </c>
      <c r="F57" s="17">
        <f t="shared" si="1"/>
        <v>3878</v>
      </c>
    </row>
    <row r="58" spans="1:6" ht="10.5" customHeight="1">
      <c r="A58" s="27"/>
      <c r="B58" s="15" t="s">
        <v>135</v>
      </c>
      <c r="C58" s="9">
        <v>2877</v>
      </c>
      <c r="D58" s="9">
        <v>2450</v>
      </c>
      <c r="E58" s="9">
        <v>338</v>
      </c>
      <c r="F58" s="17">
        <f t="shared" si="1"/>
        <v>2788</v>
      </c>
    </row>
    <row r="59" spans="1:6" ht="10.5" customHeight="1">
      <c r="A59" s="27"/>
      <c r="B59" s="15" t="s">
        <v>35</v>
      </c>
      <c r="C59" s="9">
        <v>5816</v>
      </c>
      <c r="D59" s="9">
        <v>4467</v>
      </c>
      <c r="E59" s="9">
        <v>614</v>
      </c>
      <c r="F59" s="17">
        <f t="shared" si="1"/>
        <v>5081</v>
      </c>
    </row>
    <row r="60" spans="1:6" ht="10.5" customHeight="1">
      <c r="A60" s="28"/>
      <c r="B60" s="23" t="s">
        <v>36</v>
      </c>
      <c r="C60" s="3">
        <f>SUM(C32:C59)</f>
        <v>83610</v>
      </c>
      <c r="D60" s="3">
        <f>SUM(D32:D59)</f>
        <v>63006</v>
      </c>
      <c r="E60" s="3">
        <f>SUM(E32:E59)</f>
        <v>5176</v>
      </c>
      <c r="F60" s="21">
        <f>SUM(F32:F59)</f>
        <v>68182</v>
      </c>
    </row>
    <row r="61" spans="1:7" ht="10.5">
      <c r="A61" s="25" t="s">
        <v>202</v>
      </c>
      <c r="B61" s="13" t="s">
        <v>224</v>
      </c>
      <c r="C61" s="4">
        <v>3313</v>
      </c>
      <c r="D61" s="4">
        <v>2095</v>
      </c>
      <c r="E61" s="4" t="s">
        <v>208</v>
      </c>
      <c r="F61" s="17">
        <f t="shared" si="1"/>
        <v>2095</v>
      </c>
      <c r="G61" s="5"/>
    </row>
    <row r="62" spans="1:7" ht="10.5">
      <c r="A62" s="26"/>
      <c r="B62" s="14" t="s">
        <v>136</v>
      </c>
      <c r="C62" s="9">
        <v>5194</v>
      </c>
      <c r="D62" s="9">
        <v>4154</v>
      </c>
      <c r="E62" s="9">
        <v>938</v>
      </c>
      <c r="F62" s="17">
        <f t="shared" si="1"/>
        <v>5092</v>
      </c>
      <c r="G62" s="5"/>
    </row>
    <row r="63" spans="1:7" ht="10.5">
      <c r="A63" s="26"/>
      <c r="B63" s="14" t="s">
        <v>137</v>
      </c>
      <c r="C63" s="9">
        <v>2775</v>
      </c>
      <c r="D63" s="9">
        <v>2539</v>
      </c>
      <c r="E63" s="9">
        <v>30</v>
      </c>
      <c r="F63" s="17">
        <f t="shared" si="1"/>
        <v>2569</v>
      </c>
      <c r="G63" s="5"/>
    </row>
    <row r="64" spans="1:7" ht="10.5">
      <c r="A64" s="26"/>
      <c r="B64" s="14" t="s">
        <v>37</v>
      </c>
      <c r="C64" s="9">
        <v>6255</v>
      </c>
      <c r="D64" s="9">
        <v>3687</v>
      </c>
      <c r="E64" s="9">
        <v>250</v>
      </c>
      <c r="F64" s="17">
        <f t="shared" si="1"/>
        <v>3937</v>
      </c>
      <c r="G64" s="5"/>
    </row>
    <row r="65" spans="1:7" ht="10.5">
      <c r="A65" s="26"/>
      <c r="B65" s="14" t="s">
        <v>138</v>
      </c>
      <c r="C65" s="9">
        <v>2130</v>
      </c>
      <c r="D65" s="9">
        <v>1736</v>
      </c>
      <c r="E65" s="9">
        <v>20</v>
      </c>
      <c r="F65" s="17">
        <f t="shared" si="1"/>
        <v>1756</v>
      </c>
      <c r="G65" s="5"/>
    </row>
    <row r="66" spans="1:7" ht="10.5">
      <c r="A66" s="26"/>
      <c r="B66" s="14" t="s">
        <v>38</v>
      </c>
      <c r="C66" s="9">
        <v>3014</v>
      </c>
      <c r="D66" s="9">
        <v>1746</v>
      </c>
      <c r="E66" s="9">
        <v>1260</v>
      </c>
      <c r="F66" s="17">
        <f t="shared" si="1"/>
        <v>3006</v>
      </c>
      <c r="G66" s="5"/>
    </row>
    <row r="67" spans="1:7" ht="10.5">
      <c r="A67" s="26"/>
      <c r="B67" s="14" t="s">
        <v>39</v>
      </c>
      <c r="C67" s="9">
        <v>1708</v>
      </c>
      <c r="D67" s="9">
        <v>1494</v>
      </c>
      <c r="E67" s="9">
        <v>64</v>
      </c>
      <c r="F67" s="17">
        <f t="shared" si="1"/>
        <v>1558</v>
      </c>
      <c r="G67" s="5"/>
    </row>
    <row r="68" spans="1:7" ht="10.5">
      <c r="A68" s="26"/>
      <c r="B68" s="14" t="s">
        <v>40</v>
      </c>
      <c r="C68" s="9">
        <v>4000</v>
      </c>
      <c r="D68" s="9">
        <v>2721</v>
      </c>
      <c r="E68" s="9">
        <v>1005</v>
      </c>
      <c r="F68" s="17">
        <f t="shared" si="1"/>
        <v>3726</v>
      </c>
      <c r="G68" s="5"/>
    </row>
    <row r="69" spans="1:7" ht="10.5">
      <c r="A69" s="26"/>
      <c r="B69" s="14" t="s">
        <v>41</v>
      </c>
      <c r="C69" s="9">
        <v>6605</v>
      </c>
      <c r="D69" s="9">
        <v>5324</v>
      </c>
      <c r="E69" s="9">
        <v>127</v>
      </c>
      <c r="F69" s="17">
        <f t="shared" si="1"/>
        <v>5451</v>
      </c>
      <c r="G69" s="5"/>
    </row>
    <row r="70" spans="1:7" ht="10.5">
      <c r="A70" s="26"/>
      <c r="B70" s="14" t="s">
        <v>42</v>
      </c>
      <c r="C70" s="9">
        <v>4274</v>
      </c>
      <c r="D70" s="9">
        <v>3141</v>
      </c>
      <c r="E70" s="9">
        <v>360</v>
      </c>
      <c r="F70" s="17">
        <f t="shared" si="1"/>
        <v>3501</v>
      </c>
      <c r="G70" s="5"/>
    </row>
    <row r="71" spans="1:7" ht="10.5">
      <c r="A71" s="26"/>
      <c r="B71" s="14" t="s">
        <v>43</v>
      </c>
      <c r="C71" s="9">
        <v>1043</v>
      </c>
      <c r="D71" s="9">
        <v>927</v>
      </c>
      <c r="E71" s="9" t="s">
        <v>208</v>
      </c>
      <c r="F71" s="17">
        <f t="shared" si="1"/>
        <v>927</v>
      </c>
      <c r="G71" s="5"/>
    </row>
    <row r="72" spans="1:7" ht="10.5">
      <c r="A72" s="26"/>
      <c r="B72" s="14" t="s">
        <v>139</v>
      </c>
      <c r="C72" s="9">
        <v>8589</v>
      </c>
      <c r="D72" s="9">
        <v>6782</v>
      </c>
      <c r="E72" s="9">
        <v>397</v>
      </c>
      <c r="F72" s="17">
        <f t="shared" si="1"/>
        <v>7179</v>
      </c>
      <c r="G72" s="5"/>
    </row>
    <row r="73" spans="1:7" ht="10.5">
      <c r="A73" s="26"/>
      <c r="B73" s="14" t="s">
        <v>44</v>
      </c>
      <c r="C73" s="9">
        <v>4603</v>
      </c>
      <c r="D73" s="9">
        <v>3453</v>
      </c>
      <c r="E73" s="9">
        <v>1066</v>
      </c>
      <c r="F73" s="17">
        <f t="shared" si="1"/>
        <v>4519</v>
      </c>
      <c r="G73" s="5"/>
    </row>
    <row r="74" spans="1:7" ht="10.5">
      <c r="A74" s="26"/>
      <c r="B74" s="14" t="s">
        <v>216</v>
      </c>
      <c r="C74" s="9">
        <v>1863</v>
      </c>
      <c r="D74" s="9">
        <v>1420</v>
      </c>
      <c r="E74" s="9">
        <v>241</v>
      </c>
      <c r="F74" s="17">
        <f t="shared" si="1"/>
        <v>1661</v>
      </c>
      <c r="G74" s="5"/>
    </row>
    <row r="75" spans="1:7" ht="10.5">
      <c r="A75" s="26"/>
      <c r="B75" s="14" t="s">
        <v>140</v>
      </c>
      <c r="C75" s="9">
        <v>2368</v>
      </c>
      <c r="D75" s="9">
        <v>2164</v>
      </c>
      <c r="E75" s="9">
        <v>45</v>
      </c>
      <c r="F75" s="17">
        <f t="shared" si="1"/>
        <v>2209</v>
      </c>
      <c r="G75" s="5"/>
    </row>
    <row r="76" spans="1:7" ht="10.5">
      <c r="A76" s="26"/>
      <c r="B76" s="14" t="s">
        <v>45</v>
      </c>
      <c r="C76" s="9">
        <v>3301</v>
      </c>
      <c r="D76" s="9">
        <v>2461</v>
      </c>
      <c r="E76" s="9">
        <v>756</v>
      </c>
      <c r="F76" s="17">
        <f t="shared" si="1"/>
        <v>3217</v>
      </c>
      <c r="G76" s="5"/>
    </row>
    <row r="77" spans="1:7" ht="10.5">
      <c r="A77" s="26"/>
      <c r="B77" s="14" t="s">
        <v>46</v>
      </c>
      <c r="C77" s="9">
        <v>775</v>
      </c>
      <c r="D77" s="9">
        <v>768</v>
      </c>
      <c r="E77" s="9">
        <v>5</v>
      </c>
      <c r="F77" s="17">
        <f t="shared" si="1"/>
        <v>773</v>
      </c>
      <c r="G77" s="5"/>
    </row>
    <row r="78" spans="1:7" ht="10.5">
      <c r="A78" s="26"/>
      <c r="B78" s="14" t="s">
        <v>47</v>
      </c>
      <c r="C78" s="9">
        <v>3443</v>
      </c>
      <c r="D78" s="9">
        <v>2013</v>
      </c>
      <c r="E78" s="9">
        <v>1190</v>
      </c>
      <c r="F78" s="17">
        <f t="shared" si="1"/>
        <v>3203</v>
      </c>
      <c r="G78" s="5"/>
    </row>
    <row r="79" spans="1:7" ht="10.5">
      <c r="A79" s="26"/>
      <c r="B79" s="14" t="s">
        <v>48</v>
      </c>
      <c r="C79" s="9">
        <v>1539</v>
      </c>
      <c r="D79" s="9">
        <v>1446</v>
      </c>
      <c r="E79" s="9" t="s">
        <v>208</v>
      </c>
      <c r="F79" s="17">
        <f t="shared" si="1"/>
        <v>1446</v>
      </c>
      <c r="G79" s="5"/>
    </row>
    <row r="80" spans="1:7" ht="10.5">
      <c r="A80" s="26"/>
      <c r="B80" s="14" t="s">
        <v>141</v>
      </c>
      <c r="C80" s="9">
        <v>10507</v>
      </c>
      <c r="D80" s="9">
        <v>2111</v>
      </c>
      <c r="E80" s="9">
        <v>2943</v>
      </c>
      <c r="F80" s="17">
        <f t="shared" si="1"/>
        <v>5054</v>
      </c>
      <c r="G80" s="5"/>
    </row>
    <row r="81" spans="1:7" ht="10.5">
      <c r="A81" s="26"/>
      <c r="B81" s="14" t="s">
        <v>142</v>
      </c>
      <c r="C81" s="9">
        <v>4955</v>
      </c>
      <c r="D81" s="9">
        <v>4799</v>
      </c>
      <c r="E81" s="9">
        <v>149</v>
      </c>
      <c r="F81" s="17">
        <f t="shared" si="1"/>
        <v>4948</v>
      </c>
      <c r="G81" s="5"/>
    </row>
    <row r="82" spans="1:7" ht="10.5">
      <c r="A82" s="26"/>
      <c r="B82" s="14" t="s">
        <v>143</v>
      </c>
      <c r="C82" s="9">
        <v>5440</v>
      </c>
      <c r="D82" s="9">
        <v>4054</v>
      </c>
      <c r="E82" s="9">
        <v>1374</v>
      </c>
      <c r="F82" s="17">
        <f t="shared" si="1"/>
        <v>5428</v>
      </c>
      <c r="G82" s="5"/>
    </row>
    <row r="83" spans="1:7" ht="10.5">
      <c r="A83" s="26"/>
      <c r="B83" s="14" t="s">
        <v>49</v>
      </c>
      <c r="C83" s="9">
        <v>2415</v>
      </c>
      <c r="D83" s="9">
        <v>1936</v>
      </c>
      <c r="E83" s="9">
        <v>419</v>
      </c>
      <c r="F83" s="17">
        <f t="shared" si="1"/>
        <v>2355</v>
      </c>
      <c r="G83" s="5"/>
    </row>
    <row r="84" spans="1:7" ht="10.5">
      <c r="A84" s="26"/>
      <c r="B84" s="14" t="s">
        <v>144</v>
      </c>
      <c r="C84" s="9">
        <v>3197</v>
      </c>
      <c r="D84" s="9">
        <v>2184</v>
      </c>
      <c r="E84" s="9">
        <v>1001</v>
      </c>
      <c r="F84" s="17">
        <f t="shared" si="1"/>
        <v>3185</v>
      </c>
      <c r="G84" s="5"/>
    </row>
    <row r="85" spans="1:7" ht="10.5">
      <c r="A85" s="26"/>
      <c r="B85" s="14" t="s">
        <v>145</v>
      </c>
      <c r="C85" s="9">
        <v>5808</v>
      </c>
      <c r="D85" s="9">
        <v>5129</v>
      </c>
      <c r="E85" s="9">
        <v>192</v>
      </c>
      <c r="F85" s="17">
        <f t="shared" si="1"/>
        <v>5321</v>
      </c>
      <c r="G85" s="5"/>
    </row>
    <row r="86" spans="1:7" ht="10.5">
      <c r="A86" s="32"/>
      <c r="B86" s="22" t="s">
        <v>50</v>
      </c>
      <c r="C86" s="3">
        <f>SUM(C61:C85)</f>
        <v>99114</v>
      </c>
      <c r="D86" s="3">
        <f>SUM(D61:D85)</f>
        <v>70284</v>
      </c>
      <c r="E86" s="3">
        <f>SUM(E61:E85)</f>
        <v>13832</v>
      </c>
      <c r="F86" s="21">
        <f>SUM(F61:F85)</f>
        <v>84116</v>
      </c>
      <c r="G86" s="5"/>
    </row>
    <row r="87" spans="1:7" ht="10.5" customHeight="1">
      <c r="A87" s="25" t="s">
        <v>201</v>
      </c>
      <c r="B87" s="13" t="s">
        <v>51</v>
      </c>
      <c r="C87" s="4">
        <v>5213</v>
      </c>
      <c r="D87" s="4">
        <v>3687</v>
      </c>
      <c r="E87" s="4">
        <v>1124</v>
      </c>
      <c r="F87" s="17">
        <f t="shared" si="1"/>
        <v>4811</v>
      </c>
      <c r="G87" s="5"/>
    </row>
    <row r="88" spans="1:7" ht="10.5">
      <c r="A88" s="26"/>
      <c r="B88" s="14" t="s">
        <v>146</v>
      </c>
      <c r="C88" s="9">
        <v>2278</v>
      </c>
      <c r="D88" s="9">
        <v>1963</v>
      </c>
      <c r="E88" s="9">
        <v>137</v>
      </c>
      <c r="F88" s="17">
        <v>2099</v>
      </c>
      <c r="G88" s="5"/>
    </row>
    <row r="89" spans="1:7" ht="10.5">
      <c r="A89" s="26"/>
      <c r="B89" s="14" t="s">
        <v>52</v>
      </c>
      <c r="C89" s="9">
        <v>3512</v>
      </c>
      <c r="D89" s="9">
        <v>3004</v>
      </c>
      <c r="E89" s="9">
        <v>198</v>
      </c>
      <c r="F89" s="17">
        <f t="shared" si="1"/>
        <v>3202</v>
      </c>
      <c r="G89" s="5"/>
    </row>
    <row r="90" spans="1:7" ht="10.5">
      <c r="A90" s="26"/>
      <c r="B90" s="14" t="s">
        <v>217</v>
      </c>
      <c r="C90" s="9">
        <v>2486</v>
      </c>
      <c r="D90" s="9">
        <v>1453</v>
      </c>
      <c r="E90" s="9">
        <v>681</v>
      </c>
      <c r="F90" s="17">
        <f t="shared" si="1"/>
        <v>2134</v>
      </c>
      <c r="G90" s="5"/>
    </row>
    <row r="91" spans="1:7" ht="10.5">
      <c r="A91" s="26"/>
      <c r="B91" s="14" t="s">
        <v>53</v>
      </c>
      <c r="C91" s="9">
        <v>1844</v>
      </c>
      <c r="D91" s="9">
        <v>1490</v>
      </c>
      <c r="E91" s="9">
        <v>83</v>
      </c>
      <c r="F91" s="17">
        <f t="shared" si="1"/>
        <v>1573</v>
      </c>
      <c r="G91" s="5"/>
    </row>
    <row r="92" spans="1:7" ht="10.5">
      <c r="A92" s="26"/>
      <c r="B92" s="14" t="s">
        <v>54</v>
      </c>
      <c r="C92" s="9">
        <v>1899</v>
      </c>
      <c r="D92" s="9">
        <v>1499</v>
      </c>
      <c r="E92" s="9">
        <v>200</v>
      </c>
      <c r="F92" s="17">
        <f t="shared" si="1"/>
        <v>1699</v>
      </c>
      <c r="G92" s="5"/>
    </row>
    <row r="93" spans="1:7" ht="10.5">
      <c r="A93" s="26"/>
      <c r="B93" s="14" t="s">
        <v>55</v>
      </c>
      <c r="C93" s="9">
        <v>4859</v>
      </c>
      <c r="D93" s="9">
        <v>3688</v>
      </c>
      <c r="E93" s="9">
        <v>750</v>
      </c>
      <c r="F93" s="17">
        <f t="shared" si="1"/>
        <v>4438</v>
      </c>
      <c r="G93" s="5"/>
    </row>
    <row r="94" spans="1:7" ht="10.5">
      <c r="A94" s="26"/>
      <c r="B94" s="14" t="s">
        <v>147</v>
      </c>
      <c r="C94" s="9">
        <v>11655</v>
      </c>
      <c r="D94" s="9">
        <v>4122</v>
      </c>
      <c r="E94" s="9">
        <v>7357</v>
      </c>
      <c r="F94" s="17">
        <f t="shared" si="1"/>
        <v>11479</v>
      </c>
      <c r="G94" s="5"/>
    </row>
    <row r="95" spans="1:7" ht="10.5">
      <c r="A95" s="26"/>
      <c r="B95" s="14" t="s">
        <v>148</v>
      </c>
      <c r="C95" s="9">
        <v>8074</v>
      </c>
      <c r="D95" s="9">
        <v>4055</v>
      </c>
      <c r="E95" s="9">
        <v>3717</v>
      </c>
      <c r="F95" s="17">
        <v>7773</v>
      </c>
      <c r="G95" s="5"/>
    </row>
    <row r="96" spans="1:7" ht="10.5">
      <c r="A96" s="26"/>
      <c r="B96" s="14" t="s">
        <v>56</v>
      </c>
      <c r="C96" s="9">
        <v>4803</v>
      </c>
      <c r="D96" s="9">
        <v>2495</v>
      </c>
      <c r="E96" s="9">
        <v>1968</v>
      </c>
      <c r="F96" s="17">
        <f t="shared" si="1"/>
        <v>4463</v>
      </c>
      <c r="G96" s="5"/>
    </row>
    <row r="97" spans="1:7" ht="10.5">
      <c r="A97" s="26"/>
      <c r="B97" s="14" t="s">
        <v>218</v>
      </c>
      <c r="C97" s="9">
        <v>6873</v>
      </c>
      <c r="D97" s="9">
        <v>4406</v>
      </c>
      <c r="E97" s="9">
        <v>2213</v>
      </c>
      <c r="F97" s="17">
        <f t="shared" si="1"/>
        <v>6619</v>
      </c>
      <c r="G97" s="5"/>
    </row>
    <row r="98" spans="1:7" ht="10.5">
      <c r="A98" s="26"/>
      <c r="B98" s="14" t="s">
        <v>57</v>
      </c>
      <c r="C98" s="9">
        <v>2820</v>
      </c>
      <c r="D98" s="9">
        <v>2241</v>
      </c>
      <c r="E98" s="9">
        <v>316</v>
      </c>
      <c r="F98" s="17">
        <f aca="true" t="shared" si="2" ref="F98:F161">SUM(D98:E98)</f>
        <v>2557</v>
      </c>
      <c r="G98" s="5"/>
    </row>
    <row r="99" spans="1:7" ht="10.5">
      <c r="A99" s="26"/>
      <c r="B99" s="14" t="s">
        <v>149</v>
      </c>
      <c r="C99" s="9">
        <v>3947</v>
      </c>
      <c r="D99" s="9">
        <v>3029</v>
      </c>
      <c r="E99" s="9">
        <v>611</v>
      </c>
      <c r="F99" s="17">
        <f t="shared" si="2"/>
        <v>3640</v>
      </c>
      <c r="G99" s="5"/>
    </row>
    <row r="100" spans="1:7" ht="10.5">
      <c r="A100" s="26"/>
      <c r="B100" s="14" t="s">
        <v>58</v>
      </c>
      <c r="C100" s="9">
        <v>2409</v>
      </c>
      <c r="D100" s="9">
        <v>2350</v>
      </c>
      <c r="E100" s="9">
        <v>35</v>
      </c>
      <c r="F100" s="17">
        <f t="shared" si="2"/>
        <v>2385</v>
      </c>
      <c r="G100" s="5"/>
    </row>
    <row r="101" spans="1:7" ht="10.5">
      <c r="A101" s="26"/>
      <c r="B101" s="14" t="s">
        <v>59</v>
      </c>
      <c r="C101" s="9">
        <v>2702</v>
      </c>
      <c r="D101" s="9">
        <v>2305</v>
      </c>
      <c r="E101" s="9">
        <v>392</v>
      </c>
      <c r="F101" s="17">
        <f t="shared" si="2"/>
        <v>2697</v>
      </c>
      <c r="G101" s="5"/>
    </row>
    <row r="102" spans="1:7" ht="10.5">
      <c r="A102" s="26"/>
      <c r="B102" s="14" t="s">
        <v>150</v>
      </c>
      <c r="C102" s="9">
        <v>4114</v>
      </c>
      <c r="D102" s="9">
        <v>2111</v>
      </c>
      <c r="E102" s="9">
        <v>1301</v>
      </c>
      <c r="F102" s="17">
        <v>3413</v>
      </c>
      <c r="G102" s="5"/>
    </row>
    <row r="103" spans="1:7" ht="10.5">
      <c r="A103" s="26"/>
      <c r="B103" s="14" t="s">
        <v>60</v>
      </c>
      <c r="C103" s="9">
        <v>2984</v>
      </c>
      <c r="D103" s="9">
        <v>2490</v>
      </c>
      <c r="E103" s="9">
        <v>47</v>
      </c>
      <c r="F103" s="17">
        <f t="shared" si="2"/>
        <v>2537</v>
      </c>
      <c r="G103" s="5"/>
    </row>
    <row r="104" spans="1:7" ht="10.5">
      <c r="A104" s="26"/>
      <c r="B104" s="14" t="s">
        <v>151</v>
      </c>
      <c r="C104" s="9">
        <v>1408</v>
      </c>
      <c r="D104" s="9">
        <v>1372</v>
      </c>
      <c r="E104" s="9">
        <v>35</v>
      </c>
      <c r="F104" s="17">
        <v>1408</v>
      </c>
      <c r="G104" s="5"/>
    </row>
    <row r="105" spans="1:7" ht="10.5">
      <c r="A105" s="26"/>
      <c r="B105" s="14" t="s">
        <v>61</v>
      </c>
      <c r="C105" s="9">
        <v>5924</v>
      </c>
      <c r="D105" s="9">
        <v>1443</v>
      </c>
      <c r="E105" s="9">
        <v>4481</v>
      </c>
      <c r="F105" s="17">
        <f t="shared" si="2"/>
        <v>5924</v>
      </c>
      <c r="G105" s="5"/>
    </row>
    <row r="106" spans="1:7" ht="10.5" customHeight="1">
      <c r="A106" s="32"/>
      <c r="B106" s="22" t="s">
        <v>62</v>
      </c>
      <c r="C106" s="3">
        <v>79805</v>
      </c>
      <c r="D106" s="3">
        <v>49205</v>
      </c>
      <c r="E106" s="3">
        <v>25647</v>
      </c>
      <c r="F106" s="21">
        <f>SUM(F87:F105)</f>
        <v>74851</v>
      </c>
      <c r="G106" s="5"/>
    </row>
    <row r="107" spans="1:7" ht="10.5">
      <c r="A107" s="29" t="s">
        <v>200</v>
      </c>
      <c r="B107" s="13" t="s">
        <v>63</v>
      </c>
      <c r="C107" s="4">
        <v>6202</v>
      </c>
      <c r="D107" s="4">
        <v>5852</v>
      </c>
      <c r="E107" s="4">
        <v>120</v>
      </c>
      <c r="F107" s="17">
        <f t="shared" si="2"/>
        <v>5972</v>
      </c>
      <c r="G107" s="5"/>
    </row>
    <row r="108" spans="1:7" ht="10.5">
      <c r="A108" s="30"/>
      <c r="B108" s="14" t="s">
        <v>152</v>
      </c>
      <c r="C108" s="9">
        <v>2318</v>
      </c>
      <c r="D108" s="9">
        <v>1511</v>
      </c>
      <c r="E108" s="9">
        <v>120</v>
      </c>
      <c r="F108" s="17">
        <f t="shared" si="2"/>
        <v>1631</v>
      </c>
      <c r="G108" s="5"/>
    </row>
    <row r="109" spans="1:7" ht="10.5">
      <c r="A109" s="30"/>
      <c r="B109" s="14" t="s">
        <v>153</v>
      </c>
      <c r="C109" s="9">
        <v>1311</v>
      </c>
      <c r="D109" s="9">
        <v>778</v>
      </c>
      <c r="E109" s="9">
        <v>531</v>
      </c>
      <c r="F109" s="17">
        <f t="shared" si="2"/>
        <v>1309</v>
      </c>
      <c r="G109" s="5"/>
    </row>
    <row r="110" spans="1:7" ht="10.5">
      <c r="A110" s="30"/>
      <c r="B110" s="14" t="s">
        <v>64</v>
      </c>
      <c r="C110" s="9">
        <v>5135</v>
      </c>
      <c r="D110" s="9">
        <v>3660</v>
      </c>
      <c r="E110" s="9">
        <v>1005</v>
      </c>
      <c r="F110" s="17">
        <f t="shared" si="2"/>
        <v>4665</v>
      </c>
      <c r="G110" s="5"/>
    </row>
    <row r="111" spans="1:7" ht="10.5">
      <c r="A111" s="30"/>
      <c r="B111" s="14" t="s">
        <v>154</v>
      </c>
      <c r="C111" s="9">
        <v>4136</v>
      </c>
      <c r="D111" s="9">
        <v>3553</v>
      </c>
      <c r="E111" s="9">
        <v>488</v>
      </c>
      <c r="F111" s="17">
        <f t="shared" si="2"/>
        <v>4041</v>
      </c>
      <c r="G111" s="5"/>
    </row>
    <row r="112" spans="1:7" ht="10.5">
      <c r="A112" s="30"/>
      <c r="B112" s="14" t="s">
        <v>65</v>
      </c>
      <c r="C112" s="9">
        <v>1404</v>
      </c>
      <c r="D112" s="9">
        <v>1297</v>
      </c>
      <c r="E112" s="9">
        <v>20</v>
      </c>
      <c r="F112" s="17">
        <f t="shared" si="2"/>
        <v>1317</v>
      </c>
      <c r="G112" s="5"/>
    </row>
    <row r="113" spans="1:7" ht="10.5">
      <c r="A113" s="30"/>
      <c r="B113" s="14" t="s">
        <v>155</v>
      </c>
      <c r="C113" s="9">
        <v>2623</v>
      </c>
      <c r="D113" s="9">
        <v>1663</v>
      </c>
      <c r="E113" s="9">
        <v>120</v>
      </c>
      <c r="F113" s="17">
        <f t="shared" si="2"/>
        <v>1783</v>
      </c>
      <c r="G113" s="5"/>
    </row>
    <row r="114" spans="1:7" ht="10.5">
      <c r="A114" s="30"/>
      <c r="B114" s="14" t="s">
        <v>66</v>
      </c>
      <c r="C114" s="9">
        <v>2093</v>
      </c>
      <c r="D114" s="9">
        <v>1609</v>
      </c>
      <c r="E114" s="9">
        <v>111</v>
      </c>
      <c r="F114" s="17">
        <f t="shared" si="2"/>
        <v>1720</v>
      </c>
      <c r="G114" s="5"/>
    </row>
    <row r="115" spans="1:7" ht="10.5">
      <c r="A115" s="30"/>
      <c r="B115" s="14" t="s">
        <v>156</v>
      </c>
      <c r="C115" s="9">
        <v>1686</v>
      </c>
      <c r="D115" s="9">
        <v>1214</v>
      </c>
      <c r="E115" s="9">
        <v>11</v>
      </c>
      <c r="F115" s="17">
        <f t="shared" si="2"/>
        <v>1225</v>
      </c>
      <c r="G115" s="5"/>
    </row>
    <row r="116" spans="1:7" ht="10.5">
      <c r="A116" s="30"/>
      <c r="B116" s="14" t="s">
        <v>67</v>
      </c>
      <c r="C116" s="9">
        <v>1638</v>
      </c>
      <c r="D116" s="9">
        <v>1503</v>
      </c>
      <c r="E116" s="9">
        <v>14</v>
      </c>
      <c r="F116" s="17">
        <f t="shared" si="2"/>
        <v>1517</v>
      </c>
      <c r="G116" s="5"/>
    </row>
    <row r="117" spans="1:7" ht="10.5">
      <c r="A117" s="30"/>
      <c r="B117" s="14" t="s">
        <v>157</v>
      </c>
      <c r="C117" s="9">
        <v>1705</v>
      </c>
      <c r="D117" s="9">
        <v>1256</v>
      </c>
      <c r="E117" s="9">
        <v>90</v>
      </c>
      <c r="F117" s="17">
        <f t="shared" si="2"/>
        <v>1346</v>
      </c>
      <c r="G117" s="5"/>
    </row>
    <row r="118" spans="1:7" ht="10.5">
      <c r="A118" s="30"/>
      <c r="B118" s="14" t="s">
        <v>158</v>
      </c>
      <c r="C118" s="9">
        <v>2896</v>
      </c>
      <c r="D118" s="9">
        <v>2294</v>
      </c>
      <c r="E118" s="9">
        <v>498</v>
      </c>
      <c r="F118" s="17">
        <f t="shared" si="2"/>
        <v>2792</v>
      </c>
      <c r="G118" s="5"/>
    </row>
    <row r="119" spans="1:7" ht="10.5">
      <c r="A119" s="30"/>
      <c r="B119" s="14" t="s">
        <v>159</v>
      </c>
      <c r="C119" s="9">
        <v>1896</v>
      </c>
      <c r="D119" s="9">
        <v>1600</v>
      </c>
      <c r="E119" s="9">
        <v>85</v>
      </c>
      <c r="F119" s="17">
        <f t="shared" si="2"/>
        <v>1685</v>
      </c>
      <c r="G119" s="5"/>
    </row>
    <row r="120" spans="1:7" ht="10.5">
      <c r="A120" s="30"/>
      <c r="B120" s="14" t="s">
        <v>68</v>
      </c>
      <c r="C120" s="9">
        <v>1422</v>
      </c>
      <c r="D120" s="9">
        <v>1371</v>
      </c>
      <c r="E120" s="9">
        <v>25</v>
      </c>
      <c r="F120" s="17">
        <f t="shared" si="2"/>
        <v>1396</v>
      </c>
      <c r="G120" s="5"/>
    </row>
    <row r="121" spans="1:7" ht="10.5">
      <c r="A121" s="30"/>
      <c r="B121" s="14" t="s">
        <v>160</v>
      </c>
      <c r="C121" s="9">
        <v>2463</v>
      </c>
      <c r="D121" s="9">
        <v>2362</v>
      </c>
      <c r="E121" s="9">
        <v>101</v>
      </c>
      <c r="F121" s="17">
        <f t="shared" si="2"/>
        <v>2463</v>
      </c>
      <c r="G121" s="5"/>
    </row>
    <row r="122" spans="1:7" ht="10.5">
      <c r="A122" s="30"/>
      <c r="B122" s="14" t="s">
        <v>2</v>
      </c>
      <c r="C122" s="9">
        <v>1844</v>
      </c>
      <c r="D122" s="9">
        <v>1676</v>
      </c>
      <c r="E122" s="9">
        <v>26</v>
      </c>
      <c r="F122" s="17">
        <f t="shared" si="2"/>
        <v>1702</v>
      </c>
      <c r="G122" s="5"/>
    </row>
    <row r="123" spans="1:7" ht="10.5">
      <c r="A123" s="30"/>
      <c r="B123" s="14" t="s">
        <v>69</v>
      </c>
      <c r="C123" s="9">
        <v>2287</v>
      </c>
      <c r="D123" s="9">
        <v>2071</v>
      </c>
      <c r="E123" s="9">
        <v>51</v>
      </c>
      <c r="F123" s="17">
        <f t="shared" si="2"/>
        <v>2122</v>
      </c>
      <c r="G123" s="5"/>
    </row>
    <row r="124" spans="1:7" ht="10.5">
      <c r="A124" s="30"/>
      <c r="B124" s="14" t="s">
        <v>161</v>
      </c>
      <c r="C124" s="9">
        <v>3534</v>
      </c>
      <c r="D124" s="9">
        <v>3014</v>
      </c>
      <c r="E124" s="9">
        <v>398</v>
      </c>
      <c r="F124" s="17">
        <f t="shared" si="2"/>
        <v>3412</v>
      </c>
      <c r="G124" s="5"/>
    </row>
    <row r="125" spans="1:7" ht="10.5">
      <c r="A125" s="30"/>
      <c r="B125" s="14" t="s">
        <v>70</v>
      </c>
      <c r="C125" s="9">
        <v>4129</v>
      </c>
      <c r="D125" s="9">
        <v>2701</v>
      </c>
      <c r="E125" s="9">
        <v>1428</v>
      </c>
      <c r="F125" s="17">
        <f t="shared" si="2"/>
        <v>4129</v>
      </c>
      <c r="G125" s="5"/>
    </row>
    <row r="126" spans="1:7" ht="10.5">
      <c r="A126" s="30"/>
      <c r="B126" s="14" t="s">
        <v>162</v>
      </c>
      <c r="C126" s="9">
        <v>2903</v>
      </c>
      <c r="D126" s="9">
        <v>2366</v>
      </c>
      <c r="E126" s="9">
        <v>10</v>
      </c>
      <c r="F126" s="17">
        <f t="shared" si="2"/>
        <v>2376</v>
      </c>
      <c r="G126" s="5"/>
    </row>
    <row r="127" spans="1:7" ht="10.5">
      <c r="A127" s="30"/>
      <c r="B127" s="14" t="s">
        <v>71</v>
      </c>
      <c r="C127" s="9">
        <v>5490</v>
      </c>
      <c r="D127" s="9">
        <v>4755</v>
      </c>
      <c r="E127" s="9">
        <v>72</v>
      </c>
      <c r="F127" s="17">
        <f t="shared" si="2"/>
        <v>4827</v>
      </c>
      <c r="G127" s="5"/>
    </row>
    <row r="128" spans="1:7" ht="10.5">
      <c r="A128" s="30"/>
      <c r="B128" s="14" t="s">
        <v>72</v>
      </c>
      <c r="C128" s="9">
        <v>2518</v>
      </c>
      <c r="D128" s="9">
        <v>1860</v>
      </c>
      <c r="E128" s="9">
        <v>264</v>
      </c>
      <c r="F128" s="17">
        <f t="shared" si="2"/>
        <v>2124</v>
      </c>
      <c r="G128" s="5"/>
    </row>
    <row r="129" spans="1:7" ht="10.5">
      <c r="A129" s="30"/>
      <c r="B129" s="14" t="s">
        <v>73</v>
      </c>
      <c r="C129" s="9">
        <v>4137</v>
      </c>
      <c r="D129" s="9">
        <v>4036</v>
      </c>
      <c r="E129" s="9">
        <v>79</v>
      </c>
      <c r="F129" s="17">
        <f t="shared" si="2"/>
        <v>4115</v>
      </c>
      <c r="G129" s="5"/>
    </row>
    <row r="130" spans="1:7" ht="10.5">
      <c r="A130" s="30"/>
      <c r="B130" s="14" t="s">
        <v>74</v>
      </c>
      <c r="C130" s="9">
        <v>1498</v>
      </c>
      <c r="D130" s="9">
        <v>1409</v>
      </c>
      <c r="E130" s="9">
        <v>48</v>
      </c>
      <c r="F130" s="17">
        <f t="shared" si="2"/>
        <v>1457</v>
      </c>
      <c r="G130" s="5"/>
    </row>
    <row r="131" spans="1:7" ht="10.5">
      <c r="A131" s="30"/>
      <c r="B131" s="14" t="s">
        <v>163</v>
      </c>
      <c r="C131" s="9">
        <v>5119</v>
      </c>
      <c r="D131" s="9">
        <v>3563</v>
      </c>
      <c r="E131" s="9">
        <v>126</v>
      </c>
      <c r="F131" s="17">
        <f t="shared" si="2"/>
        <v>3689</v>
      </c>
      <c r="G131" s="5"/>
    </row>
    <row r="132" spans="1:7" ht="10.5">
      <c r="A132" s="30"/>
      <c r="B132" s="14" t="s">
        <v>75</v>
      </c>
      <c r="C132" s="9">
        <v>1018</v>
      </c>
      <c r="D132" s="9">
        <v>977</v>
      </c>
      <c r="E132" s="9">
        <v>20</v>
      </c>
      <c r="F132" s="17">
        <f t="shared" si="2"/>
        <v>997</v>
      </c>
      <c r="G132" s="5"/>
    </row>
    <row r="133" spans="1:7" ht="10.5">
      <c r="A133" s="31"/>
      <c r="B133" s="22" t="s">
        <v>76</v>
      </c>
      <c r="C133" s="3">
        <f>SUM(C107:C132)</f>
        <v>73405</v>
      </c>
      <c r="D133" s="3">
        <f>SUM(D107:D132)</f>
        <v>59951</v>
      </c>
      <c r="E133" s="3">
        <f>SUM(E107:E132)</f>
        <v>5861</v>
      </c>
      <c r="F133" s="21">
        <f>SUM(F107:F132)</f>
        <v>65812</v>
      </c>
      <c r="G133" s="5"/>
    </row>
    <row r="134" spans="1:7" ht="10.5" customHeight="1">
      <c r="A134" s="29" t="s">
        <v>213</v>
      </c>
      <c r="B134" s="13" t="s">
        <v>77</v>
      </c>
      <c r="C134" s="4">
        <v>10695</v>
      </c>
      <c r="D134" s="4">
        <v>5653</v>
      </c>
      <c r="E134" s="4">
        <v>4352</v>
      </c>
      <c r="F134" s="17">
        <f t="shared" si="2"/>
        <v>10005</v>
      </c>
      <c r="G134" s="5"/>
    </row>
    <row r="135" spans="1:7" ht="10.5" customHeight="1">
      <c r="A135" s="30"/>
      <c r="B135" s="14" t="s">
        <v>164</v>
      </c>
      <c r="C135" s="9">
        <v>7675</v>
      </c>
      <c r="D135" s="9">
        <v>7377</v>
      </c>
      <c r="E135" s="9" t="s">
        <v>208</v>
      </c>
      <c r="F135" s="17">
        <f t="shared" si="2"/>
        <v>7377</v>
      </c>
      <c r="G135" s="5"/>
    </row>
    <row r="136" spans="1:7" ht="10.5" customHeight="1">
      <c r="A136" s="30"/>
      <c r="B136" s="14" t="s">
        <v>165</v>
      </c>
      <c r="C136" s="9">
        <v>5282</v>
      </c>
      <c r="D136" s="9">
        <v>4383</v>
      </c>
      <c r="E136" s="9">
        <v>430</v>
      </c>
      <c r="F136" s="17">
        <f t="shared" si="2"/>
        <v>4813</v>
      </c>
      <c r="G136" s="5"/>
    </row>
    <row r="137" spans="1:7" ht="10.5" customHeight="1">
      <c r="A137" s="30"/>
      <c r="B137" s="14" t="s">
        <v>78</v>
      </c>
      <c r="C137" s="9">
        <v>5313</v>
      </c>
      <c r="D137" s="9">
        <v>5093</v>
      </c>
      <c r="E137" s="9" t="s">
        <v>208</v>
      </c>
      <c r="F137" s="17">
        <f t="shared" si="2"/>
        <v>5093</v>
      </c>
      <c r="G137" s="5"/>
    </row>
    <row r="138" spans="1:7" ht="10.5" customHeight="1">
      <c r="A138" s="30"/>
      <c r="B138" s="14" t="s">
        <v>79</v>
      </c>
      <c r="C138" s="9">
        <v>6278</v>
      </c>
      <c r="D138" s="9">
        <v>4817</v>
      </c>
      <c r="E138" s="9">
        <v>1461</v>
      </c>
      <c r="F138" s="17">
        <f t="shared" si="2"/>
        <v>6278</v>
      </c>
      <c r="G138" s="5"/>
    </row>
    <row r="139" spans="1:7" ht="10.5" customHeight="1">
      <c r="A139" s="30"/>
      <c r="B139" s="14" t="s">
        <v>80</v>
      </c>
      <c r="C139" s="9">
        <v>1748</v>
      </c>
      <c r="D139" s="9">
        <v>1621</v>
      </c>
      <c r="E139" s="9">
        <v>4</v>
      </c>
      <c r="F139" s="17">
        <f t="shared" si="2"/>
        <v>1625</v>
      </c>
      <c r="G139" s="5"/>
    </row>
    <row r="140" spans="1:7" ht="10.5" customHeight="1">
      <c r="A140" s="30"/>
      <c r="B140" s="14" t="s">
        <v>81</v>
      </c>
      <c r="C140" s="9">
        <v>2362</v>
      </c>
      <c r="D140" s="9">
        <v>2149</v>
      </c>
      <c r="E140" s="9">
        <v>14</v>
      </c>
      <c r="F140" s="17">
        <f t="shared" si="2"/>
        <v>2163</v>
      </c>
      <c r="G140" s="5"/>
    </row>
    <row r="141" spans="1:7" ht="10.5" customHeight="1">
      <c r="A141" s="30"/>
      <c r="B141" s="14" t="s">
        <v>82</v>
      </c>
      <c r="C141" s="9">
        <v>2817</v>
      </c>
      <c r="D141" s="9">
        <v>2754</v>
      </c>
      <c r="E141" s="9">
        <v>24</v>
      </c>
      <c r="F141" s="17">
        <f t="shared" si="2"/>
        <v>2778</v>
      </c>
      <c r="G141" s="5"/>
    </row>
    <row r="142" spans="1:7" ht="10.5" customHeight="1">
      <c r="A142" s="30"/>
      <c r="B142" s="14" t="s">
        <v>166</v>
      </c>
      <c r="C142" s="9">
        <v>3548</v>
      </c>
      <c r="D142" s="9">
        <v>2204</v>
      </c>
      <c r="E142" s="9">
        <v>912</v>
      </c>
      <c r="F142" s="17">
        <f t="shared" si="2"/>
        <v>3116</v>
      </c>
      <c r="G142" s="5"/>
    </row>
    <row r="143" spans="1:7" ht="10.5" customHeight="1">
      <c r="A143" s="30"/>
      <c r="B143" s="14" t="s">
        <v>83</v>
      </c>
      <c r="C143" s="9">
        <v>2333</v>
      </c>
      <c r="D143" s="9">
        <v>1842</v>
      </c>
      <c r="E143" s="9">
        <v>441</v>
      </c>
      <c r="F143" s="17">
        <f t="shared" si="2"/>
        <v>2283</v>
      </c>
      <c r="G143" s="5"/>
    </row>
    <row r="144" spans="1:7" ht="10.5" customHeight="1">
      <c r="A144" s="30"/>
      <c r="B144" s="14" t="s">
        <v>84</v>
      </c>
      <c r="C144" s="9">
        <v>2098</v>
      </c>
      <c r="D144" s="9">
        <v>1614</v>
      </c>
      <c r="E144" s="9">
        <v>40</v>
      </c>
      <c r="F144" s="17">
        <f t="shared" si="2"/>
        <v>1654</v>
      </c>
      <c r="G144" s="5"/>
    </row>
    <row r="145" spans="1:7" ht="10.5" customHeight="1">
      <c r="A145" s="30"/>
      <c r="B145" s="14" t="s">
        <v>85</v>
      </c>
      <c r="C145" s="9">
        <v>6527</v>
      </c>
      <c r="D145" s="9">
        <v>3307</v>
      </c>
      <c r="E145" s="9">
        <v>2172</v>
      </c>
      <c r="F145" s="17">
        <f t="shared" si="2"/>
        <v>5479</v>
      </c>
      <c r="G145" s="5"/>
    </row>
    <row r="146" spans="1:7" ht="10.5" customHeight="1">
      <c r="A146" s="30"/>
      <c r="B146" s="14" t="s">
        <v>198</v>
      </c>
      <c r="C146" s="9">
        <v>4329</v>
      </c>
      <c r="D146" s="9">
        <v>3158</v>
      </c>
      <c r="E146" s="9">
        <v>974</v>
      </c>
      <c r="F146" s="17">
        <f t="shared" si="2"/>
        <v>4132</v>
      </c>
      <c r="G146" s="5"/>
    </row>
    <row r="147" spans="1:7" ht="10.5" customHeight="1">
      <c r="A147" s="30"/>
      <c r="B147" s="14" t="s">
        <v>167</v>
      </c>
      <c r="C147" s="9">
        <v>9475</v>
      </c>
      <c r="D147" s="9">
        <v>3900</v>
      </c>
      <c r="E147" s="9">
        <v>4308</v>
      </c>
      <c r="F147" s="17">
        <f t="shared" si="2"/>
        <v>8208</v>
      </c>
      <c r="G147" s="5"/>
    </row>
    <row r="148" spans="1:7" ht="10.5" customHeight="1">
      <c r="A148" s="30"/>
      <c r="B148" s="14" t="s">
        <v>86</v>
      </c>
      <c r="C148" s="9">
        <v>1900</v>
      </c>
      <c r="D148" s="9">
        <v>1834</v>
      </c>
      <c r="E148" s="9">
        <v>13</v>
      </c>
      <c r="F148" s="17">
        <f t="shared" si="2"/>
        <v>1847</v>
      </c>
      <c r="G148" s="5"/>
    </row>
    <row r="149" spans="1:7" ht="10.5" customHeight="1">
      <c r="A149" s="30"/>
      <c r="B149" s="14" t="s">
        <v>87</v>
      </c>
      <c r="C149" s="9">
        <v>7381</v>
      </c>
      <c r="D149" s="9">
        <v>3711</v>
      </c>
      <c r="E149" s="9">
        <v>3235</v>
      </c>
      <c r="F149" s="17">
        <f t="shared" si="2"/>
        <v>6946</v>
      </c>
      <c r="G149" s="5"/>
    </row>
    <row r="150" spans="1:7" ht="10.5" customHeight="1">
      <c r="A150" s="30"/>
      <c r="B150" s="14" t="s">
        <v>88</v>
      </c>
      <c r="C150" s="9">
        <v>3407</v>
      </c>
      <c r="D150" s="9">
        <v>2901</v>
      </c>
      <c r="E150" s="9">
        <v>299</v>
      </c>
      <c r="F150" s="17">
        <f t="shared" si="2"/>
        <v>3200</v>
      </c>
      <c r="G150" s="5"/>
    </row>
    <row r="151" spans="1:7" ht="10.5" customHeight="1">
      <c r="A151" s="30"/>
      <c r="B151" s="14" t="s">
        <v>219</v>
      </c>
      <c r="C151" s="9">
        <v>1348</v>
      </c>
      <c r="D151" s="9">
        <v>1348</v>
      </c>
      <c r="E151" s="9" t="s">
        <v>208</v>
      </c>
      <c r="F151" s="17">
        <f t="shared" si="2"/>
        <v>1348</v>
      </c>
      <c r="G151" s="5"/>
    </row>
    <row r="152" spans="1:7" ht="10.5" customHeight="1">
      <c r="A152" s="30"/>
      <c r="B152" s="14" t="s">
        <v>89</v>
      </c>
      <c r="C152" s="9">
        <v>14204</v>
      </c>
      <c r="D152" s="9">
        <v>4735</v>
      </c>
      <c r="E152" s="9">
        <v>8052</v>
      </c>
      <c r="F152" s="17">
        <f t="shared" si="2"/>
        <v>12787</v>
      </c>
      <c r="G152" s="5"/>
    </row>
    <row r="153" spans="1:7" ht="10.5" customHeight="1">
      <c r="A153" s="30"/>
      <c r="B153" s="14" t="s">
        <v>168</v>
      </c>
      <c r="C153" s="9">
        <v>16187</v>
      </c>
      <c r="D153" s="9">
        <v>3066</v>
      </c>
      <c r="E153" s="9">
        <v>13012</v>
      </c>
      <c r="F153" s="17">
        <f t="shared" si="2"/>
        <v>16078</v>
      </c>
      <c r="G153" s="5"/>
    </row>
    <row r="154" spans="1:7" ht="10.5" customHeight="1">
      <c r="A154" s="30"/>
      <c r="B154" s="14" t="s">
        <v>90</v>
      </c>
      <c r="C154" s="9">
        <v>2790</v>
      </c>
      <c r="D154" s="9">
        <v>2334</v>
      </c>
      <c r="E154" s="9">
        <v>37</v>
      </c>
      <c r="F154" s="17">
        <f t="shared" si="2"/>
        <v>2371</v>
      </c>
      <c r="G154" s="5"/>
    </row>
    <row r="155" spans="1:7" ht="10.5" customHeight="1">
      <c r="A155" s="30" t="s">
        <v>213</v>
      </c>
      <c r="B155" s="14" t="s">
        <v>91</v>
      </c>
      <c r="C155" s="9">
        <v>7628</v>
      </c>
      <c r="D155" s="9">
        <v>3306</v>
      </c>
      <c r="E155" s="9">
        <v>4107</v>
      </c>
      <c r="F155" s="17">
        <f t="shared" si="2"/>
        <v>7413</v>
      </c>
      <c r="G155" s="5"/>
    </row>
    <row r="156" spans="1:6" ht="10.5" customHeight="1">
      <c r="A156" s="30"/>
      <c r="B156" s="14" t="s">
        <v>92</v>
      </c>
      <c r="C156" s="9">
        <v>13255</v>
      </c>
      <c r="D156" s="9">
        <v>5901</v>
      </c>
      <c r="E156" s="9">
        <v>1192</v>
      </c>
      <c r="F156" s="17">
        <f t="shared" si="2"/>
        <v>7093</v>
      </c>
    </row>
    <row r="157" spans="1:6" ht="10.5" customHeight="1">
      <c r="A157" s="30"/>
      <c r="B157" s="14" t="s">
        <v>169</v>
      </c>
      <c r="C157" s="9">
        <v>12098</v>
      </c>
      <c r="D157" s="9">
        <v>4190</v>
      </c>
      <c r="E157" s="9">
        <v>3267</v>
      </c>
      <c r="F157" s="17">
        <f t="shared" si="2"/>
        <v>7457</v>
      </c>
    </row>
    <row r="158" spans="1:6" ht="10.5" customHeight="1">
      <c r="A158" s="30"/>
      <c r="B158" s="14" t="s">
        <v>220</v>
      </c>
      <c r="C158" s="9">
        <v>5363</v>
      </c>
      <c r="D158" s="9">
        <v>2585</v>
      </c>
      <c r="E158" s="9">
        <v>460</v>
      </c>
      <c r="F158" s="17">
        <f t="shared" si="2"/>
        <v>3045</v>
      </c>
    </row>
    <row r="159" spans="1:6" ht="10.5" customHeight="1">
      <c r="A159" s="30"/>
      <c r="B159" s="14" t="s">
        <v>221</v>
      </c>
      <c r="C159" s="9">
        <v>3741</v>
      </c>
      <c r="D159" s="9">
        <v>2840</v>
      </c>
      <c r="E159" s="9">
        <v>579</v>
      </c>
      <c r="F159" s="17">
        <f t="shared" si="2"/>
        <v>3419</v>
      </c>
    </row>
    <row r="160" spans="1:6" ht="10.5" customHeight="1">
      <c r="A160" s="30"/>
      <c r="B160" s="14" t="s">
        <v>93</v>
      </c>
      <c r="C160" s="9">
        <v>3490</v>
      </c>
      <c r="D160" s="9">
        <v>1589</v>
      </c>
      <c r="E160" s="9">
        <v>1786</v>
      </c>
      <c r="F160" s="17">
        <f t="shared" si="2"/>
        <v>3375</v>
      </c>
    </row>
    <row r="161" spans="1:6" ht="10.5" customHeight="1">
      <c r="A161" s="30"/>
      <c r="B161" s="14" t="s">
        <v>94</v>
      </c>
      <c r="C161" s="9">
        <v>4022</v>
      </c>
      <c r="D161" s="9">
        <v>1878</v>
      </c>
      <c r="E161" s="9">
        <v>3941</v>
      </c>
      <c r="F161" s="17">
        <f t="shared" si="2"/>
        <v>5819</v>
      </c>
    </row>
    <row r="162" spans="1:6" ht="10.5" customHeight="1">
      <c r="A162" s="30"/>
      <c r="B162" s="14" t="s">
        <v>170</v>
      </c>
      <c r="C162" s="9">
        <v>2771</v>
      </c>
      <c r="D162" s="9">
        <v>2665</v>
      </c>
      <c r="E162" s="9">
        <v>32</v>
      </c>
      <c r="F162" s="17">
        <f aca="true" t="shared" si="3" ref="F162:F206">SUM(D162:E162)</f>
        <v>2697</v>
      </c>
    </row>
    <row r="163" spans="1:6" ht="10.5" customHeight="1">
      <c r="A163" s="30"/>
      <c r="B163" s="14" t="s">
        <v>95</v>
      </c>
      <c r="C163" s="9">
        <v>2221</v>
      </c>
      <c r="D163" s="9">
        <v>2149</v>
      </c>
      <c r="E163" s="9">
        <v>4</v>
      </c>
      <c r="F163" s="17">
        <f t="shared" si="3"/>
        <v>2153</v>
      </c>
    </row>
    <row r="164" spans="1:6" ht="10.5" customHeight="1">
      <c r="A164" s="30"/>
      <c r="B164" s="14" t="s">
        <v>96</v>
      </c>
      <c r="C164" s="9">
        <v>1374</v>
      </c>
      <c r="D164" s="9">
        <v>1244</v>
      </c>
      <c r="E164" s="9">
        <v>75</v>
      </c>
      <c r="F164" s="17">
        <f t="shared" si="3"/>
        <v>1319</v>
      </c>
    </row>
    <row r="165" spans="1:6" ht="10.5" customHeight="1">
      <c r="A165" s="30"/>
      <c r="B165" s="14" t="s">
        <v>3</v>
      </c>
      <c r="C165" s="9">
        <v>2101</v>
      </c>
      <c r="D165" s="9">
        <v>1606</v>
      </c>
      <c r="E165" s="9">
        <v>492</v>
      </c>
      <c r="F165" s="17">
        <f t="shared" si="3"/>
        <v>2098</v>
      </c>
    </row>
    <row r="166" spans="1:6" ht="10.5" customHeight="1">
      <c r="A166" s="30"/>
      <c r="B166" s="14" t="s">
        <v>97</v>
      </c>
      <c r="C166" s="9">
        <v>3031</v>
      </c>
      <c r="D166" s="9">
        <v>3026</v>
      </c>
      <c r="E166" s="9">
        <v>4</v>
      </c>
      <c r="F166" s="17">
        <f t="shared" si="3"/>
        <v>3030</v>
      </c>
    </row>
    <row r="167" spans="1:6" ht="10.5" customHeight="1">
      <c r="A167" s="30"/>
      <c r="B167" s="14" t="s">
        <v>98</v>
      </c>
      <c r="C167" s="9">
        <v>2911</v>
      </c>
      <c r="D167" s="9">
        <v>1243</v>
      </c>
      <c r="E167" s="9">
        <v>261</v>
      </c>
      <c r="F167" s="17">
        <f t="shared" si="3"/>
        <v>1504</v>
      </c>
    </row>
    <row r="168" spans="1:6" ht="10.5" customHeight="1">
      <c r="A168" s="30"/>
      <c r="B168" s="14" t="s">
        <v>171</v>
      </c>
      <c r="C168" s="9">
        <v>1589</v>
      </c>
      <c r="D168" s="9">
        <v>2794</v>
      </c>
      <c r="E168" s="9">
        <v>115</v>
      </c>
      <c r="F168" s="17">
        <f t="shared" si="3"/>
        <v>2909</v>
      </c>
    </row>
    <row r="169" spans="1:6" ht="10.5" customHeight="1">
      <c r="A169" s="30"/>
      <c r="B169" s="14" t="s">
        <v>99</v>
      </c>
      <c r="C169" s="9">
        <v>2532</v>
      </c>
      <c r="D169" s="9">
        <v>2018</v>
      </c>
      <c r="E169" s="9">
        <v>20</v>
      </c>
      <c r="F169" s="17">
        <f t="shared" si="3"/>
        <v>2038</v>
      </c>
    </row>
    <row r="170" spans="1:6" ht="10.5" customHeight="1">
      <c r="A170" s="30"/>
      <c r="B170" s="14" t="s">
        <v>172</v>
      </c>
      <c r="C170" s="9">
        <v>3455</v>
      </c>
      <c r="D170" s="9">
        <v>4450</v>
      </c>
      <c r="E170" s="9" t="s">
        <v>208</v>
      </c>
      <c r="F170" s="17">
        <f t="shared" si="3"/>
        <v>4450</v>
      </c>
    </row>
    <row r="171" spans="1:6" ht="10.5" customHeight="1">
      <c r="A171" s="30"/>
      <c r="B171" s="14" t="s">
        <v>173</v>
      </c>
      <c r="C171" s="9">
        <v>7051</v>
      </c>
      <c r="D171" s="9">
        <v>2056</v>
      </c>
      <c r="E171" s="9">
        <v>4430</v>
      </c>
      <c r="F171" s="17">
        <f t="shared" si="3"/>
        <v>6486</v>
      </c>
    </row>
    <row r="172" spans="1:6" ht="10.5" customHeight="1">
      <c r="A172" s="31"/>
      <c r="B172" s="22" t="s">
        <v>100</v>
      </c>
      <c r="C172" s="3">
        <f>SUM(C134:C171)</f>
        <v>196330</v>
      </c>
      <c r="D172" s="3">
        <f>SUM(D134:D171)</f>
        <v>115341</v>
      </c>
      <c r="E172" s="3">
        <f>SUM(E134:E171)</f>
        <v>60545</v>
      </c>
      <c r="F172" s="21">
        <f>SUM(F134:F171)</f>
        <v>175886</v>
      </c>
    </row>
    <row r="173" spans="1:6" ht="10.5" customHeight="1">
      <c r="A173" s="29" t="s">
        <v>199</v>
      </c>
      <c r="B173" s="13" t="s">
        <v>174</v>
      </c>
      <c r="C173" s="4">
        <v>5001</v>
      </c>
      <c r="D173" s="4">
        <v>5001</v>
      </c>
      <c r="E173" s="4" t="s">
        <v>208</v>
      </c>
      <c r="F173" s="17">
        <f t="shared" si="3"/>
        <v>5001</v>
      </c>
    </row>
    <row r="174" spans="1:6" ht="10.5">
      <c r="A174" s="30"/>
      <c r="B174" s="14" t="s">
        <v>222</v>
      </c>
      <c r="C174" s="9">
        <v>6389</v>
      </c>
      <c r="D174" s="9">
        <v>4126</v>
      </c>
      <c r="E174" s="9">
        <v>2137</v>
      </c>
      <c r="F174" s="17">
        <v>6262</v>
      </c>
    </row>
    <row r="175" spans="1:6" ht="10.5">
      <c r="A175" s="30"/>
      <c r="B175" s="14" t="s">
        <v>101</v>
      </c>
      <c r="C175" s="9">
        <v>3952</v>
      </c>
      <c r="D175" s="9">
        <v>3335</v>
      </c>
      <c r="E175" s="9">
        <v>410</v>
      </c>
      <c r="F175" s="17">
        <f t="shared" si="3"/>
        <v>3745</v>
      </c>
    </row>
    <row r="176" spans="1:6" ht="10.5">
      <c r="A176" s="30"/>
      <c r="B176" s="14" t="s">
        <v>210</v>
      </c>
      <c r="C176" s="9">
        <v>2547</v>
      </c>
      <c r="D176" s="9">
        <v>2298</v>
      </c>
      <c r="E176" s="9">
        <v>85</v>
      </c>
      <c r="F176" s="17">
        <f t="shared" si="3"/>
        <v>2383</v>
      </c>
    </row>
    <row r="177" spans="1:6" ht="10.5">
      <c r="A177" s="30"/>
      <c r="B177" s="14" t="s">
        <v>102</v>
      </c>
      <c r="C177" s="9">
        <v>2233</v>
      </c>
      <c r="D177" s="9">
        <v>2081</v>
      </c>
      <c r="E177" s="9">
        <v>20</v>
      </c>
      <c r="F177" s="17">
        <f t="shared" si="3"/>
        <v>2101</v>
      </c>
    </row>
    <row r="178" spans="1:6" ht="10.5">
      <c r="A178" s="30"/>
      <c r="B178" s="14" t="s">
        <v>103</v>
      </c>
      <c r="C178" s="9">
        <v>2253</v>
      </c>
      <c r="D178" s="9">
        <v>2157</v>
      </c>
      <c r="E178" s="9">
        <v>25</v>
      </c>
      <c r="F178" s="17">
        <f t="shared" si="3"/>
        <v>2182</v>
      </c>
    </row>
    <row r="179" spans="1:6" ht="10.5">
      <c r="A179" s="30"/>
      <c r="B179" s="14" t="s">
        <v>189</v>
      </c>
      <c r="C179" s="9">
        <v>2223</v>
      </c>
      <c r="D179" s="9">
        <v>1869</v>
      </c>
      <c r="E179" s="9">
        <v>30</v>
      </c>
      <c r="F179" s="17">
        <f t="shared" si="3"/>
        <v>1899</v>
      </c>
    </row>
    <row r="180" spans="1:6" ht="10.5">
      <c r="A180" s="30"/>
      <c r="B180" s="14" t="s">
        <v>104</v>
      </c>
      <c r="C180" s="9">
        <v>3444</v>
      </c>
      <c r="D180" s="9">
        <v>2801</v>
      </c>
      <c r="E180" s="9">
        <v>254</v>
      </c>
      <c r="F180" s="17">
        <f t="shared" si="3"/>
        <v>3055</v>
      </c>
    </row>
    <row r="181" spans="1:6" ht="10.5">
      <c r="A181" s="30"/>
      <c r="B181" s="14" t="s">
        <v>175</v>
      </c>
      <c r="C181" s="9">
        <v>1715</v>
      </c>
      <c r="D181" s="9">
        <v>1584</v>
      </c>
      <c r="E181" s="9">
        <v>33</v>
      </c>
      <c r="F181" s="17">
        <f t="shared" si="3"/>
        <v>1617</v>
      </c>
    </row>
    <row r="182" spans="1:6" ht="10.5">
      <c r="A182" s="30"/>
      <c r="B182" s="14" t="s">
        <v>176</v>
      </c>
      <c r="C182" s="9">
        <v>1699</v>
      </c>
      <c r="D182" s="9">
        <v>1331</v>
      </c>
      <c r="E182" s="9">
        <v>25</v>
      </c>
      <c r="F182" s="17">
        <f t="shared" si="3"/>
        <v>1356</v>
      </c>
    </row>
    <row r="183" spans="1:6" ht="10.5">
      <c r="A183" s="30"/>
      <c r="B183" s="14" t="s">
        <v>105</v>
      </c>
      <c r="C183" s="9">
        <v>2432</v>
      </c>
      <c r="D183" s="9">
        <v>1691</v>
      </c>
      <c r="E183" s="9">
        <v>719</v>
      </c>
      <c r="F183" s="17">
        <f t="shared" si="3"/>
        <v>2410</v>
      </c>
    </row>
    <row r="184" spans="1:6" ht="10.5">
      <c r="A184" s="30"/>
      <c r="B184" s="14" t="s">
        <v>177</v>
      </c>
      <c r="C184" s="9">
        <v>3748</v>
      </c>
      <c r="D184" s="9">
        <v>3287</v>
      </c>
      <c r="E184" s="9">
        <v>222</v>
      </c>
      <c r="F184" s="17">
        <f t="shared" si="3"/>
        <v>3509</v>
      </c>
    </row>
    <row r="185" spans="1:6" ht="10.5">
      <c r="A185" s="30"/>
      <c r="B185" s="14" t="s">
        <v>106</v>
      </c>
      <c r="C185" s="9">
        <v>2086</v>
      </c>
      <c r="D185" s="9">
        <v>1753</v>
      </c>
      <c r="E185" s="9">
        <v>79</v>
      </c>
      <c r="F185" s="17">
        <f t="shared" si="3"/>
        <v>1832</v>
      </c>
    </row>
    <row r="186" spans="1:6" ht="10.5">
      <c r="A186" s="30"/>
      <c r="B186" s="14" t="s">
        <v>178</v>
      </c>
      <c r="C186" s="9">
        <v>7421</v>
      </c>
      <c r="D186" s="9">
        <v>3002</v>
      </c>
      <c r="E186" s="9">
        <v>4404</v>
      </c>
      <c r="F186" s="17">
        <f t="shared" si="3"/>
        <v>7406</v>
      </c>
    </row>
    <row r="187" spans="1:6" ht="10.5">
      <c r="A187" s="30"/>
      <c r="B187" s="14" t="s">
        <v>188</v>
      </c>
      <c r="C187" s="9">
        <v>8239</v>
      </c>
      <c r="D187" s="9">
        <v>1893</v>
      </c>
      <c r="E187" s="9">
        <v>6102</v>
      </c>
      <c r="F187" s="17">
        <f t="shared" si="3"/>
        <v>7995</v>
      </c>
    </row>
    <row r="188" spans="1:6" ht="10.5">
      <c r="A188" s="30"/>
      <c r="B188" s="14" t="s">
        <v>179</v>
      </c>
      <c r="C188" s="9">
        <v>11059</v>
      </c>
      <c r="D188" s="9">
        <v>3191</v>
      </c>
      <c r="E188" s="9">
        <v>7816</v>
      </c>
      <c r="F188" s="17">
        <f t="shared" si="3"/>
        <v>11007</v>
      </c>
    </row>
    <row r="189" spans="1:6" ht="10.5">
      <c r="A189" s="30"/>
      <c r="B189" s="14" t="s">
        <v>180</v>
      </c>
      <c r="C189" s="9">
        <v>4427</v>
      </c>
      <c r="D189" s="9">
        <v>1682</v>
      </c>
      <c r="E189" s="9">
        <v>2698</v>
      </c>
      <c r="F189" s="17">
        <f t="shared" si="3"/>
        <v>4380</v>
      </c>
    </row>
    <row r="190" spans="1:6" ht="10.5">
      <c r="A190" s="30"/>
      <c r="B190" s="14" t="s">
        <v>107</v>
      </c>
      <c r="C190" s="9">
        <v>2032</v>
      </c>
      <c r="D190" s="9">
        <v>1907</v>
      </c>
      <c r="E190" s="9" t="s">
        <v>208</v>
      </c>
      <c r="F190" s="17">
        <f t="shared" si="3"/>
        <v>1907</v>
      </c>
    </row>
    <row r="191" spans="1:6" ht="10.5">
      <c r="A191" s="30"/>
      <c r="B191" s="14" t="s">
        <v>108</v>
      </c>
      <c r="C191" s="9">
        <v>1844</v>
      </c>
      <c r="D191" s="9">
        <v>1606</v>
      </c>
      <c r="E191" s="9">
        <v>76</v>
      </c>
      <c r="F191" s="17">
        <f t="shared" si="3"/>
        <v>1682</v>
      </c>
    </row>
    <row r="192" spans="1:6" ht="10.5">
      <c r="A192" s="30"/>
      <c r="B192" s="14" t="s">
        <v>181</v>
      </c>
      <c r="C192" s="9">
        <v>3193</v>
      </c>
      <c r="D192" s="9">
        <v>2764</v>
      </c>
      <c r="E192" s="9">
        <v>382</v>
      </c>
      <c r="F192" s="17">
        <f t="shared" si="3"/>
        <v>3146</v>
      </c>
    </row>
    <row r="193" spans="1:6" ht="10.5">
      <c r="A193" s="30"/>
      <c r="B193" s="14" t="s">
        <v>182</v>
      </c>
      <c r="C193" s="9">
        <v>2249</v>
      </c>
      <c r="D193" s="9">
        <v>2117</v>
      </c>
      <c r="E193" s="9" t="s">
        <v>208</v>
      </c>
      <c r="F193" s="17">
        <f t="shared" si="3"/>
        <v>2117</v>
      </c>
    </row>
    <row r="194" spans="1:6" ht="10.5">
      <c r="A194" s="30"/>
      <c r="B194" s="14" t="s">
        <v>109</v>
      </c>
      <c r="C194" s="9">
        <v>5606</v>
      </c>
      <c r="D194" s="9">
        <v>4897</v>
      </c>
      <c r="E194" s="9">
        <v>25</v>
      </c>
      <c r="F194" s="17">
        <f t="shared" si="3"/>
        <v>4922</v>
      </c>
    </row>
    <row r="195" spans="1:6" ht="10.5">
      <c r="A195" s="30"/>
      <c r="B195" s="14" t="s">
        <v>183</v>
      </c>
      <c r="C195" s="9">
        <v>6964</v>
      </c>
      <c r="D195" s="9">
        <v>2935</v>
      </c>
      <c r="E195" s="9">
        <v>2797</v>
      </c>
      <c r="F195" s="17">
        <f t="shared" si="3"/>
        <v>5732</v>
      </c>
    </row>
    <row r="196" spans="1:6" ht="10.5">
      <c r="A196" s="30"/>
      <c r="B196" s="14" t="s">
        <v>184</v>
      </c>
      <c r="C196" s="9">
        <v>3384</v>
      </c>
      <c r="D196" s="9">
        <v>2622</v>
      </c>
      <c r="E196" s="9">
        <v>180</v>
      </c>
      <c r="F196" s="17">
        <f t="shared" si="3"/>
        <v>2802</v>
      </c>
    </row>
    <row r="197" spans="1:6" ht="10.5">
      <c r="A197" s="30"/>
      <c r="B197" s="14" t="s">
        <v>110</v>
      </c>
      <c r="C197" s="9">
        <v>3439</v>
      </c>
      <c r="D197" s="9">
        <v>2640</v>
      </c>
      <c r="E197" s="9">
        <v>232</v>
      </c>
      <c r="F197" s="17">
        <f t="shared" si="3"/>
        <v>2872</v>
      </c>
    </row>
    <row r="198" spans="1:6" ht="10.5">
      <c r="A198" s="30"/>
      <c r="B198" s="14" t="s">
        <v>111</v>
      </c>
      <c r="C198" s="9">
        <v>1414</v>
      </c>
      <c r="D198" s="9">
        <v>1265</v>
      </c>
      <c r="E198" s="9" t="s">
        <v>208</v>
      </c>
      <c r="F198" s="17">
        <f t="shared" si="3"/>
        <v>1265</v>
      </c>
    </row>
    <row r="199" spans="1:6" ht="10.5">
      <c r="A199" s="30"/>
      <c r="B199" s="14" t="s">
        <v>185</v>
      </c>
      <c r="C199" s="9">
        <v>5194</v>
      </c>
      <c r="D199" s="9">
        <v>4241</v>
      </c>
      <c r="E199" s="9">
        <v>662</v>
      </c>
      <c r="F199" s="17">
        <f t="shared" si="3"/>
        <v>4903</v>
      </c>
    </row>
    <row r="200" spans="1:6" ht="10.5">
      <c r="A200" s="30"/>
      <c r="B200" s="14" t="s">
        <v>186</v>
      </c>
      <c r="C200" s="9">
        <v>2546</v>
      </c>
      <c r="D200" s="9">
        <v>2144</v>
      </c>
      <c r="E200" s="9">
        <v>392</v>
      </c>
      <c r="F200" s="17">
        <f t="shared" si="3"/>
        <v>2536</v>
      </c>
    </row>
    <row r="201" spans="1:6" ht="10.5">
      <c r="A201" s="30"/>
      <c r="B201" s="14" t="s">
        <v>4</v>
      </c>
      <c r="C201" s="9">
        <v>2341</v>
      </c>
      <c r="D201" s="9">
        <v>1895</v>
      </c>
      <c r="E201" s="9">
        <v>286</v>
      </c>
      <c r="F201" s="17">
        <f t="shared" si="3"/>
        <v>2181</v>
      </c>
    </row>
    <row r="202" spans="1:6" ht="10.5">
      <c r="A202" s="30"/>
      <c r="B202" s="14" t="s">
        <v>112</v>
      </c>
      <c r="C202" s="9">
        <v>1757</v>
      </c>
      <c r="D202" s="9">
        <v>1726</v>
      </c>
      <c r="E202" s="9" t="s">
        <v>208</v>
      </c>
      <c r="F202" s="17">
        <f t="shared" si="3"/>
        <v>1726</v>
      </c>
    </row>
    <row r="203" spans="1:6" ht="10.5">
      <c r="A203" s="30"/>
      <c r="B203" s="14" t="s">
        <v>113</v>
      </c>
      <c r="C203" s="9">
        <v>1669</v>
      </c>
      <c r="D203" s="9">
        <v>1644</v>
      </c>
      <c r="E203" s="9">
        <v>25</v>
      </c>
      <c r="F203" s="17">
        <f t="shared" si="3"/>
        <v>1669</v>
      </c>
    </row>
    <row r="204" spans="1:6" ht="10.5">
      <c r="A204" s="30"/>
      <c r="B204" s="14" t="s">
        <v>114</v>
      </c>
      <c r="C204" s="9">
        <v>2405</v>
      </c>
      <c r="D204" s="9">
        <v>2213</v>
      </c>
      <c r="E204" s="9">
        <v>50</v>
      </c>
      <c r="F204" s="17">
        <f t="shared" si="3"/>
        <v>2263</v>
      </c>
    </row>
    <row r="205" spans="1:6" ht="10.5" customHeight="1">
      <c r="A205" s="30" t="s">
        <v>214</v>
      </c>
      <c r="B205" s="14" t="s">
        <v>115</v>
      </c>
      <c r="C205" s="9">
        <v>2016</v>
      </c>
      <c r="D205" s="9">
        <v>1700</v>
      </c>
      <c r="E205" s="9" t="s">
        <v>208</v>
      </c>
      <c r="F205" s="17">
        <f t="shared" si="3"/>
        <v>1700</v>
      </c>
    </row>
    <row r="206" spans="1:6" ht="10.5" customHeight="1">
      <c r="A206" s="30"/>
      <c r="B206" s="14" t="s">
        <v>116</v>
      </c>
      <c r="C206" s="9">
        <v>1850</v>
      </c>
      <c r="D206" s="9">
        <v>1729</v>
      </c>
      <c r="E206" s="9">
        <v>34</v>
      </c>
      <c r="F206" s="17">
        <f t="shared" si="3"/>
        <v>1763</v>
      </c>
    </row>
    <row r="207" spans="1:6" ht="10.5" customHeight="1">
      <c r="A207" s="30"/>
      <c r="B207" s="14" t="s">
        <v>117</v>
      </c>
      <c r="C207" s="9">
        <v>3109</v>
      </c>
      <c r="D207" s="9">
        <v>1758</v>
      </c>
      <c r="E207" s="9">
        <v>1198</v>
      </c>
      <c r="F207" s="17">
        <v>3056</v>
      </c>
    </row>
    <row r="208" spans="1:6" ht="10.5" customHeight="1">
      <c r="A208" s="30"/>
      <c r="B208" s="14" t="s">
        <v>187</v>
      </c>
      <c r="C208" s="9">
        <v>26674</v>
      </c>
      <c r="D208" s="9">
        <v>1225</v>
      </c>
      <c r="E208" s="9">
        <v>25247</v>
      </c>
      <c r="F208" s="17">
        <v>26372</v>
      </c>
    </row>
    <row r="209" spans="1:6" ht="10.5" customHeight="1">
      <c r="A209" s="31"/>
      <c r="B209" s="22" t="s">
        <v>100</v>
      </c>
      <c r="C209" s="3">
        <f>SUM(C173:C208)</f>
        <v>150554</v>
      </c>
      <c r="D209" s="3">
        <v>86111</v>
      </c>
      <c r="E209" s="3">
        <f>SUM(E173:E208)</f>
        <v>56645</v>
      </c>
      <c r="F209" s="21">
        <v>142756</v>
      </c>
    </row>
    <row r="210" spans="1:6" s="8" customFormat="1" ht="10.5" customHeight="1">
      <c r="A210" s="33" t="s">
        <v>118</v>
      </c>
      <c r="B210" s="34"/>
      <c r="C210" s="6">
        <f>SUM(C209+C172+C133+C106+C86+C60+C31+C5)</f>
        <v>837262</v>
      </c>
      <c r="D210" s="6">
        <f>SUM(D209+D172+D133+D106+D86+D60+D31+D5)</f>
        <v>574775</v>
      </c>
      <c r="E210" s="6">
        <f>SUM(E209+E172+E133+E106+E86+E60+E31+E5)</f>
        <v>185478</v>
      </c>
      <c r="F210" s="24">
        <f>SUM(F209+F172+F133+F106+F86+F60+F31+F5)</f>
        <v>760252</v>
      </c>
    </row>
    <row r="211" spans="1:6" ht="10.5">
      <c r="A211" s="1" t="s">
        <v>209</v>
      </c>
      <c r="B211" s="10"/>
      <c r="C211" s="7"/>
      <c r="D211" s="7"/>
      <c r="E211" s="7"/>
      <c r="F211" s="7"/>
    </row>
    <row r="212" spans="2:6" ht="10.5">
      <c r="B212" s="2"/>
      <c r="C212" s="7"/>
      <c r="D212" s="7"/>
      <c r="E212" s="7"/>
      <c r="F212" s="7"/>
    </row>
    <row r="213" spans="2:6" ht="10.5">
      <c r="B213" s="2"/>
      <c r="C213" s="7"/>
      <c r="D213" s="7"/>
      <c r="E213" s="7"/>
      <c r="F213" s="7"/>
    </row>
    <row r="214" spans="2:6" ht="10.5">
      <c r="B214" s="2"/>
      <c r="C214" s="7"/>
      <c r="D214" s="7"/>
      <c r="E214" s="7"/>
      <c r="F214" s="7"/>
    </row>
    <row r="215" ht="10.5">
      <c r="B215" s="2"/>
    </row>
    <row r="216" ht="10.5">
      <c r="B216" s="2"/>
    </row>
    <row r="217" ht="10.5">
      <c r="B217" s="2"/>
    </row>
  </sheetData>
  <mergeCells count="17">
    <mergeCell ref="A205:A209"/>
    <mergeCell ref="A210:B210"/>
    <mergeCell ref="C1:E1"/>
    <mergeCell ref="C2:C3"/>
    <mergeCell ref="D2:F2"/>
    <mergeCell ref="A5:B5"/>
    <mergeCell ref="A2:B4"/>
    <mergeCell ref="A87:A106"/>
    <mergeCell ref="A6:A31"/>
    <mergeCell ref="A1:B1"/>
    <mergeCell ref="A32:A54"/>
    <mergeCell ref="A55:A60"/>
    <mergeCell ref="A173:A204"/>
    <mergeCell ref="A134:A154"/>
    <mergeCell ref="A155:A172"/>
    <mergeCell ref="A107:A133"/>
    <mergeCell ref="A61:A86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  <rowBreaks count="4" manualBreakCount="4">
    <brk id="54" max="255" man="1"/>
    <brk id="104" max="255" man="1"/>
    <brk id="154" max="12" man="1"/>
    <brk id="2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2002-01-28T00:10:03Z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