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tabRatio="601" activeTab="0"/>
  </bookViews>
  <sheets>
    <sheet name="M38-26-492F" sheetId="1" r:id="rId1"/>
  </sheets>
  <definedNames>
    <definedName name="_xlnm.Print_Titles" localSheetId="0">'M38-26-492F'!$A:$A</definedName>
  </definedNames>
  <calcPr fullCalcOnLoad="1"/>
</workbook>
</file>

<file path=xl/sharedStrings.xml><?xml version="1.0" encoding="utf-8"?>
<sst xmlns="http://schemas.openxmlformats.org/spreadsheetml/2006/main" count="96" uniqueCount="32">
  <si>
    <t>合計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</si>
  <si>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</si>
  <si>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</si>
  <si>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</si>
  <si>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</si>
  <si>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</si>
  <si>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</si>
  <si>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</si>
  <si>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</si>
  <si>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郡市別</t>
  </si>
  <si>
    <t>官公吏及文書</t>
  </si>
  <si>
    <t>３７年</t>
  </si>
  <si>
    <t>高知</t>
  </si>
  <si>
    <t>×</t>
  </si>
  <si>
    <t>-</t>
  </si>
  <si>
    <t>市町村長</t>
  </si>
  <si>
    <t>収入役</t>
  </si>
  <si>
    <t>書記</t>
  </si>
  <si>
    <t>計</t>
  </si>
  <si>
    <t>第４９２　市町村吏員在職年数別</t>
  </si>
  <si>
    <t>２年未満</t>
  </si>
  <si>
    <t>３年未満</t>
  </si>
  <si>
    <t>４年未満</t>
  </si>
  <si>
    <t>４年以上</t>
  </si>
  <si>
    <t>助役</t>
  </si>
  <si>
    <t>２年未満</t>
  </si>
  <si>
    <t>３年未満</t>
  </si>
  <si>
    <t>４年未満</t>
  </si>
  <si>
    <t>４年以上</t>
  </si>
  <si>
    <t>３６年</t>
  </si>
  <si>
    <t>３５年</t>
  </si>
  <si>
    <t>年末現在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</si>
</sst>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/>
    </xf>
    <xf numFmtId="176" fontId="3" fillId="0" borderId="4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19" xfId="0" applyNumberFormat="1" applyFont="1" applyBorder="1" applyAlignment="1">
      <alignment/>
    </xf>
    <xf numFmtId="176" fontId="1" fillId="0" borderId="20" xfId="0" applyNumberFormat="1" applyFont="1" applyBorder="1" applyAlignment="1">
      <alignment horizontal="center" vertical="center" wrapText="1"/>
    </xf>
    <xf numFmtId="176" fontId="1" fillId="0" borderId="2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76" fontId="1" fillId="0" borderId="4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 wrapText="1"/>
    </xf>
    <xf numFmtId="176" fontId="1" fillId="0" borderId="22" xfId="0" applyNumberFormat="1" applyFont="1" applyBorder="1" applyAlignment="1">
      <alignment horizontal="center" vertical="center" wrapText="1"/>
    </xf>
    <xf numFmtId="176" fontId="1" fillId="0" borderId="23" xfId="0" applyNumberFormat="1" applyFont="1" applyBorder="1" applyAlignment="1">
      <alignment horizontal="center" vertical="center" wrapText="1"/>
    </xf>
    <xf numFmtId="176" fontId="1" fillId="0" borderId="24" xfId="0" applyNumberFormat="1" applyFont="1" applyBorder="1" applyAlignment="1">
      <alignment horizontal="center" vertical="center" wrapText="1"/>
    </xf>
    <xf numFmtId="176" fontId="1" fillId="0" borderId="25" xfId="0" applyNumberFormat="1" applyFont="1" applyBorder="1" applyAlignment="1">
      <alignment horizontal="center" vertical="center" wrapText="1"/>
    </xf>
    <xf numFmtId="176" fontId="1" fillId="0" borderId="24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 wrapText="1"/>
    </xf>
    <xf numFmtId="176" fontId="1" fillId="0" borderId="28" xfId="0" applyNumberFormat="1" applyFont="1" applyBorder="1" applyAlignment="1">
      <alignment horizontal="center" vertical="center" wrapText="1"/>
    </xf>
    <xf numFmtId="176" fontId="1" fillId="0" borderId="25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left" vertical="center"/>
    </xf>
    <xf numFmtId="176" fontId="1" fillId="0" borderId="30" xfId="0" applyNumberFormat="1" applyFont="1" applyBorder="1" applyAlignment="1">
      <alignment horizontal="left" vertical="center"/>
    </xf>
    <xf numFmtId="176" fontId="1" fillId="0" borderId="31" xfId="0" applyNumberFormat="1" applyFon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vertical="center"/>
    </xf>
    <xf numFmtId="176" fontId="1" fillId="0" borderId="32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horizontal="right" vertical="center"/>
    </xf>
    <xf numFmtId="176" fontId="1" fillId="0" borderId="33" xfId="0" applyNumberFormat="1" applyFont="1" applyBorder="1" applyAlignment="1">
      <alignment horizontal="left" vertical="center"/>
    </xf>
    <xf numFmtId="176" fontId="1" fillId="0" borderId="33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9" width="9.375" style="1" customWidth="1"/>
    <col min="10" max="10" width="2.375" style="1" customWidth="1"/>
    <col min="11" max="11" width="7.75390625" style="1" customWidth="1"/>
    <col min="12" max="12" width="2.375" style="1" customWidth="1"/>
    <col min="13" max="13" width="7.75390625" style="1" customWidth="1"/>
    <col min="14" max="14" width="2.375" style="1" customWidth="1"/>
    <col min="15" max="15" width="7.75390625" style="1" customWidth="1"/>
    <col min="16" max="16" width="2.375" style="1" customWidth="1"/>
    <col min="17" max="17" width="7.75390625" style="1" customWidth="1"/>
    <col min="18" max="18" width="2.50390625" style="1" customWidth="1"/>
    <col min="19" max="19" width="7.875" style="1" customWidth="1"/>
    <col min="20" max="20" width="2.375" style="1" customWidth="1"/>
    <col min="21" max="21" width="7.75390625" style="1" customWidth="1"/>
    <col min="22" max="22" width="2.50390625" style="1" customWidth="1"/>
    <col min="23" max="23" width="7.75390625" style="1" customWidth="1"/>
    <col min="24" max="24" width="2.375" style="1" customWidth="1"/>
    <col min="25" max="25" width="7.75390625" style="1" customWidth="1"/>
    <col min="26" max="26" width="2.375" style="1" customWidth="1"/>
    <col min="27" max="27" width="7.75390625" style="1" customWidth="1"/>
    <col min="28" max="28" width="2.375" style="1" customWidth="1"/>
    <col min="29" max="29" width="7.75390625" style="1" customWidth="1"/>
    <col min="30" max="30" width="2.375" style="1" customWidth="1"/>
    <col min="31" max="31" width="7.875" style="1" customWidth="1"/>
    <col min="32" max="32" width="2.375" style="1" customWidth="1"/>
    <col min="33" max="33" width="7.75390625" style="1" customWidth="1"/>
    <col min="34" max="16384" width="9.375" style="1" customWidth="1"/>
  </cols>
  <sheetData>
    <row r="1" spans="1:33" s="2" customFormat="1" ht="12" customHeight="1">
      <c r="A1" s="2" t="s">
        <v>10</v>
      </c>
      <c r="B1" s="40" t="s">
        <v>19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 t="s">
        <v>31</v>
      </c>
      <c r="Q1" s="40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s="4" customFormat="1" ht="10.5" customHeight="1">
      <c r="A2" s="53" t="s">
        <v>9</v>
      </c>
      <c r="B2" s="41" t="s">
        <v>15</v>
      </c>
      <c r="C2" s="42"/>
      <c r="D2" s="42"/>
      <c r="E2" s="42"/>
      <c r="F2" s="41" t="s">
        <v>24</v>
      </c>
      <c r="G2" s="42"/>
      <c r="H2" s="42"/>
      <c r="I2" s="42"/>
      <c r="J2" s="41" t="s">
        <v>16</v>
      </c>
      <c r="K2" s="42"/>
      <c r="L2" s="42"/>
      <c r="M2" s="42"/>
      <c r="N2" s="42"/>
      <c r="O2" s="42"/>
      <c r="P2" s="42"/>
      <c r="Q2" s="49"/>
      <c r="R2" s="41" t="s">
        <v>17</v>
      </c>
      <c r="S2" s="42"/>
      <c r="T2" s="42"/>
      <c r="U2" s="42"/>
      <c r="V2" s="42"/>
      <c r="W2" s="42"/>
      <c r="X2" s="42"/>
      <c r="Y2" s="49"/>
      <c r="Z2" s="41" t="s">
        <v>18</v>
      </c>
      <c r="AA2" s="42"/>
      <c r="AB2" s="42"/>
      <c r="AC2" s="42"/>
      <c r="AD2" s="42"/>
      <c r="AE2" s="42"/>
      <c r="AF2" s="42"/>
      <c r="AG2" s="43"/>
    </row>
    <row r="3" spans="1:33" s="3" customFormat="1" ht="10.5" customHeight="1">
      <c r="A3" s="54"/>
      <c r="B3" s="32" t="s">
        <v>20</v>
      </c>
      <c r="C3" s="33" t="s">
        <v>21</v>
      </c>
      <c r="D3" s="32" t="s">
        <v>22</v>
      </c>
      <c r="E3" s="32" t="s">
        <v>23</v>
      </c>
      <c r="F3" s="32" t="s">
        <v>25</v>
      </c>
      <c r="G3" s="33" t="s">
        <v>26</v>
      </c>
      <c r="H3" s="32" t="s">
        <v>27</v>
      </c>
      <c r="I3" s="32" t="s">
        <v>28</v>
      </c>
      <c r="J3" s="44" t="s">
        <v>25</v>
      </c>
      <c r="K3" s="45"/>
      <c r="L3" s="46" t="s">
        <v>26</v>
      </c>
      <c r="M3" s="50"/>
      <c r="N3" s="44" t="s">
        <v>27</v>
      </c>
      <c r="O3" s="45"/>
      <c r="P3" s="44" t="s">
        <v>28</v>
      </c>
      <c r="Q3" s="45"/>
      <c r="R3" s="44" t="s">
        <v>25</v>
      </c>
      <c r="S3" s="45"/>
      <c r="T3" s="46" t="s">
        <v>26</v>
      </c>
      <c r="U3" s="50"/>
      <c r="V3" s="44" t="s">
        <v>27</v>
      </c>
      <c r="W3" s="45"/>
      <c r="X3" s="44" t="s">
        <v>28</v>
      </c>
      <c r="Y3" s="45"/>
      <c r="Z3" s="44" t="s">
        <v>25</v>
      </c>
      <c r="AA3" s="45"/>
      <c r="AB3" s="46" t="s">
        <v>26</v>
      </c>
      <c r="AC3" s="47"/>
      <c r="AD3" s="44" t="s">
        <v>27</v>
      </c>
      <c r="AE3" s="45"/>
      <c r="AF3" s="44" t="s">
        <v>28</v>
      </c>
      <c r="AG3" s="48"/>
    </row>
    <row r="4" spans="1:33" ht="10.5" customHeight="1">
      <c r="A4" s="7" t="s">
        <v>12</v>
      </c>
      <c r="B4" s="6" t="s">
        <v>14</v>
      </c>
      <c r="C4" s="17" t="s">
        <v>14</v>
      </c>
      <c r="D4" s="6">
        <v>1</v>
      </c>
      <c r="E4" s="6" t="s">
        <v>14</v>
      </c>
      <c r="F4" s="6" t="s">
        <v>14</v>
      </c>
      <c r="G4" s="17" t="s">
        <v>14</v>
      </c>
      <c r="H4" s="6">
        <v>1</v>
      </c>
      <c r="I4" s="6" t="s">
        <v>14</v>
      </c>
      <c r="J4" s="11"/>
      <c r="K4" s="20" t="s">
        <v>14</v>
      </c>
      <c r="L4" s="11"/>
      <c r="M4" s="35" t="s">
        <v>14</v>
      </c>
      <c r="N4" s="17"/>
      <c r="O4" s="20">
        <v>1</v>
      </c>
      <c r="P4" s="11"/>
      <c r="Q4" s="20" t="s">
        <v>14</v>
      </c>
      <c r="R4" s="11"/>
      <c r="S4" s="20">
        <v>5</v>
      </c>
      <c r="T4" s="11"/>
      <c r="U4" s="17">
        <v>2</v>
      </c>
      <c r="V4" s="36"/>
      <c r="W4" s="20" t="s">
        <v>14</v>
      </c>
      <c r="X4" s="11"/>
      <c r="Y4" s="20">
        <v>16</v>
      </c>
      <c r="Z4" s="11"/>
      <c r="AA4" s="20">
        <f aca="true" t="shared" si="0" ref="AA4:AA15">SUM(B4,F4,K4,S4)</f>
        <v>5</v>
      </c>
      <c r="AB4" s="11"/>
      <c r="AC4" s="17">
        <f>SUM(C4,G4,M4,U4)</f>
        <v>2</v>
      </c>
      <c r="AD4" s="37"/>
      <c r="AE4" s="20">
        <f>SUM(D4,H4,O4,W4)</f>
        <v>3</v>
      </c>
      <c r="AF4" s="11"/>
      <c r="AG4" s="27">
        <f>SUM(F4,J4,Q4,Y4)</f>
        <v>16</v>
      </c>
    </row>
    <row r="5" spans="1:33" ht="10.5" customHeight="1">
      <c r="A5" s="7" t="s">
        <v>1</v>
      </c>
      <c r="B5" s="6">
        <v>8</v>
      </c>
      <c r="C5" s="9">
        <v>5</v>
      </c>
      <c r="D5" s="6">
        <v>5</v>
      </c>
      <c r="E5" s="6">
        <v>7</v>
      </c>
      <c r="F5" s="6">
        <v>12</v>
      </c>
      <c r="G5" s="9">
        <v>2</v>
      </c>
      <c r="H5" s="6">
        <v>7</v>
      </c>
      <c r="I5" s="6">
        <v>5</v>
      </c>
      <c r="J5" s="11"/>
      <c r="K5" s="20">
        <v>13</v>
      </c>
      <c r="L5" s="11"/>
      <c r="M5" s="21">
        <v>5</v>
      </c>
      <c r="N5" s="9"/>
      <c r="O5" s="20">
        <v>4</v>
      </c>
      <c r="P5" s="11"/>
      <c r="Q5" s="20">
        <v>3</v>
      </c>
      <c r="R5" s="11"/>
      <c r="S5" s="20">
        <v>15</v>
      </c>
      <c r="T5" s="11"/>
      <c r="U5" s="9">
        <v>5</v>
      </c>
      <c r="V5" s="19"/>
      <c r="W5" s="20">
        <v>4</v>
      </c>
      <c r="X5" s="11"/>
      <c r="Y5" s="20">
        <v>3</v>
      </c>
      <c r="Z5" s="11"/>
      <c r="AA5" s="20">
        <f t="shared" si="0"/>
        <v>48</v>
      </c>
      <c r="AB5" s="11"/>
      <c r="AC5" s="17">
        <f aca="true" t="shared" si="1" ref="AC5:AC14">SUM(C5,G5,M5,U5)</f>
        <v>17</v>
      </c>
      <c r="AD5" s="19"/>
      <c r="AE5" s="20">
        <f>SUM(D5,H5,O5,W5)</f>
        <v>20</v>
      </c>
      <c r="AF5" s="11"/>
      <c r="AG5" s="27">
        <f>SUM(F5,J5,Q5,Y5)</f>
        <v>18</v>
      </c>
    </row>
    <row r="6" spans="1:33" ht="10.5" customHeight="1">
      <c r="A6" s="7" t="s">
        <v>2</v>
      </c>
      <c r="B6" s="6">
        <v>14</v>
      </c>
      <c r="C6" s="9">
        <v>3</v>
      </c>
      <c r="D6" s="6">
        <v>2</v>
      </c>
      <c r="E6" s="6">
        <v>8</v>
      </c>
      <c r="F6" s="6">
        <v>18</v>
      </c>
      <c r="G6" s="9">
        <v>5</v>
      </c>
      <c r="H6" s="6">
        <v>2</v>
      </c>
      <c r="I6" s="6">
        <v>8</v>
      </c>
      <c r="J6" s="11"/>
      <c r="K6" s="20">
        <v>12</v>
      </c>
      <c r="L6" s="11"/>
      <c r="M6" s="21">
        <v>2</v>
      </c>
      <c r="N6" s="9"/>
      <c r="O6" s="20">
        <v>4</v>
      </c>
      <c r="P6" s="11"/>
      <c r="Q6" s="20">
        <v>10</v>
      </c>
      <c r="R6" s="11"/>
      <c r="S6" s="20">
        <v>15</v>
      </c>
      <c r="T6" s="11"/>
      <c r="U6" s="9">
        <v>7</v>
      </c>
      <c r="V6" s="19"/>
      <c r="W6" s="20">
        <v>1</v>
      </c>
      <c r="X6" s="11"/>
      <c r="Y6" s="20">
        <v>6</v>
      </c>
      <c r="Z6" s="11"/>
      <c r="AA6" s="20">
        <f t="shared" si="0"/>
        <v>59</v>
      </c>
      <c r="AB6" s="11"/>
      <c r="AC6" s="17">
        <f t="shared" si="1"/>
        <v>17</v>
      </c>
      <c r="AD6" s="19"/>
      <c r="AE6" s="20">
        <f>SUM(D6,H6,O6,W6)</f>
        <v>9</v>
      </c>
      <c r="AF6" s="11"/>
      <c r="AG6" s="27">
        <f>SUM(E6,I6,Q6,Y6)</f>
        <v>32</v>
      </c>
    </row>
    <row r="7" spans="1:33" ht="10.5" customHeight="1">
      <c r="A7" s="55" t="s">
        <v>3</v>
      </c>
      <c r="B7" s="6">
        <v>19</v>
      </c>
      <c r="C7" s="17">
        <v>3</v>
      </c>
      <c r="D7" s="6">
        <v>2</v>
      </c>
      <c r="E7" s="6" t="s">
        <v>8</v>
      </c>
      <c r="F7" s="6">
        <v>27</v>
      </c>
      <c r="G7" s="17">
        <v>7</v>
      </c>
      <c r="H7" s="6">
        <v>2</v>
      </c>
      <c r="I7" s="6" t="s">
        <v>8</v>
      </c>
      <c r="J7" s="11"/>
      <c r="K7" s="20">
        <v>15</v>
      </c>
      <c r="L7" s="11"/>
      <c r="M7" s="34">
        <v>3</v>
      </c>
      <c r="N7" s="17"/>
      <c r="O7" s="20">
        <v>3</v>
      </c>
      <c r="P7" s="11"/>
      <c r="Q7" s="20" t="s">
        <v>8</v>
      </c>
      <c r="R7" s="11"/>
      <c r="S7" s="20">
        <v>14</v>
      </c>
      <c r="T7" s="11"/>
      <c r="U7" s="17">
        <v>5</v>
      </c>
      <c r="V7" s="37"/>
      <c r="W7" s="20">
        <v>1</v>
      </c>
      <c r="X7" s="11"/>
      <c r="Y7" s="20">
        <v>2</v>
      </c>
      <c r="Z7" s="11"/>
      <c r="AA7" s="20">
        <v>80</v>
      </c>
      <c r="AB7" s="11"/>
      <c r="AC7" s="17">
        <f t="shared" si="1"/>
        <v>18</v>
      </c>
      <c r="AD7" s="37"/>
      <c r="AE7" s="20">
        <f>SUM(D7,H7,O7,W7)</f>
        <v>8</v>
      </c>
      <c r="AF7" s="11"/>
      <c r="AG7" s="27">
        <f>SUM(E7,I7,Q7,Y7)</f>
        <v>2</v>
      </c>
    </row>
    <row r="8" spans="1:33" ht="10.5" customHeight="1">
      <c r="A8" s="55"/>
      <c r="B8" s="6"/>
      <c r="C8" s="17"/>
      <c r="D8" s="6"/>
      <c r="E8" s="6"/>
      <c r="F8" s="6"/>
      <c r="G8" s="17"/>
      <c r="H8" s="6"/>
      <c r="I8" s="6"/>
      <c r="J8" s="11" t="s">
        <v>13</v>
      </c>
      <c r="K8" s="20">
        <v>3</v>
      </c>
      <c r="L8" s="11"/>
      <c r="M8" s="34"/>
      <c r="N8" s="17"/>
      <c r="O8" s="20"/>
      <c r="P8" s="11"/>
      <c r="Q8" s="20"/>
      <c r="R8" s="11"/>
      <c r="S8" s="20"/>
      <c r="T8" s="11"/>
      <c r="U8" s="17"/>
      <c r="V8" s="37"/>
      <c r="W8" s="20"/>
      <c r="X8" s="11"/>
      <c r="Y8" s="20"/>
      <c r="Z8" s="11" t="s">
        <v>13</v>
      </c>
      <c r="AA8" s="20">
        <f t="shared" si="0"/>
        <v>3</v>
      </c>
      <c r="AB8" s="11"/>
      <c r="AC8" s="17"/>
      <c r="AD8" s="37"/>
      <c r="AE8" s="20"/>
      <c r="AF8" s="11"/>
      <c r="AG8" s="27"/>
    </row>
    <row r="9" spans="1:33" ht="10.5" customHeight="1">
      <c r="A9" s="7" t="s">
        <v>4</v>
      </c>
      <c r="B9" s="6">
        <v>9</v>
      </c>
      <c r="C9" s="9">
        <v>3</v>
      </c>
      <c r="D9" s="6">
        <v>3</v>
      </c>
      <c r="E9" s="6">
        <v>4</v>
      </c>
      <c r="F9" s="6">
        <v>13</v>
      </c>
      <c r="G9" s="9">
        <v>5</v>
      </c>
      <c r="H9" s="6">
        <v>2</v>
      </c>
      <c r="I9" s="6">
        <v>5</v>
      </c>
      <c r="J9" s="11"/>
      <c r="K9" s="20">
        <v>13</v>
      </c>
      <c r="L9" s="11"/>
      <c r="M9" s="21">
        <v>2</v>
      </c>
      <c r="N9" s="9"/>
      <c r="O9" s="20">
        <v>1</v>
      </c>
      <c r="P9" s="11"/>
      <c r="Q9" s="20">
        <v>3</v>
      </c>
      <c r="R9" s="11"/>
      <c r="S9" s="20">
        <v>10</v>
      </c>
      <c r="T9" s="11"/>
      <c r="U9" s="9">
        <v>5</v>
      </c>
      <c r="V9" s="19"/>
      <c r="W9" s="20">
        <v>1</v>
      </c>
      <c r="X9" s="11"/>
      <c r="Y9" s="20">
        <v>7</v>
      </c>
      <c r="Z9" s="11"/>
      <c r="AA9" s="20">
        <f t="shared" si="0"/>
        <v>45</v>
      </c>
      <c r="AB9" s="11"/>
      <c r="AC9" s="17">
        <f t="shared" si="1"/>
        <v>15</v>
      </c>
      <c r="AD9" s="19"/>
      <c r="AE9" s="20">
        <f>SUM(D9,H9,O9,W9)</f>
        <v>7</v>
      </c>
      <c r="AF9" s="11"/>
      <c r="AG9" s="27">
        <f>SUM(E9,I9,Q9,Y9)</f>
        <v>19</v>
      </c>
    </row>
    <row r="10" spans="1:33" ht="10.5" customHeight="1">
      <c r="A10" s="55" t="s">
        <v>5</v>
      </c>
      <c r="B10" s="57">
        <v>5</v>
      </c>
      <c r="C10" s="57">
        <v>6</v>
      </c>
      <c r="D10" s="57">
        <v>4</v>
      </c>
      <c r="E10" s="57">
        <v>11</v>
      </c>
      <c r="F10" s="57">
        <v>12</v>
      </c>
      <c r="G10" s="57">
        <v>9</v>
      </c>
      <c r="H10" s="57">
        <v>4</v>
      </c>
      <c r="I10" s="57">
        <v>11</v>
      </c>
      <c r="J10" s="11"/>
      <c r="K10" s="20">
        <v>10</v>
      </c>
      <c r="L10" s="11"/>
      <c r="M10" s="21">
        <v>2</v>
      </c>
      <c r="N10" s="9"/>
      <c r="O10" s="20">
        <v>1</v>
      </c>
      <c r="P10" s="11"/>
      <c r="Q10" s="20">
        <v>9</v>
      </c>
      <c r="R10" s="11"/>
      <c r="S10" s="20">
        <v>10</v>
      </c>
      <c r="T10" s="19"/>
      <c r="U10" s="9"/>
      <c r="V10" s="19"/>
      <c r="W10" s="20">
        <v>1</v>
      </c>
      <c r="X10" s="11"/>
      <c r="Y10" s="20">
        <v>5</v>
      </c>
      <c r="Z10" s="11"/>
      <c r="AA10" s="20">
        <f t="shared" si="0"/>
        <v>37</v>
      </c>
      <c r="AB10" s="11"/>
      <c r="AC10" s="17">
        <f t="shared" si="1"/>
        <v>17</v>
      </c>
      <c r="AD10" s="19"/>
      <c r="AE10" s="20">
        <f>SUM(D10,H10,O10,W10)</f>
        <v>10</v>
      </c>
      <c r="AF10" s="11"/>
      <c r="AG10" s="27">
        <f>SUM(E10,I10,Q10,Y10)</f>
        <v>36</v>
      </c>
    </row>
    <row r="11" spans="1:33" ht="10.5" customHeight="1">
      <c r="A11" s="55"/>
      <c r="B11" s="57"/>
      <c r="C11" s="57"/>
      <c r="D11" s="57"/>
      <c r="E11" s="57"/>
      <c r="F11" s="57"/>
      <c r="G11" s="57"/>
      <c r="H11" s="57"/>
      <c r="I11" s="57"/>
      <c r="J11" s="11" t="s">
        <v>13</v>
      </c>
      <c r="K11" s="20">
        <v>1</v>
      </c>
      <c r="L11" s="11" t="s">
        <v>13</v>
      </c>
      <c r="M11" s="21">
        <v>1</v>
      </c>
      <c r="N11" s="14" t="s">
        <v>13</v>
      </c>
      <c r="O11" s="20">
        <v>1</v>
      </c>
      <c r="P11" s="11" t="s">
        <v>13</v>
      </c>
      <c r="Q11" s="20">
        <v>1</v>
      </c>
      <c r="R11" s="11"/>
      <c r="S11" s="20"/>
      <c r="T11" s="11" t="s">
        <v>13</v>
      </c>
      <c r="U11" s="9">
        <v>4</v>
      </c>
      <c r="V11" s="11" t="s">
        <v>13</v>
      </c>
      <c r="W11" s="20">
        <v>2</v>
      </c>
      <c r="X11" s="11" t="s">
        <v>13</v>
      </c>
      <c r="Y11" s="20">
        <v>5</v>
      </c>
      <c r="Z11" s="11" t="s">
        <v>13</v>
      </c>
      <c r="AA11" s="20">
        <f t="shared" si="0"/>
        <v>1</v>
      </c>
      <c r="AB11" s="11" t="s">
        <v>13</v>
      </c>
      <c r="AC11" s="17">
        <f t="shared" si="1"/>
        <v>5</v>
      </c>
      <c r="AD11" s="11" t="s">
        <v>13</v>
      </c>
      <c r="AE11" s="20">
        <f>SUM(D11,H11,O11,W11)</f>
        <v>3</v>
      </c>
      <c r="AF11" s="11" t="s">
        <v>13</v>
      </c>
      <c r="AG11" s="27">
        <f>SUM(F11,J11,Q11,Y11)</f>
        <v>6</v>
      </c>
    </row>
    <row r="12" spans="1:33" ht="10.5" customHeight="1">
      <c r="A12" s="55" t="s">
        <v>6</v>
      </c>
      <c r="B12" s="6">
        <v>21</v>
      </c>
      <c r="C12" s="9">
        <v>5</v>
      </c>
      <c r="D12" s="6">
        <v>5</v>
      </c>
      <c r="E12" s="6">
        <v>7</v>
      </c>
      <c r="F12" s="6">
        <v>20</v>
      </c>
      <c r="G12" s="9">
        <v>8</v>
      </c>
      <c r="H12" s="6">
        <v>7</v>
      </c>
      <c r="I12" s="6">
        <v>11</v>
      </c>
      <c r="J12" s="11"/>
      <c r="K12" s="20">
        <v>12</v>
      </c>
      <c r="L12" s="11"/>
      <c r="M12" s="21">
        <v>1</v>
      </c>
      <c r="N12" s="9"/>
      <c r="O12" s="20">
        <v>9</v>
      </c>
      <c r="P12" s="11"/>
      <c r="Q12" s="20">
        <v>13</v>
      </c>
      <c r="R12" s="11"/>
      <c r="S12" s="20">
        <v>24</v>
      </c>
      <c r="T12" s="11"/>
      <c r="U12" s="9">
        <v>6</v>
      </c>
      <c r="V12" s="19"/>
      <c r="W12" s="20">
        <v>5</v>
      </c>
      <c r="X12" s="11"/>
      <c r="Y12" s="20">
        <v>10</v>
      </c>
      <c r="Z12" s="11"/>
      <c r="AA12" s="20">
        <f t="shared" si="0"/>
        <v>77</v>
      </c>
      <c r="AB12" s="11"/>
      <c r="AC12" s="17">
        <f t="shared" si="1"/>
        <v>20</v>
      </c>
      <c r="AD12" s="19"/>
      <c r="AE12" s="20">
        <f>SUM(D12,H12,O12,W12)</f>
        <v>26</v>
      </c>
      <c r="AF12" s="11"/>
      <c r="AG12" s="27">
        <f>SUM(E12,I12,Q12,Y12)</f>
        <v>41</v>
      </c>
    </row>
    <row r="13" spans="1:33" ht="10.5" customHeight="1">
      <c r="A13" s="55"/>
      <c r="B13" s="6"/>
      <c r="C13" s="9"/>
      <c r="D13" s="6"/>
      <c r="E13" s="6"/>
      <c r="F13" s="6"/>
      <c r="G13" s="9"/>
      <c r="H13" s="6"/>
      <c r="I13" s="6"/>
      <c r="J13" s="11" t="s">
        <v>13</v>
      </c>
      <c r="K13" s="20">
        <v>3</v>
      </c>
      <c r="L13" s="11"/>
      <c r="M13" s="21"/>
      <c r="N13" s="9"/>
      <c r="O13" s="20"/>
      <c r="P13" s="11"/>
      <c r="Q13" s="20"/>
      <c r="R13" s="11"/>
      <c r="S13" s="20"/>
      <c r="T13" s="11"/>
      <c r="U13" s="9"/>
      <c r="V13" s="19"/>
      <c r="W13" s="20"/>
      <c r="X13" s="11"/>
      <c r="Y13" s="20"/>
      <c r="Z13" s="11" t="s">
        <v>13</v>
      </c>
      <c r="AA13" s="20">
        <f t="shared" si="0"/>
        <v>3</v>
      </c>
      <c r="AB13" s="11"/>
      <c r="AC13" s="17"/>
      <c r="AD13" s="19"/>
      <c r="AE13" s="20"/>
      <c r="AF13" s="11"/>
      <c r="AG13" s="27"/>
    </row>
    <row r="14" spans="1:33" ht="10.5" customHeight="1">
      <c r="A14" s="55" t="s">
        <v>7</v>
      </c>
      <c r="B14" s="6">
        <v>11</v>
      </c>
      <c r="C14" s="9">
        <v>6</v>
      </c>
      <c r="D14" s="6">
        <v>1</v>
      </c>
      <c r="E14" s="6">
        <v>17</v>
      </c>
      <c r="F14" s="6">
        <v>10</v>
      </c>
      <c r="G14" s="9">
        <v>5</v>
      </c>
      <c r="H14" s="6">
        <v>7</v>
      </c>
      <c r="I14" s="6">
        <v>11</v>
      </c>
      <c r="J14" s="11"/>
      <c r="K14" s="20">
        <v>14</v>
      </c>
      <c r="L14" s="11"/>
      <c r="M14" s="21">
        <v>1</v>
      </c>
      <c r="N14" s="9"/>
      <c r="O14" s="20">
        <v>3</v>
      </c>
      <c r="P14" s="11"/>
      <c r="Q14" s="20">
        <v>17</v>
      </c>
      <c r="R14" s="11"/>
      <c r="S14" s="20">
        <v>10</v>
      </c>
      <c r="T14" s="11"/>
      <c r="U14" s="9">
        <v>6</v>
      </c>
      <c r="V14" s="19"/>
      <c r="W14" s="20">
        <v>5</v>
      </c>
      <c r="X14" s="11"/>
      <c r="Y14" s="20">
        <v>13</v>
      </c>
      <c r="Z14" s="11"/>
      <c r="AA14" s="20">
        <f t="shared" si="0"/>
        <v>45</v>
      </c>
      <c r="AB14" s="11"/>
      <c r="AC14" s="17">
        <f t="shared" si="1"/>
        <v>18</v>
      </c>
      <c r="AD14" s="19"/>
      <c r="AE14" s="20">
        <f>SUM(D14,H14,O14,W14)</f>
        <v>16</v>
      </c>
      <c r="AF14" s="11"/>
      <c r="AG14" s="27">
        <f>SUM(E14,I14,Q14,Y14)</f>
        <v>58</v>
      </c>
    </row>
    <row r="15" spans="1:33" ht="10.5" customHeight="1">
      <c r="A15" s="56"/>
      <c r="B15" s="6"/>
      <c r="C15" s="9"/>
      <c r="D15" s="6"/>
      <c r="E15" s="6"/>
      <c r="F15" s="6"/>
      <c r="G15" s="9"/>
      <c r="H15" s="6"/>
      <c r="I15" s="6"/>
      <c r="J15" s="11" t="s">
        <v>13</v>
      </c>
      <c r="K15" s="20">
        <v>1</v>
      </c>
      <c r="L15" s="11"/>
      <c r="M15" s="21"/>
      <c r="N15" s="9"/>
      <c r="O15" s="20"/>
      <c r="P15" s="11"/>
      <c r="Q15" s="20"/>
      <c r="R15" s="11"/>
      <c r="S15" s="20"/>
      <c r="T15" s="11"/>
      <c r="U15" s="9"/>
      <c r="V15" s="19"/>
      <c r="W15" s="20"/>
      <c r="X15" s="11"/>
      <c r="Y15" s="20"/>
      <c r="Z15" s="11" t="s">
        <v>13</v>
      </c>
      <c r="AA15" s="20">
        <f t="shared" si="0"/>
        <v>1</v>
      </c>
      <c r="AB15" s="11"/>
      <c r="AC15" s="17"/>
      <c r="AD15" s="19"/>
      <c r="AE15" s="20"/>
      <c r="AF15" s="11"/>
      <c r="AG15" s="27"/>
    </row>
    <row r="16" spans="1:33" ht="10.5" customHeight="1">
      <c r="A16" s="59" t="s">
        <v>0</v>
      </c>
      <c r="B16" s="5">
        <f>SUM(B5:B14)</f>
        <v>87</v>
      </c>
      <c r="C16" s="10">
        <f>SUM(C4:C14)</f>
        <v>31</v>
      </c>
      <c r="D16" s="5">
        <f>SUM(D4:D14)</f>
        <v>23</v>
      </c>
      <c r="E16" s="5">
        <f>SUM(E5:E14)</f>
        <v>54</v>
      </c>
      <c r="F16" s="5">
        <f>SUM(F5:F14)</f>
        <v>112</v>
      </c>
      <c r="G16" s="10">
        <f>SUM(G4:G14)</f>
        <v>41</v>
      </c>
      <c r="H16" s="5">
        <f>SUM(H4:H14)</f>
        <v>32</v>
      </c>
      <c r="I16" s="5">
        <f>SUM(I5:I14)</f>
        <v>51</v>
      </c>
      <c r="J16" s="12"/>
      <c r="K16" s="10">
        <f>SUM(K5:K7,K9:K10,K12,K14)</f>
        <v>89</v>
      </c>
      <c r="L16" s="12"/>
      <c r="M16" s="10">
        <f>SUM(M4:M7,M9:M10,M12,M14)</f>
        <v>16</v>
      </c>
      <c r="N16" s="24"/>
      <c r="O16" s="10">
        <f>SUM(O4:O10,O12,O14)</f>
        <v>26</v>
      </c>
      <c r="P16" s="12"/>
      <c r="Q16" s="10">
        <f>SUM(Q4:Q7,Q9:Q10,Q12,Q14)</f>
        <v>55</v>
      </c>
      <c r="R16" s="12"/>
      <c r="S16" s="10">
        <f>SUM(S4:S14)</f>
        <v>103</v>
      </c>
      <c r="T16" s="12"/>
      <c r="U16" s="24">
        <f>SUM(U4:U10,U12:U14)</f>
        <v>36</v>
      </c>
      <c r="V16" s="12"/>
      <c r="W16" s="10">
        <f>SUM(W4:W7,W9:W10,W12:W14)</f>
        <v>18</v>
      </c>
      <c r="X16" s="12"/>
      <c r="Y16" s="10">
        <f>SUM(Y4:Y10,Y12,Y14)</f>
        <v>62</v>
      </c>
      <c r="Z16" s="12"/>
      <c r="AA16" s="10">
        <f>SUM(AA4:AA7,AA9:AA10,AA12,AA14)</f>
        <v>396</v>
      </c>
      <c r="AB16" s="12"/>
      <c r="AC16" s="24">
        <f>SUM(AC4:AC10,AC12:AC15)</f>
        <v>124</v>
      </c>
      <c r="AD16" s="12"/>
      <c r="AE16" s="10">
        <f>SUM(AE4:AE10,AE12:AE15)</f>
        <v>99</v>
      </c>
      <c r="AF16" s="12"/>
      <c r="AG16" s="28">
        <f>SUM(AG4:AG10,AG12:AG15)</f>
        <v>222</v>
      </c>
    </row>
    <row r="17" spans="1:33" ht="10.5" customHeight="1">
      <c r="A17" s="56"/>
      <c r="B17" s="15"/>
      <c r="C17" s="16"/>
      <c r="D17" s="15"/>
      <c r="E17" s="15"/>
      <c r="F17" s="15"/>
      <c r="G17" s="16"/>
      <c r="H17" s="15"/>
      <c r="I17" s="15"/>
      <c r="J17" s="11" t="s">
        <v>13</v>
      </c>
      <c r="K17" s="16">
        <f>SUM(K8,K11,K13,K15)</f>
        <v>8</v>
      </c>
      <c r="L17" s="11" t="s">
        <v>13</v>
      </c>
      <c r="M17" s="16">
        <f>SUM(M11)</f>
        <v>1</v>
      </c>
      <c r="N17" s="11" t="s">
        <v>13</v>
      </c>
      <c r="O17" s="16">
        <f>SUM(O11)</f>
        <v>1</v>
      </c>
      <c r="P17" s="11" t="s">
        <v>13</v>
      </c>
      <c r="Q17" s="16">
        <f>SUM(Q11)</f>
        <v>1</v>
      </c>
      <c r="R17" s="26"/>
      <c r="S17" s="16"/>
      <c r="T17" s="11" t="s">
        <v>13</v>
      </c>
      <c r="U17" s="16">
        <f>SUM(U11)</f>
        <v>4</v>
      </c>
      <c r="V17" s="11" t="s">
        <v>13</v>
      </c>
      <c r="W17" s="16">
        <f>SUM(W11)</f>
        <v>2</v>
      </c>
      <c r="X17" s="11" t="s">
        <v>13</v>
      </c>
      <c r="Y17" s="16">
        <f>SUM(Y11)</f>
        <v>5</v>
      </c>
      <c r="Z17" s="11" t="s">
        <v>13</v>
      </c>
      <c r="AA17" s="16">
        <f>SUM(AA8,AA11,AA13,AA15)</f>
        <v>8</v>
      </c>
      <c r="AB17" s="11" t="s">
        <v>13</v>
      </c>
      <c r="AC17" s="16">
        <f>SUM(AC11)</f>
        <v>5</v>
      </c>
      <c r="AD17" s="11" t="s">
        <v>13</v>
      </c>
      <c r="AE17" s="16">
        <f>SUM(AE11)</f>
        <v>3</v>
      </c>
      <c r="AF17" s="11" t="s">
        <v>13</v>
      </c>
      <c r="AG17" s="29">
        <f>SUM(AG11)</f>
        <v>6</v>
      </c>
    </row>
    <row r="18" spans="1:33" ht="10.5" customHeight="1">
      <c r="A18" s="58" t="s">
        <v>11</v>
      </c>
      <c r="B18" s="5">
        <v>86</v>
      </c>
      <c r="C18" s="5">
        <v>29</v>
      </c>
      <c r="D18" s="5">
        <v>25</v>
      </c>
      <c r="E18" s="5">
        <v>54</v>
      </c>
      <c r="F18" s="5">
        <v>103</v>
      </c>
      <c r="G18" s="5">
        <v>46</v>
      </c>
      <c r="H18" s="5">
        <v>42</v>
      </c>
      <c r="I18" s="5">
        <v>42</v>
      </c>
      <c r="J18" s="12"/>
      <c r="K18" s="10">
        <v>70</v>
      </c>
      <c r="L18" s="12"/>
      <c r="M18" s="10">
        <v>29</v>
      </c>
      <c r="N18" s="12"/>
      <c r="O18" s="10">
        <v>34</v>
      </c>
      <c r="P18" s="12"/>
      <c r="Q18" s="10">
        <v>51</v>
      </c>
      <c r="R18" s="12"/>
      <c r="S18" s="10">
        <v>110</v>
      </c>
      <c r="T18" s="12"/>
      <c r="U18" s="10">
        <v>30</v>
      </c>
      <c r="V18" s="12"/>
      <c r="W18" s="10">
        <v>24</v>
      </c>
      <c r="X18" s="12"/>
      <c r="Y18" s="10">
        <v>63</v>
      </c>
      <c r="Z18" s="12"/>
      <c r="AA18" s="10">
        <v>369</v>
      </c>
      <c r="AB18" s="12"/>
      <c r="AC18" s="10">
        <v>134</v>
      </c>
      <c r="AD18" s="12"/>
      <c r="AE18" s="10">
        <v>125</v>
      </c>
      <c r="AF18" s="12"/>
      <c r="AG18" s="28">
        <v>210</v>
      </c>
    </row>
    <row r="19" spans="1:33" ht="10.5" customHeight="1">
      <c r="A19" s="51"/>
      <c r="B19" s="18"/>
      <c r="C19" s="18"/>
      <c r="D19" s="18"/>
      <c r="E19" s="18"/>
      <c r="F19" s="18"/>
      <c r="G19" s="18"/>
      <c r="H19" s="18"/>
      <c r="I19" s="18"/>
      <c r="J19" s="11" t="s">
        <v>13</v>
      </c>
      <c r="K19" s="21">
        <v>4</v>
      </c>
      <c r="L19" s="19"/>
      <c r="M19" s="21"/>
      <c r="N19" s="19"/>
      <c r="O19" s="21"/>
      <c r="P19" s="11" t="s">
        <v>13</v>
      </c>
      <c r="Q19" s="21">
        <v>6</v>
      </c>
      <c r="R19" s="11" t="s">
        <v>13</v>
      </c>
      <c r="S19" s="21">
        <v>10</v>
      </c>
      <c r="T19" s="19"/>
      <c r="U19" s="21"/>
      <c r="V19" s="19"/>
      <c r="W19" s="21"/>
      <c r="X19" s="11" t="s">
        <v>13</v>
      </c>
      <c r="Y19" s="21">
        <v>4</v>
      </c>
      <c r="Z19" s="11" t="s">
        <v>13</v>
      </c>
      <c r="AA19" s="21">
        <v>14</v>
      </c>
      <c r="AB19" s="19"/>
      <c r="AC19" s="21"/>
      <c r="AD19" s="19"/>
      <c r="AE19" s="21"/>
      <c r="AF19" s="11" t="s">
        <v>13</v>
      </c>
      <c r="AG19" s="30">
        <v>10</v>
      </c>
    </row>
    <row r="20" spans="1:33" ht="10.5" customHeight="1">
      <c r="A20" s="51" t="s">
        <v>29</v>
      </c>
      <c r="B20" s="18">
        <v>99</v>
      </c>
      <c r="C20" s="18">
        <v>33</v>
      </c>
      <c r="D20" s="19"/>
      <c r="E20" s="21">
        <v>59</v>
      </c>
      <c r="F20" s="18">
        <v>126</v>
      </c>
      <c r="G20" s="18">
        <v>50</v>
      </c>
      <c r="H20" s="19"/>
      <c r="I20" s="21">
        <v>63</v>
      </c>
      <c r="J20" s="19"/>
      <c r="K20" s="21">
        <v>71</v>
      </c>
      <c r="L20" s="19"/>
      <c r="M20" s="21">
        <v>40</v>
      </c>
      <c r="N20" s="19"/>
      <c r="O20" s="9"/>
      <c r="P20" s="9"/>
      <c r="Q20" s="21">
        <v>76</v>
      </c>
      <c r="R20" s="19"/>
      <c r="S20" s="21">
        <v>112</v>
      </c>
      <c r="T20" s="19"/>
      <c r="U20" s="21">
        <v>35</v>
      </c>
      <c r="V20" s="19"/>
      <c r="W20" s="9"/>
      <c r="X20" s="9"/>
      <c r="Y20" s="21">
        <v>102</v>
      </c>
      <c r="Z20" s="19"/>
      <c r="AA20" s="21">
        <v>408</v>
      </c>
      <c r="AB20" s="19"/>
      <c r="AC20" s="21">
        <v>158</v>
      </c>
      <c r="AD20" s="19"/>
      <c r="AE20" s="9"/>
      <c r="AF20" s="9"/>
      <c r="AG20" s="30">
        <v>300</v>
      </c>
    </row>
    <row r="21" spans="1:33" ht="10.5" customHeight="1">
      <c r="A21" s="51"/>
      <c r="B21" s="18"/>
      <c r="C21" s="18"/>
      <c r="D21" s="19"/>
      <c r="E21" s="21"/>
      <c r="F21" s="18"/>
      <c r="G21" s="18"/>
      <c r="H21" s="19"/>
      <c r="I21" s="21"/>
      <c r="J21" s="11" t="s">
        <v>13</v>
      </c>
      <c r="K21" s="21">
        <v>1</v>
      </c>
      <c r="L21" s="19"/>
      <c r="M21" s="21"/>
      <c r="N21" s="19"/>
      <c r="O21" s="9"/>
      <c r="P21" s="14" t="s">
        <v>13</v>
      </c>
      <c r="Q21" s="21">
        <v>2</v>
      </c>
      <c r="R21" s="11"/>
      <c r="S21" s="21"/>
      <c r="T21" s="19"/>
      <c r="U21" s="21"/>
      <c r="V21" s="19"/>
      <c r="W21" s="9"/>
      <c r="X21" s="14"/>
      <c r="Y21" s="21"/>
      <c r="Z21" s="11" t="s">
        <v>13</v>
      </c>
      <c r="AA21" s="21">
        <v>1</v>
      </c>
      <c r="AB21" s="19"/>
      <c r="AC21" s="21"/>
      <c r="AD21" s="19"/>
      <c r="AE21" s="9"/>
      <c r="AF21" s="14" t="s">
        <v>13</v>
      </c>
      <c r="AG21" s="30">
        <v>2</v>
      </c>
    </row>
    <row r="22" spans="1:33" ht="10.5" customHeight="1">
      <c r="A22" s="51" t="s">
        <v>30</v>
      </c>
      <c r="B22" s="18">
        <v>104</v>
      </c>
      <c r="C22" s="18">
        <v>26</v>
      </c>
      <c r="D22" s="19"/>
      <c r="E22" s="21">
        <v>65</v>
      </c>
      <c r="F22" s="18">
        <v>142</v>
      </c>
      <c r="G22" s="18">
        <v>30</v>
      </c>
      <c r="H22" s="19"/>
      <c r="I22" s="21">
        <v>69</v>
      </c>
      <c r="J22" s="19"/>
      <c r="K22" s="21">
        <v>97</v>
      </c>
      <c r="L22" s="19"/>
      <c r="M22" s="21">
        <v>25</v>
      </c>
      <c r="N22" s="19"/>
      <c r="O22" s="9"/>
      <c r="P22" s="9"/>
      <c r="Q22" s="21">
        <v>65</v>
      </c>
      <c r="R22" s="19"/>
      <c r="S22" s="21">
        <v>114</v>
      </c>
      <c r="T22" s="19"/>
      <c r="U22" s="21">
        <v>57</v>
      </c>
      <c r="V22" s="19"/>
      <c r="W22" s="9"/>
      <c r="X22" s="9"/>
      <c r="Y22" s="21">
        <v>81</v>
      </c>
      <c r="Z22" s="19"/>
      <c r="AA22" s="21">
        <v>457</v>
      </c>
      <c r="AB22" s="19"/>
      <c r="AC22" s="21">
        <v>138</v>
      </c>
      <c r="AD22" s="19"/>
      <c r="AE22" s="9"/>
      <c r="AF22" s="9"/>
      <c r="AG22" s="30">
        <v>280</v>
      </c>
    </row>
    <row r="23" spans="1:33" ht="10.5" customHeight="1">
      <c r="A23" s="52"/>
      <c r="B23" s="13"/>
      <c r="C23" s="13"/>
      <c r="D23" s="25"/>
      <c r="E23" s="22"/>
      <c r="F23" s="13"/>
      <c r="G23" s="13"/>
      <c r="H23" s="25"/>
      <c r="I23" s="22"/>
      <c r="J23" s="23"/>
      <c r="K23" s="22"/>
      <c r="L23" s="23" t="s">
        <v>13</v>
      </c>
      <c r="M23" s="22">
        <v>1</v>
      </c>
      <c r="N23" s="25"/>
      <c r="O23" s="38"/>
      <c r="P23" s="39" t="s">
        <v>13</v>
      </c>
      <c r="Q23" s="22">
        <v>1</v>
      </c>
      <c r="R23" s="23"/>
      <c r="S23" s="22"/>
      <c r="T23" s="25"/>
      <c r="U23" s="22"/>
      <c r="V23" s="25"/>
      <c r="W23" s="38"/>
      <c r="X23" s="39"/>
      <c r="Y23" s="22"/>
      <c r="Z23" s="23"/>
      <c r="AA23" s="22"/>
      <c r="AB23" s="23" t="s">
        <v>13</v>
      </c>
      <c r="AC23" s="22">
        <v>1</v>
      </c>
      <c r="AD23" s="25"/>
      <c r="AE23" s="38"/>
      <c r="AF23" s="39" t="s">
        <v>13</v>
      </c>
      <c r="AG23" s="31">
        <v>1</v>
      </c>
    </row>
  </sheetData>
  <mergeCells count="36">
    <mergeCell ref="B1:O1"/>
    <mergeCell ref="I10:I11"/>
    <mergeCell ref="A20:A21"/>
    <mergeCell ref="B2:E2"/>
    <mergeCell ref="F2:I2"/>
    <mergeCell ref="A18:A19"/>
    <mergeCell ref="A16:A17"/>
    <mergeCell ref="A10:A11"/>
    <mergeCell ref="B10:B11"/>
    <mergeCell ref="C10:C11"/>
    <mergeCell ref="D10:D11"/>
    <mergeCell ref="A12:A13"/>
    <mergeCell ref="A7:A8"/>
    <mergeCell ref="G10:G11"/>
    <mergeCell ref="H10:H11"/>
    <mergeCell ref="E10:E11"/>
    <mergeCell ref="F10:F11"/>
    <mergeCell ref="V3:W3"/>
    <mergeCell ref="X3:Y3"/>
    <mergeCell ref="A22:A23"/>
    <mergeCell ref="A2:A3"/>
    <mergeCell ref="J2:Q2"/>
    <mergeCell ref="J3:K3"/>
    <mergeCell ref="L3:M3"/>
    <mergeCell ref="N3:O3"/>
    <mergeCell ref="P3:Q3"/>
    <mergeCell ref="A14:A15"/>
    <mergeCell ref="P1:Q1"/>
    <mergeCell ref="Z2:AG2"/>
    <mergeCell ref="Z3:AA3"/>
    <mergeCell ref="AB3:AC3"/>
    <mergeCell ref="AD3:AE3"/>
    <mergeCell ref="AF3:AG3"/>
    <mergeCell ref="R2:Y2"/>
    <mergeCell ref="R3:S3"/>
    <mergeCell ref="T3:U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2001-09-21T00:01:07Z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