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44F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<sst xmlns="http://schemas.openxmlformats.org/spreadsheetml/2006/main" count="70" uniqueCount="33">
  <si>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</si>
  <si>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</si>
  <si>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</si>
  <si>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</si>
  <si>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</si>
  <si>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</si>
  <si>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</si>
  <si>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</si>
  <si>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</si>
  <si>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</si>
  <si>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</si>
  <si>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</si>
  <si>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</si>
  <si>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</si>
  <si>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</si>
  <si>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</si>
  <si>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</si>
  <si>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</si>
  <si>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</si>
  <si>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</si>
  <si>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</si>
  <si>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</si>
  <si>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</si>
  <si>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反</t>
  </si>
  <si>
    <t>原料価額</t>
  </si>
  <si>
    <t>-</t>
  </si>
  <si>
    <t>?</t>
  </si>
  <si>
    <t>暦年内</t>
  </si>
  <si>
    <t>３６年</t>
  </si>
  <si>
    <t>第１４４  経木眞田</t>
  </si>
  <si>
    <t>３８年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</si>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</sst>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29</v>
      </c>
      <c r="C1" s="40"/>
      <c r="D1" s="40"/>
      <c r="E1" s="40"/>
      <c r="F1" s="40"/>
      <c r="G1" s="40"/>
      <c r="H1" s="40"/>
      <c r="I1" s="40"/>
      <c r="J1" s="1" t="s">
        <v>27</v>
      </c>
    </row>
    <row r="2" spans="1:10" ht="10.5" customHeight="1">
      <c r="A2" s="36" t="s">
        <v>22</v>
      </c>
      <c r="B2" s="30" t="s">
        <v>13</v>
      </c>
      <c r="C2" s="33" t="s">
        <v>14</v>
      </c>
      <c r="D2" s="34"/>
      <c r="E2" s="34"/>
      <c r="F2" s="34"/>
      <c r="G2" s="34"/>
      <c r="H2" s="33" t="s">
        <v>17</v>
      </c>
      <c r="I2" s="35"/>
      <c r="J2" s="25" t="s">
        <v>24</v>
      </c>
    </row>
    <row r="3" spans="1:10" ht="10.5" customHeight="1">
      <c r="A3" s="37"/>
      <c r="B3" s="31"/>
      <c r="C3" s="28" t="s">
        <v>15</v>
      </c>
      <c r="D3" s="29"/>
      <c r="E3" s="28" t="s">
        <v>16</v>
      </c>
      <c r="F3" s="29"/>
      <c r="G3" s="39" t="s">
        <v>3</v>
      </c>
      <c r="H3" s="39" t="s">
        <v>18</v>
      </c>
      <c r="I3" s="39" t="s">
        <v>19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23"/>
      <c r="C5" s="23"/>
      <c r="D5" s="23"/>
      <c r="E5" s="23"/>
      <c r="F5" s="23"/>
      <c r="G5" s="17"/>
      <c r="H5" s="17" t="s">
        <v>23</v>
      </c>
      <c r="I5" s="17" t="s">
        <v>20</v>
      </c>
      <c r="J5" s="15" t="s">
        <v>20</v>
      </c>
    </row>
    <row r="6" spans="1:10" ht="10.5" customHeight="1">
      <c r="A6" s="6" t="s">
        <v>21</v>
      </c>
      <c r="B6" s="9">
        <v>8</v>
      </c>
      <c r="C6" s="9" t="s">
        <v>25</v>
      </c>
      <c r="D6" s="9" t="s">
        <v>25</v>
      </c>
      <c r="E6" s="9">
        <v>25</v>
      </c>
      <c r="F6" s="9">
        <v>455</v>
      </c>
      <c r="G6" s="13">
        <v>480</v>
      </c>
      <c r="H6" s="13">
        <v>12001</v>
      </c>
      <c r="I6" s="13">
        <v>6721</v>
      </c>
      <c r="J6" s="10">
        <v>1200</v>
      </c>
    </row>
    <row r="7" spans="1:10" ht="10.5" customHeight="1">
      <c r="A7" s="6" t="s">
        <v>4</v>
      </c>
      <c r="B7" s="9">
        <v>4</v>
      </c>
      <c r="C7" s="9" t="s">
        <v>25</v>
      </c>
      <c r="D7" s="9">
        <v>33</v>
      </c>
      <c r="E7" s="9">
        <v>6</v>
      </c>
      <c r="F7" s="9">
        <v>71</v>
      </c>
      <c r="G7" s="13">
        <v>110</v>
      </c>
      <c r="H7" s="13">
        <v>18575</v>
      </c>
      <c r="I7" s="13">
        <v>7448</v>
      </c>
      <c r="J7" s="10">
        <v>2400</v>
      </c>
    </row>
    <row r="8" spans="1:10" ht="10.5" customHeight="1">
      <c r="A8" s="6" t="s">
        <v>5</v>
      </c>
      <c r="B8" s="9" t="s">
        <v>25</v>
      </c>
      <c r="C8" s="9" t="s">
        <v>32</v>
      </c>
      <c r="D8" s="9" t="s">
        <v>25</v>
      </c>
      <c r="E8" s="9" t="s">
        <v>25</v>
      </c>
      <c r="F8" s="9" t="s">
        <v>25</v>
      </c>
      <c r="G8" s="13" t="s">
        <v>25</v>
      </c>
      <c r="H8" s="13" t="s">
        <v>25</v>
      </c>
      <c r="I8" s="13" t="s">
        <v>25</v>
      </c>
      <c r="J8" s="10" t="s">
        <v>25</v>
      </c>
    </row>
    <row r="9" spans="1:10" ht="10.5" customHeight="1">
      <c r="A9" s="6" t="s">
        <v>9</v>
      </c>
      <c r="B9" s="9">
        <v>1</v>
      </c>
      <c r="C9" s="9" t="s">
        <v>31</v>
      </c>
      <c r="D9" s="9">
        <v>40</v>
      </c>
      <c r="E9" s="9" t="s">
        <v>25</v>
      </c>
      <c r="F9" s="9">
        <v>152</v>
      </c>
      <c r="G9" s="13">
        <v>192</v>
      </c>
      <c r="H9" s="13">
        <v>3200</v>
      </c>
      <c r="I9" s="13">
        <v>1280</v>
      </c>
      <c r="J9" s="10">
        <v>315</v>
      </c>
    </row>
    <row r="10" spans="1:10" ht="10.5" customHeight="1">
      <c r="A10" s="6" t="s">
        <v>6</v>
      </c>
      <c r="B10" s="9" t="s">
        <v>25</v>
      </c>
      <c r="C10" s="9" t="s">
        <v>25</v>
      </c>
      <c r="D10" s="9" t="s">
        <v>25</v>
      </c>
      <c r="E10" s="9" t="s">
        <v>25</v>
      </c>
      <c r="F10" s="9" t="s">
        <v>25</v>
      </c>
      <c r="G10" s="13" t="s">
        <v>25</v>
      </c>
      <c r="H10" s="13" t="s">
        <v>25</v>
      </c>
      <c r="I10" s="13" t="s">
        <v>25</v>
      </c>
      <c r="J10" s="10" t="s">
        <v>25</v>
      </c>
    </row>
    <row r="11" spans="1:10" ht="10.5" customHeight="1">
      <c r="A11" s="6" t="s">
        <v>7</v>
      </c>
      <c r="B11" s="9">
        <v>94</v>
      </c>
      <c r="C11" s="9" t="s">
        <v>25</v>
      </c>
      <c r="D11" s="9">
        <v>237</v>
      </c>
      <c r="E11" s="9">
        <v>11</v>
      </c>
      <c r="F11" s="9">
        <v>298</v>
      </c>
      <c r="G11" s="13">
        <v>546</v>
      </c>
      <c r="H11" s="13">
        <v>12000</v>
      </c>
      <c r="I11" s="13">
        <v>4765</v>
      </c>
      <c r="J11" s="10">
        <v>1292</v>
      </c>
    </row>
    <row r="12" spans="1:10" ht="10.5" customHeight="1">
      <c r="A12" s="6" t="s">
        <v>10</v>
      </c>
      <c r="B12" s="9">
        <v>43</v>
      </c>
      <c r="C12" s="9">
        <v>8</v>
      </c>
      <c r="D12" s="9">
        <v>167</v>
      </c>
      <c r="E12" s="9">
        <v>2</v>
      </c>
      <c r="F12" s="9">
        <v>163</v>
      </c>
      <c r="G12" s="13">
        <v>340</v>
      </c>
      <c r="H12" s="13">
        <v>5213</v>
      </c>
      <c r="I12" s="13">
        <v>2189</v>
      </c>
      <c r="J12" s="10">
        <v>718</v>
      </c>
    </row>
    <row r="13" spans="1:10" ht="10.5" customHeight="1">
      <c r="A13" s="7" t="s">
        <v>8</v>
      </c>
      <c r="B13" s="11" t="s">
        <v>31</v>
      </c>
      <c r="C13" s="11" t="s">
        <v>25</v>
      </c>
      <c r="D13" s="11" t="s">
        <v>25</v>
      </c>
      <c r="E13" s="11" t="s">
        <v>25</v>
      </c>
      <c r="F13" s="11" t="s">
        <v>25</v>
      </c>
      <c r="G13" s="14" t="s">
        <v>25</v>
      </c>
      <c r="H13" s="14" t="s">
        <v>25</v>
      </c>
      <c r="I13" s="14" t="s">
        <v>25</v>
      </c>
      <c r="J13" s="16" t="s">
        <v>25</v>
      </c>
    </row>
    <row r="14" spans="1:10" ht="10.5" customHeight="1">
      <c r="A14" s="5" t="s">
        <v>11</v>
      </c>
      <c r="B14" s="8">
        <f aca="true" t="shared" si="0" ref="B14:J14">SUM(B6:B13)</f>
        <v>150</v>
      </c>
      <c r="C14" s="8">
        <f t="shared" si="0"/>
        <v>8</v>
      </c>
      <c r="D14" s="8">
        <f t="shared" si="0"/>
        <v>477</v>
      </c>
      <c r="E14" s="8">
        <f t="shared" si="0"/>
        <v>44</v>
      </c>
      <c r="F14" s="8">
        <f t="shared" si="0"/>
        <v>1139</v>
      </c>
      <c r="G14" s="12">
        <f t="shared" si="0"/>
        <v>1668</v>
      </c>
      <c r="H14" s="12">
        <f t="shared" si="0"/>
        <v>50989</v>
      </c>
      <c r="I14" s="12">
        <f t="shared" si="0"/>
        <v>22403</v>
      </c>
      <c r="J14" s="15">
        <f t="shared" si="0"/>
        <v>5925</v>
      </c>
    </row>
    <row r="15" spans="1:10" ht="10.5" customHeight="1">
      <c r="A15" s="5" t="s">
        <v>30</v>
      </c>
      <c r="B15" s="8">
        <v>305</v>
      </c>
      <c r="C15" s="8">
        <v>16</v>
      </c>
      <c r="D15" s="8">
        <v>753</v>
      </c>
      <c r="E15" s="8">
        <v>390</v>
      </c>
      <c r="F15" s="8">
        <v>2037</v>
      </c>
      <c r="G15" s="12">
        <v>3196</v>
      </c>
      <c r="H15" s="12">
        <v>61128</v>
      </c>
      <c r="I15" s="12">
        <v>35160</v>
      </c>
      <c r="J15" s="18">
        <v>7520</v>
      </c>
    </row>
    <row r="16" spans="1:10" ht="10.5" customHeight="1">
      <c r="A16" s="6" t="s">
        <v>12</v>
      </c>
      <c r="B16" s="9">
        <v>509</v>
      </c>
      <c r="C16" s="9">
        <v>47</v>
      </c>
      <c r="D16" s="9">
        <v>1062</v>
      </c>
      <c r="E16" s="9">
        <v>87</v>
      </c>
      <c r="F16" s="9">
        <v>1575</v>
      </c>
      <c r="G16" s="13">
        <v>2771</v>
      </c>
      <c r="H16" s="13">
        <v>52444</v>
      </c>
      <c r="I16" s="13">
        <v>31405</v>
      </c>
      <c r="J16" s="10">
        <v>6338</v>
      </c>
    </row>
    <row r="17" spans="1:10" ht="10.5" customHeight="1">
      <c r="A17" s="19" t="s">
        <v>28</v>
      </c>
      <c r="B17" s="20">
        <v>22</v>
      </c>
      <c r="C17" s="21" t="s">
        <v>26</v>
      </c>
      <c r="D17" s="20" t="s">
        <v>26</v>
      </c>
      <c r="E17" s="20" t="s">
        <v>26</v>
      </c>
      <c r="F17" s="20" t="s">
        <v>26</v>
      </c>
      <c r="G17" s="24">
        <v>604</v>
      </c>
      <c r="H17" s="21">
        <v>28594</v>
      </c>
      <c r="I17" s="21">
        <v>13301</v>
      </c>
      <c r="J17" s="22" t="s">
        <v>26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2001-08-23T05:47:59Z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