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02F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<sst xmlns="http://schemas.openxmlformats.org/spreadsheetml/2006/main" count="83" uniqueCount="35">
  <si>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計</t>
  </si>
  <si>
    <t>合計</t>
  </si>
  <si>
    <t>-</t>
  </si>
  <si>
    <t>警察</t>
  </si>
  <si>
    <t>高知警察署</t>
  </si>
  <si>
    <t>高知水上警察署</t>
  </si>
  <si>
    <t>安芸警察署</t>
  </si>
  <si>
    <t>赤岡警察署</t>
  </si>
  <si>
    <t>　 山田分署</t>
  </si>
  <si>
    <t>　 田野分署</t>
  </si>
  <si>
    <t>後免警察署</t>
  </si>
  <si>
    <t>　 本山分署</t>
  </si>
  <si>
    <t>伊野警察署</t>
  </si>
  <si>
    <t>須崎警察署</t>
  </si>
  <si>
    <t>　 佐川分署</t>
  </si>
  <si>
    <t>　 高岡分署</t>
  </si>
  <si>
    <t>　 窪川分署</t>
  </si>
  <si>
    <t>中村警察署</t>
  </si>
  <si>
    <t>　 宿毛分署</t>
  </si>
  <si>
    <t>署別</t>
  </si>
  <si>
    <t>３６年</t>
  </si>
  <si>
    <t>３５年</t>
  </si>
  <si>
    <t>３４年</t>
  </si>
  <si>
    <t>３７年</t>
  </si>
  <si>
    <t>男</t>
  </si>
  <si>
    <t>女</t>
  </si>
  <si>
    <t>現行犯</t>
  </si>
  <si>
    <t>准現行犯</t>
  </si>
  <si>
    <t>非現行犯</t>
  </si>
  <si>
    <t>自首</t>
  </si>
  <si>
    <t>-</t>
  </si>
  <si>
    <t>暦年内</t>
  </si>
  <si>
    <t>第４０２　就捕犯罪人員</t>
  </si>
  <si>
    <t>-</t>
  </si>
  <si>
    <t>３８年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</si>
</sst>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8" customFormat="1" ht="12" customHeight="1">
      <c r="A1" s="8" t="s">
        <v>3</v>
      </c>
      <c r="B1" s="30" t="s">
        <v>32</v>
      </c>
      <c r="C1" s="30"/>
      <c r="D1" s="30"/>
      <c r="E1" s="30"/>
      <c r="F1" s="30"/>
      <c r="G1" s="30"/>
      <c r="H1" s="30"/>
      <c r="I1" s="30"/>
      <c r="J1" s="30"/>
      <c r="K1" s="30"/>
      <c r="L1" s="20" t="s">
        <v>31</v>
      </c>
    </row>
    <row r="2" spans="1:12" s="2" customFormat="1" ht="10.5" customHeight="1">
      <c r="A2" s="31" t="s">
        <v>19</v>
      </c>
      <c r="B2" s="25" t="s">
        <v>26</v>
      </c>
      <c r="C2" s="26"/>
      <c r="D2" s="25" t="s">
        <v>27</v>
      </c>
      <c r="E2" s="26"/>
      <c r="F2" s="25" t="s">
        <v>28</v>
      </c>
      <c r="G2" s="26"/>
      <c r="H2" s="25" t="s">
        <v>29</v>
      </c>
      <c r="I2" s="26"/>
      <c r="J2" s="27" t="s">
        <v>0</v>
      </c>
      <c r="K2" s="28"/>
      <c r="L2" s="29"/>
    </row>
    <row r="3" spans="1:12" ht="10.5" customHeight="1">
      <c r="A3" s="32"/>
      <c r="B3" s="7" t="s">
        <v>24</v>
      </c>
      <c r="C3" s="7" t="s">
        <v>25</v>
      </c>
      <c r="D3" s="7" t="s">
        <v>24</v>
      </c>
      <c r="E3" s="7" t="s">
        <v>25</v>
      </c>
      <c r="F3" s="7" t="s">
        <v>24</v>
      </c>
      <c r="G3" s="7" t="s">
        <v>25</v>
      </c>
      <c r="H3" s="7" t="s">
        <v>24</v>
      </c>
      <c r="I3" s="7" t="s">
        <v>25</v>
      </c>
      <c r="J3" s="7" t="s">
        <v>24</v>
      </c>
      <c r="K3" s="7" t="s">
        <v>25</v>
      </c>
      <c r="L3" s="19" t="s">
        <v>0</v>
      </c>
    </row>
    <row r="4" spans="1:12" ht="10.5" customHeight="1">
      <c r="A4" s="5" t="s">
        <v>4</v>
      </c>
      <c r="B4" s="4">
        <v>63</v>
      </c>
      <c r="C4" s="4">
        <v>3</v>
      </c>
      <c r="D4" s="4">
        <v>145</v>
      </c>
      <c r="E4" s="4">
        <v>25</v>
      </c>
      <c r="F4" s="4">
        <v>27</v>
      </c>
      <c r="G4" s="4">
        <v>1</v>
      </c>
      <c r="H4" s="4">
        <v>6</v>
      </c>
      <c r="I4" s="9" t="s">
        <v>30</v>
      </c>
      <c r="J4" s="4">
        <f>SUM(B4,D4,F4,H4)</f>
        <v>241</v>
      </c>
      <c r="K4" s="4">
        <f>SUM(C4,E4,G4,I4)</f>
        <v>29</v>
      </c>
      <c r="L4" s="10">
        <f>SUM(J4:K4)</f>
        <v>270</v>
      </c>
    </row>
    <row r="5" spans="1:12" ht="10.5" customHeight="1">
      <c r="A5" s="5" t="s">
        <v>5</v>
      </c>
      <c r="B5" s="9" t="s">
        <v>2</v>
      </c>
      <c r="C5" s="9" t="s">
        <v>2</v>
      </c>
      <c r="D5" s="9">
        <v>1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  <c r="K5" s="9" t="s">
        <v>2</v>
      </c>
      <c r="L5" s="14" t="s">
        <v>2</v>
      </c>
    </row>
    <row r="6" spans="1:12" ht="10.5" customHeight="1">
      <c r="A6" s="5" t="s">
        <v>6</v>
      </c>
      <c r="B6" s="9">
        <v>24</v>
      </c>
      <c r="C6" s="4">
        <v>1</v>
      </c>
      <c r="D6" s="9">
        <v>43</v>
      </c>
      <c r="E6" s="9">
        <v>6</v>
      </c>
      <c r="F6" s="9">
        <v>97</v>
      </c>
      <c r="G6" s="4">
        <v>11</v>
      </c>
      <c r="H6" s="9">
        <v>1</v>
      </c>
      <c r="I6" s="9" t="s">
        <v>2</v>
      </c>
      <c r="J6" s="4">
        <f aca="true" t="shared" si="0" ref="J6:K18">SUM(B6,D6,F6,H6)</f>
        <v>165</v>
      </c>
      <c r="K6" s="4">
        <f t="shared" si="0"/>
        <v>18</v>
      </c>
      <c r="L6" s="10">
        <f aca="true" t="shared" si="1" ref="L6:L19">SUM(J6:K6)</f>
        <v>183</v>
      </c>
    </row>
    <row r="7" spans="1:12" ht="10.5" customHeight="1">
      <c r="A7" s="5" t="s">
        <v>9</v>
      </c>
      <c r="B7" s="4">
        <v>13</v>
      </c>
      <c r="C7" s="4">
        <v>7</v>
      </c>
      <c r="D7" s="4">
        <v>14</v>
      </c>
      <c r="E7" s="4">
        <v>2</v>
      </c>
      <c r="F7" s="4">
        <v>27</v>
      </c>
      <c r="G7" s="4">
        <v>3</v>
      </c>
      <c r="H7" s="9" t="s">
        <v>30</v>
      </c>
      <c r="I7" s="9" t="s">
        <v>2</v>
      </c>
      <c r="J7" s="4">
        <f t="shared" si="0"/>
        <v>54</v>
      </c>
      <c r="K7" s="4">
        <f t="shared" si="0"/>
        <v>12</v>
      </c>
      <c r="L7" s="10">
        <f t="shared" si="1"/>
        <v>66</v>
      </c>
    </row>
    <row r="8" spans="1:12" ht="10.5" customHeight="1">
      <c r="A8" s="5" t="s">
        <v>7</v>
      </c>
      <c r="B8" s="4">
        <v>66</v>
      </c>
      <c r="C8" s="4">
        <v>10</v>
      </c>
      <c r="D8" s="4">
        <v>21</v>
      </c>
      <c r="E8" s="4">
        <v>1</v>
      </c>
      <c r="F8" s="4">
        <v>179</v>
      </c>
      <c r="G8" s="4">
        <v>16</v>
      </c>
      <c r="H8" s="9">
        <v>2</v>
      </c>
      <c r="I8" s="9" t="s">
        <v>2</v>
      </c>
      <c r="J8" s="4">
        <f t="shared" si="0"/>
        <v>268</v>
      </c>
      <c r="K8" s="4">
        <f t="shared" si="0"/>
        <v>27</v>
      </c>
      <c r="L8" s="10">
        <f t="shared" si="1"/>
        <v>295</v>
      </c>
    </row>
    <row r="9" spans="1:12" ht="10.5" customHeight="1">
      <c r="A9" s="5" t="s">
        <v>8</v>
      </c>
      <c r="B9" s="9">
        <v>21</v>
      </c>
      <c r="C9" s="4">
        <v>1</v>
      </c>
      <c r="D9" s="9">
        <v>16</v>
      </c>
      <c r="E9" s="4">
        <v>4</v>
      </c>
      <c r="F9" s="9">
        <v>70</v>
      </c>
      <c r="G9" s="4">
        <v>11</v>
      </c>
      <c r="H9" s="9" t="s">
        <v>30</v>
      </c>
      <c r="I9" s="9" t="s">
        <v>2</v>
      </c>
      <c r="J9" s="4">
        <f t="shared" si="0"/>
        <v>107</v>
      </c>
      <c r="K9" s="4">
        <f t="shared" si="0"/>
        <v>16</v>
      </c>
      <c r="L9" s="10">
        <f t="shared" si="1"/>
        <v>123</v>
      </c>
    </row>
    <row r="10" spans="1:12" ht="10.5" customHeight="1">
      <c r="A10" s="5" t="s">
        <v>10</v>
      </c>
      <c r="B10" s="9">
        <v>35</v>
      </c>
      <c r="C10" s="4">
        <v>1</v>
      </c>
      <c r="D10" s="9">
        <v>33</v>
      </c>
      <c r="E10" s="4">
        <v>1</v>
      </c>
      <c r="F10" s="9">
        <v>52</v>
      </c>
      <c r="G10" s="4">
        <v>6</v>
      </c>
      <c r="H10" s="9" t="s">
        <v>30</v>
      </c>
      <c r="I10" s="9" t="s">
        <v>2</v>
      </c>
      <c r="J10" s="4">
        <f t="shared" si="0"/>
        <v>120</v>
      </c>
      <c r="K10" s="4">
        <f t="shared" si="0"/>
        <v>8</v>
      </c>
      <c r="L10" s="10">
        <f t="shared" si="1"/>
        <v>128</v>
      </c>
    </row>
    <row r="11" spans="1:12" ht="10.5" customHeight="1">
      <c r="A11" s="5" t="s">
        <v>11</v>
      </c>
      <c r="B11" s="9">
        <v>17</v>
      </c>
      <c r="C11" s="4">
        <v>1</v>
      </c>
      <c r="D11" s="9">
        <v>38</v>
      </c>
      <c r="E11" s="4">
        <v>3</v>
      </c>
      <c r="F11" s="9">
        <v>35</v>
      </c>
      <c r="G11" s="4">
        <v>5</v>
      </c>
      <c r="H11" s="9" t="s">
        <v>30</v>
      </c>
      <c r="I11" s="9" t="s">
        <v>2</v>
      </c>
      <c r="J11" s="4">
        <f t="shared" si="0"/>
        <v>90</v>
      </c>
      <c r="K11" s="4">
        <f t="shared" si="0"/>
        <v>9</v>
      </c>
      <c r="L11" s="10">
        <f t="shared" si="1"/>
        <v>99</v>
      </c>
    </row>
    <row r="12" spans="1:12" ht="10.5" customHeight="1">
      <c r="A12" s="5" t="s">
        <v>12</v>
      </c>
      <c r="B12" s="4">
        <v>92</v>
      </c>
      <c r="C12" s="4">
        <v>10</v>
      </c>
      <c r="D12" s="4">
        <v>41</v>
      </c>
      <c r="E12" s="4">
        <v>7</v>
      </c>
      <c r="F12" s="4">
        <v>193</v>
      </c>
      <c r="G12" s="4">
        <v>22</v>
      </c>
      <c r="H12" s="4">
        <v>1</v>
      </c>
      <c r="I12" s="9" t="s">
        <v>2</v>
      </c>
      <c r="J12" s="4">
        <f t="shared" si="0"/>
        <v>327</v>
      </c>
      <c r="K12" s="4">
        <f t="shared" si="0"/>
        <v>39</v>
      </c>
      <c r="L12" s="10">
        <f t="shared" si="1"/>
        <v>366</v>
      </c>
    </row>
    <row r="13" spans="1:12" ht="10.5" customHeight="1">
      <c r="A13" s="5" t="s">
        <v>13</v>
      </c>
      <c r="B13" s="4">
        <v>36</v>
      </c>
      <c r="C13" s="4">
        <v>1</v>
      </c>
      <c r="D13" s="4">
        <v>27</v>
      </c>
      <c r="E13" s="9">
        <v>11</v>
      </c>
      <c r="F13" s="4">
        <v>189</v>
      </c>
      <c r="G13" s="4">
        <v>11</v>
      </c>
      <c r="H13" s="9" t="s">
        <v>30</v>
      </c>
      <c r="I13" s="9" t="s">
        <v>2</v>
      </c>
      <c r="J13" s="4">
        <f t="shared" si="0"/>
        <v>252</v>
      </c>
      <c r="K13" s="4">
        <f t="shared" si="0"/>
        <v>23</v>
      </c>
      <c r="L13" s="10">
        <f t="shared" si="1"/>
        <v>275</v>
      </c>
    </row>
    <row r="14" spans="1:12" ht="10.5" customHeight="1">
      <c r="A14" s="5" t="s">
        <v>14</v>
      </c>
      <c r="B14" s="9">
        <v>30</v>
      </c>
      <c r="C14" s="4">
        <v>1</v>
      </c>
      <c r="D14" s="9">
        <v>10</v>
      </c>
      <c r="E14" s="4">
        <v>2</v>
      </c>
      <c r="F14" s="9">
        <v>90</v>
      </c>
      <c r="G14" s="4">
        <v>2</v>
      </c>
      <c r="H14" s="9" t="s">
        <v>30</v>
      </c>
      <c r="I14" s="9" t="s">
        <v>2</v>
      </c>
      <c r="J14" s="4">
        <f t="shared" si="0"/>
        <v>130</v>
      </c>
      <c r="K14" s="4">
        <f t="shared" si="0"/>
        <v>5</v>
      </c>
      <c r="L14" s="10">
        <f t="shared" si="1"/>
        <v>135</v>
      </c>
    </row>
    <row r="15" spans="1:12" ht="10.5" customHeight="1">
      <c r="A15" s="5" t="s">
        <v>15</v>
      </c>
      <c r="B15" s="9">
        <v>45</v>
      </c>
      <c r="C15" s="4">
        <v>3</v>
      </c>
      <c r="D15" s="9">
        <v>20</v>
      </c>
      <c r="E15" s="4">
        <v>1</v>
      </c>
      <c r="F15" s="9">
        <v>105</v>
      </c>
      <c r="G15" s="4">
        <v>10</v>
      </c>
      <c r="H15" s="9" t="s">
        <v>30</v>
      </c>
      <c r="I15" s="9" t="s">
        <v>2</v>
      </c>
      <c r="J15" s="4">
        <f t="shared" si="0"/>
        <v>170</v>
      </c>
      <c r="K15" s="4">
        <f t="shared" si="0"/>
        <v>14</v>
      </c>
      <c r="L15" s="10">
        <f t="shared" si="1"/>
        <v>184</v>
      </c>
    </row>
    <row r="16" spans="1:12" ht="10.5" customHeight="1">
      <c r="A16" s="5" t="s">
        <v>16</v>
      </c>
      <c r="B16" s="9">
        <v>2</v>
      </c>
      <c r="C16" s="9" t="s">
        <v>2</v>
      </c>
      <c r="D16" s="9">
        <v>4</v>
      </c>
      <c r="E16" s="9">
        <v>1</v>
      </c>
      <c r="F16" s="9">
        <v>34</v>
      </c>
      <c r="G16" s="4">
        <v>5</v>
      </c>
      <c r="H16" s="9">
        <v>1</v>
      </c>
      <c r="I16" s="9" t="s">
        <v>2</v>
      </c>
      <c r="J16" s="4">
        <f t="shared" si="0"/>
        <v>41</v>
      </c>
      <c r="K16" s="4">
        <f t="shared" si="0"/>
        <v>6</v>
      </c>
      <c r="L16" s="10">
        <f t="shared" si="1"/>
        <v>47</v>
      </c>
    </row>
    <row r="17" spans="1:12" ht="10.5" customHeight="1">
      <c r="A17" s="5" t="s">
        <v>17</v>
      </c>
      <c r="B17" s="4">
        <v>28</v>
      </c>
      <c r="C17" s="4">
        <v>2</v>
      </c>
      <c r="D17" s="4">
        <v>10</v>
      </c>
      <c r="E17" s="9" t="s">
        <v>30</v>
      </c>
      <c r="F17" s="4">
        <v>109</v>
      </c>
      <c r="G17" s="4">
        <v>9</v>
      </c>
      <c r="H17" s="9" t="s">
        <v>2</v>
      </c>
      <c r="I17" s="9" t="s">
        <v>2</v>
      </c>
      <c r="J17" s="4">
        <f t="shared" si="0"/>
        <v>147</v>
      </c>
      <c r="K17" s="4">
        <f t="shared" si="0"/>
        <v>11</v>
      </c>
      <c r="L17" s="10">
        <f t="shared" si="1"/>
        <v>158</v>
      </c>
    </row>
    <row r="18" spans="1:12" ht="10.5" customHeight="1">
      <c r="A18" s="5" t="s">
        <v>18</v>
      </c>
      <c r="B18" s="4">
        <v>6</v>
      </c>
      <c r="C18" s="9" t="s">
        <v>2</v>
      </c>
      <c r="D18" s="4">
        <v>5</v>
      </c>
      <c r="E18" s="9" t="s">
        <v>30</v>
      </c>
      <c r="F18" s="4">
        <v>89</v>
      </c>
      <c r="G18" s="4">
        <v>7</v>
      </c>
      <c r="H18" s="4">
        <v>1</v>
      </c>
      <c r="I18" s="9" t="s">
        <v>2</v>
      </c>
      <c r="J18" s="4">
        <f t="shared" si="0"/>
        <v>101</v>
      </c>
      <c r="K18" s="4">
        <f t="shared" si="0"/>
        <v>7</v>
      </c>
      <c r="L18" s="10">
        <f t="shared" si="1"/>
        <v>108</v>
      </c>
    </row>
    <row r="19" spans="1:12" ht="10.5" customHeight="1">
      <c r="A19" s="13" t="s">
        <v>1</v>
      </c>
      <c r="B19" s="3">
        <f aca="true" t="shared" si="2" ref="B19:H19">SUM(B4:B18)</f>
        <v>478</v>
      </c>
      <c r="C19" s="3">
        <f t="shared" si="2"/>
        <v>41</v>
      </c>
      <c r="D19" s="3">
        <f t="shared" si="2"/>
        <v>428</v>
      </c>
      <c r="E19" s="3">
        <f t="shared" si="2"/>
        <v>64</v>
      </c>
      <c r="F19" s="3">
        <f t="shared" si="2"/>
        <v>1296</v>
      </c>
      <c r="G19" s="3">
        <f t="shared" si="2"/>
        <v>119</v>
      </c>
      <c r="H19" s="16">
        <f t="shared" si="2"/>
        <v>12</v>
      </c>
      <c r="I19" s="17" t="s">
        <v>2</v>
      </c>
      <c r="J19" s="16">
        <f>SUM(B19,D19,F19,H19)</f>
        <v>2214</v>
      </c>
      <c r="K19" s="16">
        <f>SUM(C19,E19,G19,I19)</f>
        <v>224</v>
      </c>
      <c r="L19" s="18">
        <f t="shared" si="1"/>
        <v>2438</v>
      </c>
    </row>
    <row r="20" spans="1:12" ht="10.5" customHeight="1">
      <c r="A20" s="21" t="s">
        <v>34</v>
      </c>
      <c r="B20" s="6">
        <v>364</v>
      </c>
      <c r="C20" s="3">
        <v>35</v>
      </c>
      <c r="D20" s="6">
        <v>507</v>
      </c>
      <c r="E20" s="3">
        <v>58</v>
      </c>
      <c r="F20" s="6">
        <v>1181</v>
      </c>
      <c r="G20" s="3">
        <v>131</v>
      </c>
      <c r="H20" s="11">
        <v>18</v>
      </c>
      <c r="I20" s="9" t="s">
        <v>33</v>
      </c>
      <c r="J20" s="11">
        <v>2070</v>
      </c>
      <c r="K20" s="4">
        <v>224</v>
      </c>
      <c r="L20" s="10">
        <v>2294</v>
      </c>
    </row>
    <row r="21" spans="1:12" ht="10.5" customHeight="1">
      <c r="A21" s="12" t="s">
        <v>23</v>
      </c>
      <c r="B21" s="11">
        <v>460</v>
      </c>
      <c r="C21" s="4">
        <v>27</v>
      </c>
      <c r="D21" s="11">
        <v>547</v>
      </c>
      <c r="E21" s="4">
        <v>59</v>
      </c>
      <c r="F21" s="11">
        <v>1424</v>
      </c>
      <c r="G21" s="4">
        <v>135</v>
      </c>
      <c r="H21" s="11">
        <v>16</v>
      </c>
      <c r="I21" s="9" t="s">
        <v>2</v>
      </c>
      <c r="J21" s="11">
        <v>2447</v>
      </c>
      <c r="K21" s="4">
        <v>221</v>
      </c>
      <c r="L21" s="10">
        <f>SUM(J21:K21)</f>
        <v>2668</v>
      </c>
    </row>
    <row r="22" spans="1:12" ht="10.5" customHeight="1">
      <c r="A22" s="12" t="s">
        <v>20</v>
      </c>
      <c r="B22" s="11">
        <v>492</v>
      </c>
      <c r="C22" s="4">
        <v>39</v>
      </c>
      <c r="D22" s="11">
        <v>527</v>
      </c>
      <c r="E22" s="4">
        <v>80</v>
      </c>
      <c r="F22" s="11">
        <v>1883</v>
      </c>
      <c r="G22" s="4">
        <v>189</v>
      </c>
      <c r="H22" s="11">
        <v>16</v>
      </c>
      <c r="I22" s="9" t="s">
        <v>2</v>
      </c>
      <c r="J22" s="11">
        <v>2918</v>
      </c>
      <c r="K22" s="4">
        <v>308</v>
      </c>
      <c r="L22" s="10">
        <v>3216</v>
      </c>
    </row>
    <row r="23" spans="1:12" ht="10.5" customHeight="1">
      <c r="A23" s="12" t="s">
        <v>21</v>
      </c>
      <c r="B23" s="11">
        <v>717</v>
      </c>
      <c r="C23" s="4">
        <v>67</v>
      </c>
      <c r="D23" s="11">
        <v>580</v>
      </c>
      <c r="E23" s="4">
        <v>58</v>
      </c>
      <c r="F23" s="11">
        <v>2002</v>
      </c>
      <c r="G23" s="4">
        <v>176</v>
      </c>
      <c r="H23" s="11">
        <v>33</v>
      </c>
      <c r="I23" s="9" t="s">
        <v>2</v>
      </c>
      <c r="J23" s="11">
        <v>3332</v>
      </c>
      <c r="K23" s="4">
        <v>301</v>
      </c>
      <c r="L23" s="10">
        <f>SUM(J23:K23)</f>
        <v>3633</v>
      </c>
    </row>
    <row r="24" spans="1:12" ht="10.5" customHeight="1">
      <c r="A24" s="22" t="s">
        <v>22</v>
      </c>
      <c r="B24" s="23">
        <v>713</v>
      </c>
      <c r="C24" s="15">
        <v>63</v>
      </c>
      <c r="D24" s="23">
        <v>493</v>
      </c>
      <c r="E24" s="15">
        <v>51</v>
      </c>
      <c r="F24" s="23">
        <v>1804</v>
      </c>
      <c r="G24" s="15">
        <v>159</v>
      </c>
      <c r="H24" s="23">
        <v>23</v>
      </c>
      <c r="I24" s="15" t="s">
        <v>2</v>
      </c>
      <c r="J24" s="23">
        <v>3033</v>
      </c>
      <c r="K24" s="15">
        <v>273</v>
      </c>
      <c r="L24" s="24">
        <f>SUM(J24:K24)</f>
        <v>3306</v>
      </c>
    </row>
  </sheetData>
  <mergeCells count="7">
    <mergeCell ref="H2:I2"/>
    <mergeCell ref="J2:L2"/>
    <mergeCell ref="B1:K1"/>
    <mergeCell ref="A2:A3"/>
    <mergeCell ref="B2:C2"/>
    <mergeCell ref="D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2001-11-05T05:39:29Z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