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41-03-036F" sheetId="1" r:id="rId1"/>
  </sheets>
  <definedNames>
    <definedName name="_xlnm.Print_Titles" localSheetId="0">'M41-03-036F'!$A:$A</definedName>
  </definedNames>
  <calcPr fullCalcOnLoad="1"/>
</workbook>
</file>

<file path=xl/sharedStrings.xml><?xml version="1.0" encoding="utf-8"?>
<sst xmlns="http://schemas.openxmlformats.org/spreadsheetml/2006/main" count="46" uniqueCount="38">
  <si>
    <t>出産</t>
  </si>
  <si>
    <t>人口１０００に対する出産</t>
  </si>
  <si>
    <t>人口１０００に対する死亡</t>
  </si>
  <si>
    <t>離婚</t>
  </si>
  <si>
    <t>結婚１００に対する離婚</t>
  </si>
  <si>
    <t>死産</t>
  </si>
  <si>
    <t>計</t>
  </si>
  <si>
    <t>男</t>
  </si>
  <si>
    <t>女</t>
  </si>
  <si>
    <t>計</t>
  </si>
  <si>
    <t>安芸</t>
  </si>
  <si>
    <t>香美</t>
  </si>
  <si>
    <t>土佐</t>
  </si>
  <si>
    <t>幡多</t>
  </si>
  <si>
    <t>死亡</t>
  </si>
  <si>
    <t>結婚</t>
  </si>
  <si>
    <t>人口１０００に対する結婚</t>
  </si>
  <si>
    <t>男</t>
  </si>
  <si>
    <t>女</t>
  </si>
  <si>
    <t>高知</t>
  </si>
  <si>
    <t>長岡</t>
  </si>
  <si>
    <t>吾川</t>
  </si>
  <si>
    <t>高岡</t>
  </si>
  <si>
    <t>３７年</t>
  </si>
  <si>
    <t>３６年</t>
  </si>
  <si>
    <t>戸口及建物</t>
  </si>
  <si>
    <t>暦年内</t>
  </si>
  <si>
    <t>組</t>
  </si>
  <si>
    <t xml:space="preserve">             組</t>
  </si>
  <si>
    <t xml:space="preserve">           人 </t>
  </si>
  <si>
    <t>３８年</t>
  </si>
  <si>
    <t>合計</t>
  </si>
  <si>
    <t>３９年</t>
  </si>
  <si>
    <t>４０年</t>
  </si>
  <si>
    <t>第３６  現住者の身分動態</t>
  </si>
  <si>
    <t>生産</t>
  </si>
  <si>
    <t>備考  本表の外男女不詳死産４０年に高知市に３人、３８年に幡多郡に１人、３７年に高知市に１人、安芸郡に１人、土佐郡に２人、３６年に香美群に１人、
         土佐郡に１人、吾川郡に１人、幡多郡に１人あり</t>
  </si>
  <si>
    <t>郡市別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</si>
</sst>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40" fontId="2" fillId="0" borderId="3" xfId="16" applyNumberFormat="1" applyFont="1" applyBorder="1" applyAlignment="1">
      <alignment horizontal="right"/>
    </xf>
    <xf numFmtId="40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40" fontId="2" fillId="0" borderId="7" xfId="16" applyNumberFormat="1" applyFont="1" applyBorder="1" applyAlignment="1">
      <alignment horizontal="right"/>
    </xf>
    <xf numFmtId="40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0" fontId="2" fillId="0" borderId="11" xfId="16" applyNumberFormat="1" applyFont="1" applyBorder="1" applyAlignment="1">
      <alignment horizontal="right"/>
    </xf>
    <xf numFmtId="40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0" fontId="2" fillId="0" borderId="14" xfId="16" applyNumberFormat="1" applyFont="1" applyBorder="1" applyAlignment="1">
      <alignment horizontal="right"/>
    </xf>
    <xf numFmtId="40" fontId="2" fillId="0" borderId="15" xfId="16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40" fontId="2" fillId="0" borderId="17" xfId="0" applyNumberFormat="1" applyFont="1" applyBorder="1" applyAlignment="1">
      <alignment horizontal="right"/>
    </xf>
    <xf numFmtId="40" fontId="2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38" fontId="2" fillId="0" borderId="3" xfId="16" applyNumberFormat="1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38" fontId="2" fillId="0" borderId="14" xfId="16" applyNumberFormat="1" applyFont="1" applyBorder="1" applyAlignment="1">
      <alignment horizontal="right"/>
    </xf>
    <xf numFmtId="38" fontId="2" fillId="0" borderId="18" xfId="0" applyNumberFormat="1" applyFont="1" applyBorder="1" applyAlignment="1">
      <alignment horizontal="right"/>
    </xf>
    <xf numFmtId="38" fontId="2" fillId="0" borderId="19" xfId="0" applyNumberFormat="1" applyFont="1" applyBorder="1" applyAlignment="1">
      <alignment horizontal="right"/>
    </xf>
    <xf numFmtId="38" fontId="2" fillId="0" borderId="7" xfId="0" applyNumberFormat="1" applyFont="1" applyBorder="1" applyAlignment="1">
      <alignment horizontal="right"/>
    </xf>
    <xf numFmtId="38" fontId="2" fillId="0" borderId="11" xfId="16" applyNumberFormat="1" applyFont="1" applyBorder="1" applyAlignment="1">
      <alignment horizontal="right"/>
    </xf>
    <xf numFmtId="40" fontId="2" fillId="0" borderId="18" xfId="0" applyNumberFormat="1" applyFont="1" applyBorder="1" applyAlignment="1">
      <alignment horizontal="right"/>
    </xf>
    <xf numFmtId="40" fontId="2" fillId="0" borderId="19" xfId="0" applyNumberFormat="1" applyFont="1" applyBorder="1" applyAlignment="1">
      <alignment horizontal="right"/>
    </xf>
    <xf numFmtId="40" fontId="2" fillId="0" borderId="7" xfId="0" applyNumberFormat="1" applyFont="1" applyBorder="1" applyAlignment="1">
      <alignment horizontal="right"/>
    </xf>
    <xf numFmtId="40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E1">
      <selection activeCell="Q14" sqref="Q14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5" t="s">
        <v>25</v>
      </c>
      <c r="B1" s="44" t="s">
        <v>34</v>
      </c>
      <c r="C1" s="44"/>
      <c r="D1" s="44"/>
      <c r="E1" s="44"/>
      <c r="F1" s="44"/>
      <c r="G1" s="44"/>
      <c r="H1" s="44"/>
      <c r="I1" s="44"/>
      <c r="J1" s="44"/>
      <c r="K1" s="44"/>
      <c r="L1" s="2" t="s">
        <v>26</v>
      </c>
    </row>
    <row r="2" spans="1:17" s="3" customFormat="1" ht="10.5" customHeight="1">
      <c r="A2" s="41" t="s">
        <v>37</v>
      </c>
      <c r="B2" s="39" t="s">
        <v>0</v>
      </c>
      <c r="C2" s="39"/>
      <c r="D2" s="39"/>
      <c r="E2" s="39"/>
      <c r="F2" s="39"/>
      <c r="G2" s="39"/>
      <c r="H2" s="39"/>
      <c r="I2" s="47" t="s">
        <v>1</v>
      </c>
      <c r="J2" s="39" t="s">
        <v>14</v>
      </c>
      <c r="K2" s="39"/>
      <c r="L2" s="39"/>
      <c r="M2" s="47" t="s">
        <v>2</v>
      </c>
      <c r="N2" s="39" t="s">
        <v>15</v>
      </c>
      <c r="O2" s="47" t="s">
        <v>16</v>
      </c>
      <c r="P2" s="39" t="s">
        <v>3</v>
      </c>
      <c r="Q2" s="45" t="s">
        <v>4</v>
      </c>
    </row>
    <row r="3" spans="1:17" s="3" customFormat="1" ht="10.5" customHeight="1">
      <c r="A3" s="42"/>
      <c r="B3" s="40" t="s">
        <v>35</v>
      </c>
      <c r="C3" s="40"/>
      <c r="D3" s="40" t="s">
        <v>5</v>
      </c>
      <c r="E3" s="40"/>
      <c r="F3" s="40" t="s">
        <v>6</v>
      </c>
      <c r="G3" s="40"/>
      <c r="H3" s="40"/>
      <c r="I3" s="48"/>
      <c r="J3" s="40"/>
      <c r="K3" s="40"/>
      <c r="L3" s="40"/>
      <c r="M3" s="48"/>
      <c r="N3" s="40"/>
      <c r="O3" s="48"/>
      <c r="P3" s="40"/>
      <c r="Q3" s="46"/>
    </row>
    <row r="4" spans="1:17" s="3" customFormat="1" ht="10.5" customHeight="1">
      <c r="A4" s="42"/>
      <c r="B4" s="4" t="s">
        <v>7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8</v>
      </c>
      <c r="H4" s="4" t="s">
        <v>9</v>
      </c>
      <c r="I4" s="48"/>
      <c r="J4" s="4" t="s">
        <v>17</v>
      </c>
      <c r="K4" s="4" t="s">
        <v>18</v>
      </c>
      <c r="L4" s="4" t="s">
        <v>9</v>
      </c>
      <c r="M4" s="48"/>
      <c r="N4" s="40"/>
      <c r="O4" s="48"/>
      <c r="P4" s="40"/>
      <c r="Q4" s="46"/>
    </row>
    <row r="5" spans="1:17" s="3" customFormat="1" ht="10.5" customHeight="1">
      <c r="A5" s="43"/>
      <c r="B5" s="4"/>
      <c r="C5" s="4"/>
      <c r="D5" s="4"/>
      <c r="E5" s="4"/>
      <c r="F5" s="4"/>
      <c r="G5" s="4"/>
      <c r="H5" s="4"/>
      <c r="I5" s="5" t="s">
        <v>29</v>
      </c>
      <c r="J5" s="4"/>
      <c r="K5" s="4"/>
      <c r="L5" s="4"/>
      <c r="M5" s="5" t="s">
        <v>29</v>
      </c>
      <c r="N5" s="6" t="s">
        <v>27</v>
      </c>
      <c r="O5" s="4" t="s">
        <v>28</v>
      </c>
      <c r="P5" s="6" t="s">
        <v>27</v>
      </c>
      <c r="Q5" s="10" t="s">
        <v>28</v>
      </c>
    </row>
    <row r="6" spans="1:17" ht="10.5" customHeight="1">
      <c r="A6" s="7" t="s">
        <v>19</v>
      </c>
      <c r="B6" s="26">
        <v>379</v>
      </c>
      <c r="C6" s="26">
        <v>317</v>
      </c>
      <c r="D6" s="26">
        <v>42</v>
      </c>
      <c r="E6" s="26">
        <v>24</v>
      </c>
      <c r="F6" s="26">
        <v>421</v>
      </c>
      <c r="G6" s="26">
        <v>341</v>
      </c>
      <c r="H6" s="26">
        <f>SUM(F6:G6)</f>
        <v>762</v>
      </c>
      <c r="I6" s="8">
        <v>20.24</v>
      </c>
      <c r="J6" s="26">
        <v>396</v>
      </c>
      <c r="K6" s="26">
        <v>375</v>
      </c>
      <c r="L6" s="26">
        <f>SUM(J6:K6)</f>
        <v>771</v>
      </c>
      <c r="M6" s="8">
        <v>20.48</v>
      </c>
      <c r="N6" s="26">
        <v>250</v>
      </c>
      <c r="O6" s="8">
        <v>6.64</v>
      </c>
      <c r="P6" s="26">
        <v>39</v>
      </c>
      <c r="Q6" s="9">
        <v>15.6</v>
      </c>
    </row>
    <row r="7" spans="1:17" ht="10.5" customHeight="1">
      <c r="A7" s="11" t="s">
        <v>10</v>
      </c>
      <c r="B7" s="27">
        <v>1420</v>
      </c>
      <c r="C7" s="27">
        <v>1299</v>
      </c>
      <c r="D7" s="27">
        <v>116</v>
      </c>
      <c r="E7" s="27">
        <v>87</v>
      </c>
      <c r="F7" s="27">
        <v>1536</v>
      </c>
      <c r="G7" s="27">
        <v>1386</v>
      </c>
      <c r="H7" s="27">
        <f aca="true" t="shared" si="0" ref="H7:H13">SUM(F7:G7)</f>
        <v>2922</v>
      </c>
      <c r="I7" s="12">
        <v>35.79</v>
      </c>
      <c r="J7" s="27">
        <v>786</v>
      </c>
      <c r="K7" s="27">
        <v>760</v>
      </c>
      <c r="L7" s="27">
        <f>SUM(J7:K7)</f>
        <v>1546</v>
      </c>
      <c r="M7" s="12">
        <v>18.94</v>
      </c>
      <c r="N7" s="27">
        <v>783</v>
      </c>
      <c r="O7" s="12">
        <v>9.59</v>
      </c>
      <c r="P7" s="27">
        <v>153</v>
      </c>
      <c r="Q7" s="13">
        <v>19.54</v>
      </c>
    </row>
    <row r="8" spans="1:17" ht="10.5" customHeight="1">
      <c r="A8" s="11" t="s">
        <v>11</v>
      </c>
      <c r="B8" s="27">
        <v>1209</v>
      </c>
      <c r="C8" s="27">
        <v>1198</v>
      </c>
      <c r="D8" s="27">
        <v>106</v>
      </c>
      <c r="E8" s="27">
        <v>80</v>
      </c>
      <c r="F8" s="27">
        <v>1315</v>
      </c>
      <c r="G8" s="27">
        <v>1278</v>
      </c>
      <c r="H8" s="27">
        <f t="shared" si="0"/>
        <v>2593</v>
      </c>
      <c r="I8" s="12">
        <v>32.7</v>
      </c>
      <c r="J8" s="27">
        <v>849</v>
      </c>
      <c r="K8" s="27">
        <v>732</v>
      </c>
      <c r="L8" s="27">
        <f aca="true" t="shared" si="1" ref="L8:L13">SUM(J8:K8)</f>
        <v>1581</v>
      </c>
      <c r="M8" s="12">
        <v>19.94</v>
      </c>
      <c r="N8" s="27">
        <v>918</v>
      </c>
      <c r="O8" s="12">
        <v>11.58</v>
      </c>
      <c r="P8" s="27">
        <v>155</v>
      </c>
      <c r="Q8" s="13">
        <v>16.88</v>
      </c>
    </row>
    <row r="9" spans="1:17" ht="10.5" customHeight="1">
      <c r="A9" s="11" t="s">
        <v>20</v>
      </c>
      <c r="B9" s="27">
        <v>1251</v>
      </c>
      <c r="C9" s="27">
        <v>1257</v>
      </c>
      <c r="D9" s="27">
        <v>118</v>
      </c>
      <c r="E9" s="27">
        <v>94</v>
      </c>
      <c r="F9" s="27">
        <v>1369</v>
      </c>
      <c r="G9" s="27">
        <v>1351</v>
      </c>
      <c r="H9" s="27">
        <f t="shared" si="0"/>
        <v>2720</v>
      </c>
      <c r="I9" s="12">
        <v>36.2</v>
      </c>
      <c r="J9" s="27">
        <v>785</v>
      </c>
      <c r="K9" s="27">
        <v>752</v>
      </c>
      <c r="L9" s="27">
        <f t="shared" si="1"/>
        <v>1537</v>
      </c>
      <c r="M9" s="12">
        <v>20.46</v>
      </c>
      <c r="N9" s="27">
        <v>723</v>
      </c>
      <c r="O9" s="12">
        <v>9.62</v>
      </c>
      <c r="P9" s="27">
        <v>116</v>
      </c>
      <c r="Q9" s="13">
        <v>16.04</v>
      </c>
    </row>
    <row r="10" spans="1:17" ht="10.5" customHeight="1">
      <c r="A10" s="11" t="s">
        <v>12</v>
      </c>
      <c r="B10" s="27">
        <v>801</v>
      </c>
      <c r="C10" s="27">
        <v>810</v>
      </c>
      <c r="D10" s="27">
        <v>79</v>
      </c>
      <c r="E10" s="27">
        <v>60</v>
      </c>
      <c r="F10" s="27">
        <v>880</v>
      </c>
      <c r="G10" s="27">
        <v>870</v>
      </c>
      <c r="H10" s="27">
        <f t="shared" si="0"/>
        <v>1750</v>
      </c>
      <c r="I10" s="12">
        <v>32.48</v>
      </c>
      <c r="J10" s="27">
        <v>543</v>
      </c>
      <c r="K10" s="27">
        <v>523</v>
      </c>
      <c r="L10" s="27">
        <f t="shared" si="1"/>
        <v>1066</v>
      </c>
      <c r="M10" s="12">
        <v>19.79</v>
      </c>
      <c r="N10" s="27">
        <v>538</v>
      </c>
      <c r="O10" s="12">
        <v>9.99</v>
      </c>
      <c r="P10" s="27">
        <v>123</v>
      </c>
      <c r="Q10" s="13">
        <v>22.86</v>
      </c>
    </row>
    <row r="11" spans="1:17" ht="10.5" customHeight="1">
      <c r="A11" s="11" t="s">
        <v>21</v>
      </c>
      <c r="B11" s="27">
        <v>1157</v>
      </c>
      <c r="C11" s="27">
        <v>1088</v>
      </c>
      <c r="D11" s="27">
        <v>98</v>
      </c>
      <c r="E11" s="27">
        <v>64</v>
      </c>
      <c r="F11" s="27">
        <v>1255</v>
      </c>
      <c r="G11" s="27">
        <v>1152</v>
      </c>
      <c r="H11" s="27">
        <f t="shared" si="0"/>
        <v>2407</v>
      </c>
      <c r="I11" s="12">
        <v>35.26</v>
      </c>
      <c r="J11" s="27">
        <v>667</v>
      </c>
      <c r="K11" s="27">
        <v>635</v>
      </c>
      <c r="L11" s="27">
        <f t="shared" si="1"/>
        <v>1302</v>
      </c>
      <c r="M11" s="12">
        <v>19.07</v>
      </c>
      <c r="N11" s="27">
        <v>824</v>
      </c>
      <c r="O11" s="12">
        <v>12.07</v>
      </c>
      <c r="P11" s="27">
        <v>107</v>
      </c>
      <c r="Q11" s="13">
        <v>12.98</v>
      </c>
    </row>
    <row r="12" spans="1:17" ht="10.5" customHeight="1">
      <c r="A12" s="11" t="s">
        <v>22</v>
      </c>
      <c r="B12" s="27">
        <v>2592</v>
      </c>
      <c r="C12" s="27">
        <v>2478</v>
      </c>
      <c r="D12" s="27">
        <v>269</v>
      </c>
      <c r="E12" s="27">
        <v>170</v>
      </c>
      <c r="F12" s="27">
        <v>2861</v>
      </c>
      <c r="G12" s="27">
        <v>2648</v>
      </c>
      <c r="H12" s="27">
        <f t="shared" si="0"/>
        <v>5509</v>
      </c>
      <c r="I12" s="12">
        <v>37.88</v>
      </c>
      <c r="J12" s="27">
        <v>1482</v>
      </c>
      <c r="K12" s="27">
        <v>1430</v>
      </c>
      <c r="L12" s="27">
        <f t="shared" si="1"/>
        <v>2912</v>
      </c>
      <c r="M12" s="12">
        <v>20.02</v>
      </c>
      <c r="N12" s="27">
        <v>1407</v>
      </c>
      <c r="O12" s="12">
        <v>9.67</v>
      </c>
      <c r="P12" s="27">
        <v>203</v>
      </c>
      <c r="Q12" s="13">
        <v>14.42</v>
      </c>
    </row>
    <row r="13" spans="1:17" ht="10.5" customHeight="1">
      <c r="A13" s="18" t="s">
        <v>13</v>
      </c>
      <c r="B13" s="28">
        <v>2091</v>
      </c>
      <c r="C13" s="28">
        <v>1945</v>
      </c>
      <c r="D13" s="28">
        <v>209</v>
      </c>
      <c r="E13" s="28">
        <v>189</v>
      </c>
      <c r="F13" s="28">
        <v>2300</v>
      </c>
      <c r="G13" s="28">
        <v>2134</v>
      </c>
      <c r="H13" s="28">
        <f t="shared" si="0"/>
        <v>4434</v>
      </c>
      <c r="I13" s="19">
        <v>35.39</v>
      </c>
      <c r="J13" s="28">
        <v>1156</v>
      </c>
      <c r="K13" s="28">
        <v>1008</v>
      </c>
      <c r="L13" s="28">
        <f t="shared" si="1"/>
        <v>2164</v>
      </c>
      <c r="M13" s="19">
        <v>17.26</v>
      </c>
      <c r="N13" s="28">
        <v>1236</v>
      </c>
      <c r="O13" s="19">
        <v>9.86</v>
      </c>
      <c r="P13" s="28">
        <v>141</v>
      </c>
      <c r="Q13" s="20">
        <v>11.41</v>
      </c>
    </row>
    <row r="14" spans="1:17" ht="10.5" customHeight="1">
      <c r="A14" s="21" t="s">
        <v>31</v>
      </c>
      <c r="B14" s="29">
        <f aca="true" t="shared" si="2" ref="B14:H14">SUM(B6:B13)</f>
        <v>10900</v>
      </c>
      <c r="C14" s="29">
        <f t="shared" si="2"/>
        <v>10392</v>
      </c>
      <c r="D14" s="29">
        <f t="shared" si="2"/>
        <v>1037</v>
      </c>
      <c r="E14" s="29">
        <f t="shared" si="2"/>
        <v>768</v>
      </c>
      <c r="F14" s="29">
        <f t="shared" si="2"/>
        <v>11937</v>
      </c>
      <c r="G14" s="29">
        <f t="shared" si="2"/>
        <v>11160</v>
      </c>
      <c r="H14" s="29">
        <f t="shared" si="2"/>
        <v>23097</v>
      </c>
      <c r="I14" s="33">
        <v>34.65</v>
      </c>
      <c r="J14" s="29">
        <f>SUM(J6:J13)</f>
        <v>6664</v>
      </c>
      <c r="K14" s="29">
        <f>SUM(K6:K13)</f>
        <v>6215</v>
      </c>
      <c r="L14" s="29">
        <f>SUM(L6:L13)</f>
        <v>12879</v>
      </c>
      <c r="M14" s="33">
        <v>19.32</v>
      </c>
      <c r="N14" s="29">
        <f>SUM(N6:N13)</f>
        <v>6679</v>
      </c>
      <c r="O14" s="33">
        <v>10.02</v>
      </c>
      <c r="P14" s="29">
        <f>SUM(P6:P13)</f>
        <v>1037</v>
      </c>
      <c r="Q14" s="36">
        <v>15.53</v>
      </c>
    </row>
    <row r="15" spans="1:17" ht="10.5">
      <c r="A15" s="14" t="s">
        <v>33</v>
      </c>
      <c r="B15" s="30">
        <v>10496</v>
      </c>
      <c r="C15" s="30">
        <v>9880</v>
      </c>
      <c r="D15" s="30">
        <v>908</v>
      </c>
      <c r="E15" s="30">
        <v>807</v>
      </c>
      <c r="F15" s="30">
        <v>11404</v>
      </c>
      <c r="G15" s="30">
        <v>10687</v>
      </c>
      <c r="H15" s="30">
        <v>22091</v>
      </c>
      <c r="I15" s="34">
        <v>33.53</v>
      </c>
      <c r="J15" s="30">
        <v>6891</v>
      </c>
      <c r="K15" s="30">
        <v>6221</v>
      </c>
      <c r="L15" s="30">
        <v>13112</v>
      </c>
      <c r="M15" s="34">
        <v>19.9</v>
      </c>
      <c r="N15" s="30">
        <v>5926</v>
      </c>
      <c r="O15" s="34">
        <v>8.99</v>
      </c>
      <c r="P15" s="30">
        <v>993</v>
      </c>
      <c r="Q15" s="23">
        <v>16.76</v>
      </c>
    </row>
    <row r="16" spans="1:17" ht="10.5" customHeight="1">
      <c r="A16" s="11" t="s">
        <v>32</v>
      </c>
      <c r="B16" s="27">
        <v>8862</v>
      </c>
      <c r="C16" s="27">
        <v>8466</v>
      </c>
      <c r="D16" s="27">
        <v>837</v>
      </c>
      <c r="E16" s="27">
        <v>756</v>
      </c>
      <c r="F16" s="27">
        <v>9699</v>
      </c>
      <c r="G16" s="27">
        <v>9222</v>
      </c>
      <c r="H16" s="27">
        <v>18921</v>
      </c>
      <c r="I16" s="12">
        <v>28.97</v>
      </c>
      <c r="J16" s="27">
        <v>6548</v>
      </c>
      <c r="K16" s="27">
        <v>5901</v>
      </c>
      <c r="L16" s="27">
        <v>12449</v>
      </c>
      <c r="M16" s="12">
        <v>19.06</v>
      </c>
      <c r="N16" s="27">
        <v>4927</v>
      </c>
      <c r="O16" s="12">
        <v>7.54</v>
      </c>
      <c r="P16" s="27">
        <v>1069</v>
      </c>
      <c r="Q16" s="13">
        <v>21.7</v>
      </c>
    </row>
    <row r="17" spans="1:17" ht="10.5" customHeight="1">
      <c r="A17" s="11" t="s">
        <v>30</v>
      </c>
      <c r="B17" s="31">
        <v>9571</v>
      </c>
      <c r="C17" s="31">
        <v>9074</v>
      </c>
      <c r="D17" s="31">
        <v>830</v>
      </c>
      <c r="E17" s="31">
        <v>646</v>
      </c>
      <c r="F17" s="31">
        <v>10401</v>
      </c>
      <c r="G17" s="31">
        <v>9720</v>
      </c>
      <c r="H17" s="31">
        <v>20121</v>
      </c>
      <c r="I17" s="35">
        <v>31.18</v>
      </c>
      <c r="J17" s="31">
        <v>6784</v>
      </c>
      <c r="K17" s="31">
        <v>6079</v>
      </c>
      <c r="L17" s="31">
        <v>12863</v>
      </c>
      <c r="M17" s="35">
        <v>19.93</v>
      </c>
      <c r="N17" s="31">
        <v>5039</v>
      </c>
      <c r="O17" s="35">
        <v>7.81</v>
      </c>
      <c r="P17" s="31">
        <v>1051</v>
      </c>
      <c r="Q17" s="24">
        <v>20.86</v>
      </c>
    </row>
    <row r="18" spans="1:17" ht="10.5" customHeight="1">
      <c r="A18" s="11" t="s">
        <v>23</v>
      </c>
      <c r="B18" s="27">
        <v>9413</v>
      </c>
      <c r="C18" s="27">
        <v>8901</v>
      </c>
      <c r="D18" s="27">
        <v>830</v>
      </c>
      <c r="E18" s="27">
        <v>751</v>
      </c>
      <c r="F18" s="27">
        <v>10242</v>
      </c>
      <c r="G18" s="27">
        <v>9652</v>
      </c>
      <c r="H18" s="27">
        <v>19895</v>
      </c>
      <c r="I18" s="12">
        <v>31.19</v>
      </c>
      <c r="J18" s="27">
        <v>6636</v>
      </c>
      <c r="K18" s="27">
        <v>6066</v>
      </c>
      <c r="L18" s="27">
        <v>12702</v>
      </c>
      <c r="M18" s="12">
        <v>19.91</v>
      </c>
      <c r="N18" s="27">
        <v>6126</v>
      </c>
      <c r="O18" s="12">
        <v>9.6</v>
      </c>
      <c r="P18" s="27">
        <v>1169</v>
      </c>
      <c r="Q18" s="13">
        <v>19.08</v>
      </c>
    </row>
    <row r="19" spans="1:17" ht="10.5" customHeight="1">
      <c r="A19" s="15" t="s">
        <v>24</v>
      </c>
      <c r="B19" s="32">
        <v>9378</v>
      </c>
      <c r="C19" s="32">
        <v>8983</v>
      </c>
      <c r="D19" s="32">
        <v>902</v>
      </c>
      <c r="E19" s="32">
        <v>747</v>
      </c>
      <c r="F19" s="32">
        <v>10280</v>
      </c>
      <c r="G19" s="32">
        <v>9730</v>
      </c>
      <c r="H19" s="32">
        <f>SUM(F19:G19)</f>
        <v>20010</v>
      </c>
      <c r="I19" s="16">
        <v>30.97</v>
      </c>
      <c r="J19" s="32">
        <v>6601</v>
      </c>
      <c r="K19" s="32">
        <v>6130</v>
      </c>
      <c r="L19" s="32">
        <v>12731</v>
      </c>
      <c r="M19" s="16">
        <v>19.7</v>
      </c>
      <c r="N19" s="32">
        <v>5092</v>
      </c>
      <c r="O19" s="16">
        <v>7.88</v>
      </c>
      <c r="P19" s="32">
        <v>1168</v>
      </c>
      <c r="Q19" s="17">
        <v>22.94</v>
      </c>
    </row>
    <row r="20" spans="2:12" ht="10.5" customHeight="1">
      <c r="B20" s="37" t="s">
        <v>36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2:12" ht="10.5" customHeight="1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2:12" ht="10.5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mergeCells count="14">
    <mergeCell ref="A2:A5"/>
    <mergeCell ref="B1:K1"/>
    <mergeCell ref="Q2:Q4"/>
    <mergeCell ref="M2:M4"/>
    <mergeCell ref="N2:N4"/>
    <mergeCell ref="O2:O4"/>
    <mergeCell ref="P2:P4"/>
    <mergeCell ref="I2:I4"/>
    <mergeCell ref="J2:L3"/>
    <mergeCell ref="B20:L21"/>
    <mergeCell ref="B2:H2"/>
    <mergeCell ref="B3:C3"/>
    <mergeCell ref="D3:E3"/>
    <mergeCell ref="F3:H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2001-10-29T06:49:44Z</cp:lastPrinted>
  <dcterms:created xsi:type="dcterms:W3CDTF">2001-07-01T23:45:20Z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