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M43-03-027F" sheetId="1" r:id="rId1"/>
  </sheets>
  <definedNames>
    <definedName name="_xlnm.Print_Titles" localSheetId="0">'M43-03-027F'!$2:$3</definedName>
  </definedNames>
  <calcPr fullCalcOnLoad="1"/>
</workbook>
</file>

<file path=xl/sharedStrings.xml><?xml version="1.0" encoding="utf-8"?>
<sst xmlns="http://schemas.openxmlformats.org/spreadsheetml/2006/main" count="307" uniqueCount="206">
  <si>
    <t>年齢別</t>
  </si>
  <si>
    <t>有配偶者</t>
  </si>
  <si>
    <t>同５年生</t>
  </si>
  <si>
    <t>同３年生</t>
  </si>
  <si>
    <t>同２年生</t>
  </si>
  <si>
    <t>同７年生</t>
  </si>
  <si>
    <t>同１０年生</t>
  </si>
  <si>
    <t>生年別</t>
  </si>
  <si>
    <t>無配偶者</t>
  </si>
  <si>
    <t>計</t>
  </si>
  <si>
    <t>計</t>
  </si>
  <si>
    <t>-</t>
  </si>
  <si>
    <t>同 ３２年生</t>
  </si>
  <si>
    <t>同 ３１年生</t>
  </si>
  <si>
    <t>同 ３０年生</t>
  </si>
  <si>
    <t>同 ２９年生</t>
  </si>
  <si>
    <t>同 ２８年生</t>
  </si>
  <si>
    <t>同 ２７年生</t>
  </si>
  <si>
    <t>同 ２６年生</t>
  </si>
  <si>
    <t>同 ２５年生</t>
  </si>
  <si>
    <t>同 ２４年生</t>
  </si>
  <si>
    <t>同 ２３年生</t>
  </si>
  <si>
    <t>同 ２２年生</t>
  </si>
  <si>
    <t>同 ２１年生</t>
  </si>
  <si>
    <t>同 ２０年生</t>
  </si>
  <si>
    <t>同 １９年生</t>
  </si>
  <si>
    <t>同 １８年生</t>
  </si>
  <si>
    <t>同 １７年生</t>
  </si>
  <si>
    <t>同 １６年生</t>
  </si>
  <si>
    <t>同 １５年生</t>
  </si>
  <si>
    <t>同 １４年生</t>
  </si>
  <si>
    <t>同 １３年生</t>
  </si>
  <si>
    <t>同 １２年生</t>
  </si>
  <si>
    <t>同 １１年生</t>
  </si>
  <si>
    <t>同 １０年生</t>
  </si>
  <si>
    <t>同 ９年生</t>
  </si>
  <si>
    <t>同 ８年生</t>
  </si>
  <si>
    <t>同 ７年生</t>
  </si>
  <si>
    <t>同 ６年生</t>
  </si>
  <si>
    <t>同 ５年生</t>
  </si>
  <si>
    <t>同 ４年生</t>
  </si>
  <si>
    <t>同 ３年生</t>
  </si>
  <si>
    <t>同 ２年生</t>
  </si>
  <si>
    <t>慶応３年生</t>
  </si>
  <si>
    <t>同２年生</t>
  </si>
  <si>
    <t>元治元年生</t>
  </si>
  <si>
    <t>文久３年生</t>
  </si>
  <si>
    <t>同元年生</t>
  </si>
  <si>
    <t>安政６年生</t>
  </si>
  <si>
    <t>同５年生</t>
  </si>
  <si>
    <t>同４年生</t>
  </si>
  <si>
    <t>同３年生</t>
  </si>
  <si>
    <t>同２年生</t>
  </si>
  <si>
    <t>嘉永６年生</t>
  </si>
  <si>
    <t>弘化４年生</t>
  </si>
  <si>
    <t>天保１４年生</t>
  </si>
  <si>
    <t>同１３年生</t>
  </si>
  <si>
    <t>同１２年生</t>
  </si>
  <si>
    <t>同１１年生</t>
  </si>
  <si>
    <t>同９年生</t>
  </si>
  <si>
    <t>同８年生</t>
  </si>
  <si>
    <t>同６年生</t>
  </si>
  <si>
    <t>文政１２年生</t>
  </si>
  <si>
    <t>同１０年生</t>
  </si>
  <si>
    <t>文化１４年生</t>
  </si>
  <si>
    <t>同１３年生</t>
  </si>
  <si>
    <t>同元年生</t>
  </si>
  <si>
    <t>同１１年生</t>
  </si>
  <si>
    <t>同１０年生</t>
  </si>
  <si>
    <t>同９年生</t>
  </si>
  <si>
    <t>男</t>
  </si>
  <si>
    <t>女</t>
  </si>
  <si>
    <t>同 ３５年生</t>
  </si>
  <si>
    <t>同 ３４年生</t>
  </si>
  <si>
    <t>同 ３３年生</t>
  </si>
  <si>
    <t>同元年生</t>
  </si>
  <si>
    <t>萬延元年生</t>
  </si>
  <si>
    <t>同元年生</t>
  </si>
  <si>
    <t>享和３年生</t>
  </si>
  <si>
    <t>寛政１２年生</t>
  </si>
  <si>
    <t>生年不詳</t>
  </si>
  <si>
    <t>合計</t>
  </si>
  <si>
    <t>-</t>
  </si>
  <si>
    <t xml:space="preserve">戸口及建物  </t>
  </si>
  <si>
    <t>同 ３９年生</t>
  </si>
  <si>
    <t>同 ３８年生</t>
  </si>
  <si>
    <t>同 ３７年生</t>
  </si>
  <si>
    <t>同 ３６年生</t>
  </si>
  <si>
    <t>同 ４０年生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</si>
  <si>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</si>
  <si>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</si>
  <si>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</si>
  <si>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</si>
  <si>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</si>
  <si>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</si>
  <si>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</si>
  <si>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</si>
  <si>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</si>
  <si>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</si>
  <si>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</si>
  <si>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</si>
  <si>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</si>
  <si>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</si>
  <si>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</si>
  <si>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</si>
  <si>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</si>
  <si>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</si>
  <si>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</si>
  <si>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</si>
  <si>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</si>
  <si>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</si>
  <si>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</si>
  <si>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</si>
  <si>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</si>
  <si>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</si>
  <si>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</si>
  <si>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</si>
  <si>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</si>
  <si>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</si>
  <si>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</si>
  <si>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</si>
  <si>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</si>
  <si>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</si>
  <si>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</si>
  <si>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</si>
  <si>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</si>
  <si>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</si>
  <si>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</si>
  <si>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</si>
  <si>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</si>
  <si>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</si>
  <si>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</si>
  <si>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</si>
  <si>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</si>
  <si>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</si>
  <si>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</si>
  <si>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</si>
  <si>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</si>
  <si>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</si>
  <si>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</si>
  <si>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</si>
  <si>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</si>
  <si>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</si>
  <si>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</si>
  <si>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</si>
  <si>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</si>
  <si>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</si>
  <si>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</si>
  <si>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</si>
  <si>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</si>
  <si>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</si>
  <si>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</si>
  <si>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</si>
  <si>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</si>
  <si>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</si>
  <si>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</si>
  <si>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</si>
  <si>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</si>
  <si>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</si>
  <si>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</si>
  <si>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</si>
  <si>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</si>
  <si>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</si>
  <si>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</si>
  <si>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</si>
  <si>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</si>
  <si>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</si>
  <si>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</si>
  <si>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</si>
  <si>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</si>
  <si>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</si>
  <si>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</si>
  <si>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</si>
  <si>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</si>
  <si>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</si>
  <si>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</si>
  <si>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</si>
  <si>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</si>
  <si>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</si>
  <si>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</si>
  <si>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</si>
  <si>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</si>
  <si>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</si>
  <si>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</si>
  <si>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</si>
  <si>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</si>
  <si>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</si>
  <si>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</si>
  <si>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</si>
  <si>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</si>
  <si>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</si>
  <si>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</si>
  <si>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</si>
  <si>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</si>
  <si>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</si>
  <si>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</si>
  <si>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</si>
  <si>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１１０歳</t>
  </si>
  <si>
    <t>１１１歳</t>
  </si>
  <si>
    <t>１１２歳</t>
  </si>
  <si>
    <t>-</t>
  </si>
  <si>
    <t>１歳</t>
  </si>
  <si>
    <t>４１年末現在</t>
  </si>
  <si>
    <t>明治４１年生</t>
  </si>
  <si>
    <t>同 元年生</t>
  </si>
  <si>
    <t>第２７　本籍人口有配偶者、無配偶者年齢別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</si>
</sst>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2" fillId="0" borderId="1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/>
    </xf>
    <xf numFmtId="38" fontId="2" fillId="0" borderId="5" xfId="16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0" borderId="7" xfId="16" applyFont="1" applyBorder="1" applyAlignment="1">
      <alignment horizontal="right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38" fontId="2" fillId="0" borderId="8" xfId="0" applyNumberFormat="1" applyFont="1" applyBorder="1" applyAlignment="1">
      <alignment horizontal="right" vertical="center"/>
    </xf>
    <xf numFmtId="38" fontId="2" fillId="0" borderId="12" xfId="0" applyNumberFormat="1" applyFont="1" applyBorder="1" applyAlignment="1">
      <alignment horizontal="right" vertical="center"/>
    </xf>
    <xf numFmtId="38" fontId="2" fillId="0" borderId="5" xfId="0" applyNumberFormat="1" applyFont="1" applyBorder="1" applyAlignment="1">
      <alignment horizontal="right" vertical="center"/>
    </xf>
    <xf numFmtId="38" fontId="2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2" width="12.75390625" style="1" customWidth="1"/>
    <col min="3" max="16384" width="9.125" style="1" customWidth="1"/>
  </cols>
  <sheetData>
    <row r="1" spans="1:9" s="19" customFormat="1" ht="12" customHeight="1">
      <c r="A1" s="21" t="s">
        <v>83</v>
      </c>
      <c r="B1" s="36" t="s">
        <v>205</v>
      </c>
      <c r="C1" s="36"/>
      <c r="D1" s="36"/>
      <c r="E1" s="36"/>
      <c r="F1" s="36"/>
      <c r="G1" s="36"/>
      <c r="H1" s="37" t="s">
        <v>202</v>
      </c>
      <c r="I1" s="38"/>
    </row>
    <row r="2" spans="1:9" s="20" customFormat="1" ht="10.5" customHeight="1">
      <c r="A2" s="32" t="s">
        <v>7</v>
      </c>
      <c r="B2" s="34" t="s">
        <v>0</v>
      </c>
      <c r="C2" s="28" t="s">
        <v>1</v>
      </c>
      <c r="D2" s="28"/>
      <c r="E2" s="28" t="s">
        <v>8</v>
      </c>
      <c r="F2" s="28"/>
      <c r="G2" s="28" t="s">
        <v>9</v>
      </c>
      <c r="H2" s="28"/>
      <c r="I2" s="29"/>
    </row>
    <row r="3" spans="1:9" s="20" customFormat="1" ht="10.5" customHeight="1">
      <c r="A3" s="33"/>
      <c r="B3" s="35"/>
      <c r="C3" s="2" t="s">
        <v>70</v>
      </c>
      <c r="D3" s="2" t="s">
        <v>71</v>
      </c>
      <c r="E3" s="2" t="s">
        <v>70</v>
      </c>
      <c r="F3" s="2" t="s">
        <v>71</v>
      </c>
      <c r="G3" s="2" t="s">
        <v>70</v>
      </c>
      <c r="H3" s="2" t="s">
        <v>71</v>
      </c>
      <c r="I3" s="10" t="s">
        <v>10</v>
      </c>
    </row>
    <row r="4" spans="1:9" ht="10.5" customHeight="1">
      <c r="A4" s="11" t="s">
        <v>203</v>
      </c>
      <c r="B4" s="13" t="s">
        <v>201</v>
      </c>
      <c r="C4" s="16" t="s">
        <v>82</v>
      </c>
      <c r="D4" s="16" t="s">
        <v>82</v>
      </c>
      <c r="E4" s="22">
        <v>9257</v>
      </c>
      <c r="F4" s="22">
        <v>8924</v>
      </c>
      <c r="G4" s="22">
        <v>9257</v>
      </c>
      <c r="H4" s="22">
        <v>8924</v>
      </c>
      <c r="I4" s="23">
        <f>SUM(G4:H4)</f>
        <v>18181</v>
      </c>
    </row>
    <row r="5" spans="1:9" ht="10.5" customHeight="1">
      <c r="A5" s="9" t="s">
        <v>88</v>
      </c>
      <c r="B5" s="14" t="s">
        <v>89</v>
      </c>
      <c r="C5" s="17" t="s">
        <v>82</v>
      </c>
      <c r="D5" s="17" t="s">
        <v>82</v>
      </c>
      <c r="E5" s="24">
        <v>8522</v>
      </c>
      <c r="F5" s="24">
        <v>8247</v>
      </c>
      <c r="G5" s="24">
        <v>8522</v>
      </c>
      <c r="H5" s="24">
        <v>8247</v>
      </c>
      <c r="I5" s="25">
        <f>SUM(G5:H5)</f>
        <v>16769</v>
      </c>
    </row>
    <row r="6" spans="1:9" ht="10.5" customHeight="1">
      <c r="A6" s="9" t="s">
        <v>84</v>
      </c>
      <c r="B6" s="14" t="s">
        <v>90</v>
      </c>
      <c r="C6" s="17" t="s">
        <v>82</v>
      </c>
      <c r="D6" s="17" t="s">
        <v>82</v>
      </c>
      <c r="E6" s="24">
        <v>7053</v>
      </c>
      <c r="F6" s="24">
        <v>6778</v>
      </c>
      <c r="G6" s="24">
        <v>7053</v>
      </c>
      <c r="H6" s="24">
        <v>6778</v>
      </c>
      <c r="I6" s="25">
        <f aca="true" t="shared" si="0" ref="I6:I69">SUM(G6:H6)</f>
        <v>13831</v>
      </c>
    </row>
    <row r="7" spans="1:9" ht="10.5" customHeight="1">
      <c r="A7" s="6" t="s">
        <v>85</v>
      </c>
      <c r="B7" s="14" t="s">
        <v>91</v>
      </c>
      <c r="C7" s="17" t="s">
        <v>82</v>
      </c>
      <c r="D7" s="17" t="s">
        <v>82</v>
      </c>
      <c r="E7" s="24">
        <v>7677</v>
      </c>
      <c r="F7" s="24">
        <v>7604</v>
      </c>
      <c r="G7" s="24">
        <v>7677</v>
      </c>
      <c r="H7" s="24">
        <v>7604</v>
      </c>
      <c r="I7" s="25">
        <f t="shared" si="0"/>
        <v>15281</v>
      </c>
    </row>
    <row r="8" spans="1:9" ht="10.5" customHeight="1">
      <c r="A8" s="9" t="s">
        <v>86</v>
      </c>
      <c r="B8" s="14" t="s">
        <v>92</v>
      </c>
      <c r="C8" s="17" t="s">
        <v>82</v>
      </c>
      <c r="D8" s="17" t="s">
        <v>82</v>
      </c>
      <c r="E8" s="24">
        <v>7586</v>
      </c>
      <c r="F8" s="24">
        <v>7353</v>
      </c>
      <c r="G8" s="24">
        <v>7586</v>
      </c>
      <c r="H8" s="24">
        <v>7353</v>
      </c>
      <c r="I8" s="25">
        <f t="shared" si="0"/>
        <v>14939</v>
      </c>
    </row>
    <row r="9" spans="1:9" ht="10.5" customHeight="1">
      <c r="A9" s="9" t="s">
        <v>87</v>
      </c>
      <c r="B9" s="14" t="s">
        <v>93</v>
      </c>
      <c r="C9" s="8" t="s">
        <v>11</v>
      </c>
      <c r="D9" s="8" t="s">
        <v>11</v>
      </c>
      <c r="E9" s="8">
        <v>7474</v>
      </c>
      <c r="F9" s="8">
        <v>7402</v>
      </c>
      <c r="G9" s="8">
        <v>7474</v>
      </c>
      <c r="H9" s="8">
        <v>7402</v>
      </c>
      <c r="I9" s="25">
        <f t="shared" si="0"/>
        <v>14876</v>
      </c>
    </row>
    <row r="10" spans="1:9" ht="10.5" customHeight="1">
      <c r="A10" s="6" t="s">
        <v>72</v>
      </c>
      <c r="B10" s="14" t="s">
        <v>94</v>
      </c>
      <c r="C10" s="8" t="s">
        <v>11</v>
      </c>
      <c r="D10" s="8" t="s">
        <v>11</v>
      </c>
      <c r="E10" s="8">
        <v>7989</v>
      </c>
      <c r="F10" s="8">
        <v>7797</v>
      </c>
      <c r="G10" s="8">
        <v>7989</v>
      </c>
      <c r="H10" s="8">
        <v>7797</v>
      </c>
      <c r="I10" s="25">
        <f t="shared" si="0"/>
        <v>15786</v>
      </c>
    </row>
    <row r="11" spans="1:9" ht="10.5" customHeight="1">
      <c r="A11" s="9" t="s">
        <v>73</v>
      </c>
      <c r="B11" s="7" t="s">
        <v>95</v>
      </c>
      <c r="C11" s="8" t="s">
        <v>11</v>
      </c>
      <c r="D11" s="8" t="s">
        <v>11</v>
      </c>
      <c r="E11" s="8">
        <v>7839</v>
      </c>
      <c r="F11" s="8">
        <v>7517</v>
      </c>
      <c r="G11" s="8">
        <v>7839</v>
      </c>
      <c r="H11" s="8">
        <v>7517</v>
      </c>
      <c r="I11" s="25">
        <f t="shared" si="0"/>
        <v>15356</v>
      </c>
    </row>
    <row r="12" spans="1:9" ht="10.5" customHeight="1">
      <c r="A12" s="9" t="s">
        <v>74</v>
      </c>
      <c r="B12" s="14" t="s">
        <v>96</v>
      </c>
      <c r="C12" s="8" t="s">
        <v>11</v>
      </c>
      <c r="D12" s="8" t="s">
        <v>11</v>
      </c>
      <c r="E12" s="8">
        <v>7416</v>
      </c>
      <c r="F12" s="8">
        <v>7360</v>
      </c>
      <c r="G12" s="8">
        <v>7416</v>
      </c>
      <c r="H12" s="8">
        <v>7360</v>
      </c>
      <c r="I12" s="25">
        <f t="shared" si="0"/>
        <v>14776</v>
      </c>
    </row>
    <row r="13" spans="1:9" ht="10.5" customHeight="1">
      <c r="A13" s="6" t="s">
        <v>12</v>
      </c>
      <c r="B13" s="14" t="s">
        <v>97</v>
      </c>
      <c r="C13" s="8" t="s">
        <v>11</v>
      </c>
      <c r="D13" s="8" t="s">
        <v>11</v>
      </c>
      <c r="E13" s="8">
        <v>7761</v>
      </c>
      <c r="F13" s="8">
        <v>7507</v>
      </c>
      <c r="G13" s="8">
        <v>7761</v>
      </c>
      <c r="H13" s="8">
        <v>7507</v>
      </c>
      <c r="I13" s="25">
        <f t="shared" si="0"/>
        <v>15268</v>
      </c>
    </row>
    <row r="14" spans="1:9" ht="10.5" customHeight="1">
      <c r="A14" s="9" t="s">
        <v>13</v>
      </c>
      <c r="B14" s="7" t="s">
        <v>98</v>
      </c>
      <c r="C14" s="8" t="s">
        <v>11</v>
      </c>
      <c r="D14" s="8" t="s">
        <v>11</v>
      </c>
      <c r="E14" s="8">
        <v>7767</v>
      </c>
      <c r="F14" s="8">
        <v>7717</v>
      </c>
      <c r="G14" s="8">
        <v>7767</v>
      </c>
      <c r="H14" s="8">
        <v>7717</v>
      </c>
      <c r="I14" s="25">
        <f t="shared" si="0"/>
        <v>15484</v>
      </c>
    </row>
    <row r="15" spans="1:9" ht="10.5" customHeight="1">
      <c r="A15" s="9" t="s">
        <v>14</v>
      </c>
      <c r="B15" s="14" t="s">
        <v>99</v>
      </c>
      <c r="C15" s="8" t="s">
        <v>11</v>
      </c>
      <c r="D15" s="8" t="s">
        <v>11</v>
      </c>
      <c r="E15" s="8">
        <v>7620</v>
      </c>
      <c r="F15" s="8">
        <v>7675</v>
      </c>
      <c r="G15" s="8">
        <v>7620</v>
      </c>
      <c r="H15" s="8">
        <v>7675</v>
      </c>
      <c r="I15" s="25">
        <f t="shared" si="0"/>
        <v>15295</v>
      </c>
    </row>
    <row r="16" spans="1:9" ht="10.5" customHeight="1">
      <c r="A16" s="6" t="s">
        <v>15</v>
      </c>
      <c r="B16" s="14" t="s">
        <v>100</v>
      </c>
      <c r="C16" s="8" t="s">
        <v>11</v>
      </c>
      <c r="D16" s="8" t="s">
        <v>11</v>
      </c>
      <c r="E16" s="8">
        <v>6955</v>
      </c>
      <c r="F16" s="8">
        <v>7825</v>
      </c>
      <c r="G16" s="8">
        <v>6955</v>
      </c>
      <c r="H16" s="8">
        <v>7825</v>
      </c>
      <c r="I16" s="25">
        <v>13780</v>
      </c>
    </row>
    <row r="17" spans="1:9" ht="10.5" customHeight="1">
      <c r="A17" s="9" t="s">
        <v>16</v>
      </c>
      <c r="B17" s="7" t="s">
        <v>101</v>
      </c>
      <c r="C17" s="8" t="s">
        <v>11</v>
      </c>
      <c r="D17" s="8">
        <v>1</v>
      </c>
      <c r="E17" s="8">
        <v>6987</v>
      </c>
      <c r="F17" s="8">
        <v>6680</v>
      </c>
      <c r="G17" s="8">
        <v>6987</v>
      </c>
      <c r="H17" s="8">
        <f>SUM(D17+F17)</f>
        <v>6681</v>
      </c>
      <c r="I17" s="25">
        <f t="shared" si="0"/>
        <v>13668</v>
      </c>
    </row>
    <row r="18" spans="1:9" ht="10.5" customHeight="1">
      <c r="A18" s="9" t="s">
        <v>17</v>
      </c>
      <c r="B18" s="14" t="s">
        <v>102</v>
      </c>
      <c r="C18" s="8" t="s">
        <v>11</v>
      </c>
      <c r="D18" s="8">
        <v>6</v>
      </c>
      <c r="E18" s="8">
        <v>6480</v>
      </c>
      <c r="F18" s="8">
        <v>6219</v>
      </c>
      <c r="G18" s="8">
        <v>6480</v>
      </c>
      <c r="H18" s="8">
        <f aca="true" t="shared" si="1" ref="H18:H81">SUM(D18+F18)</f>
        <v>6225</v>
      </c>
      <c r="I18" s="25">
        <f t="shared" si="0"/>
        <v>12705</v>
      </c>
    </row>
    <row r="19" spans="1:9" ht="10.5" customHeight="1">
      <c r="A19" s="6" t="s">
        <v>18</v>
      </c>
      <c r="B19" s="14" t="s">
        <v>103</v>
      </c>
      <c r="C19" s="8">
        <v>4</v>
      </c>
      <c r="D19" s="8">
        <v>61</v>
      </c>
      <c r="E19" s="8">
        <v>6364</v>
      </c>
      <c r="F19" s="8">
        <v>6312</v>
      </c>
      <c r="G19" s="8">
        <f>SUM(C19+E19)</f>
        <v>6368</v>
      </c>
      <c r="H19" s="8">
        <f t="shared" si="1"/>
        <v>6373</v>
      </c>
      <c r="I19" s="25">
        <f t="shared" si="0"/>
        <v>12741</v>
      </c>
    </row>
    <row r="20" spans="1:9" ht="10.5" customHeight="1">
      <c r="A20" s="9" t="s">
        <v>19</v>
      </c>
      <c r="B20" s="7" t="s">
        <v>104</v>
      </c>
      <c r="C20" s="8">
        <v>7</v>
      </c>
      <c r="D20" s="8">
        <v>242</v>
      </c>
      <c r="E20" s="8">
        <v>6225</v>
      </c>
      <c r="F20" s="8">
        <v>9777</v>
      </c>
      <c r="G20" s="8">
        <f aca="true" t="shared" si="2" ref="G20:G83">SUM(C20+E20)</f>
        <v>6232</v>
      </c>
      <c r="H20" s="8">
        <f t="shared" si="1"/>
        <v>10019</v>
      </c>
      <c r="I20" s="25">
        <f t="shared" si="0"/>
        <v>16251</v>
      </c>
    </row>
    <row r="21" spans="1:9" ht="10.5" customHeight="1">
      <c r="A21" s="9" t="s">
        <v>20</v>
      </c>
      <c r="B21" s="14" t="s">
        <v>105</v>
      </c>
      <c r="C21" s="8">
        <v>55</v>
      </c>
      <c r="D21" s="8">
        <v>508</v>
      </c>
      <c r="E21" s="8">
        <v>5125</v>
      </c>
      <c r="F21" s="8">
        <v>4665</v>
      </c>
      <c r="G21" s="8">
        <f t="shared" si="2"/>
        <v>5180</v>
      </c>
      <c r="H21" s="8">
        <f t="shared" si="1"/>
        <v>5173</v>
      </c>
      <c r="I21" s="25">
        <f t="shared" si="0"/>
        <v>10353</v>
      </c>
    </row>
    <row r="22" spans="1:9" ht="10.5" customHeight="1">
      <c r="A22" s="6" t="s">
        <v>21</v>
      </c>
      <c r="B22" s="14" t="s">
        <v>106</v>
      </c>
      <c r="C22" s="8">
        <v>135</v>
      </c>
      <c r="D22" s="8">
        <v>969</v>
      </c>
      <c r="E22" s="8">
        <v>5657</v>
      </c>
      <c r="F22" s="8">
        <v>4546</v>
      </c>
      <c r="G22" s="8">
        <f t="shared" si="2"/>
        <v>5792</v>
      </c>
      <c r="H22" s="8">
        <f t="shared" si="1"/>
        <v>5515</v>
      </c>
      <c r="I22" s="25">
        <f t="shared" si="0"/>
        <v>11307</v>
      </c>
    </row>
    <row r="23" spans="1:9" ht="10.5" customHeight="1">
      <c r="A23" s="9" t="s">
        <v>22</v>
      </c>
      <c r="B23" s="7" t="s">
        <v>107</v>
      </c>
      <c r="C23" s="8">
        <v>307</v>
      </c>
      <c r="D23" s="8">
        <v>1788</v>
      </c>
      <c r="E23" s="8">
        <v>6065</v>
      </c>
      <c r="F23" s="8">
        <v>4741</v>
      </c>
      <c r="G23" s="8">
        <f t="shared" si="2"/>
        <v>6372</v>
      </c>
      <c r="H23" s="8">
        <f t="shared" si="1"/>
        <v>6529</v>
      </c>
      <c r="I23" s="25">
        <f t="shared" si="0"/>
        <v>12901</v>
      </c>
    </row>
    <row r="24" spans="1:9" ht="10.5" customHeight="1">
      <c r="A24" s="9" t="s">
        <v>23</v>
      </c>
      <c r="B24" s="14" t="s">
        <v>108</v>
      </c>
      <c r="C24" s="8">
        <v>620</v>
      </c>
      <c r="D24" s="8">
        <v>2400</v>
      </c>
      <c r="E24" s="8">
        <v>6015</v>
      </c>
      <c r="F24" s="8">
        <v>4171</v>
      </c>
      <c r="G24" s="8">
        <f t="shared" si="2"/>
        <v>6635</v>
      </c>
      <c r="H24" s="8">
        <f t="shared" si="1"/>
        <v>6571</v>
      </c>
      <c r="I24" s="25">
        <f t="shared" si="0"/>
        <v>13206</v>
      </c>
    </row>
    <row r="25" spans="1:9" ht="10.5" customHeight="1">
      <c r="A25" s="6" t="s">
        <v>24</v>
      </c>
      <c r="B25" s="14" t="s">
        <v>109</v>
      </c>
      <c r="C25" s="8">
        <v>772</v>
      </c>
      <c r="D25" s="8">
        <v>2344</v>
      </c>
      <c r="E25" s="8">
        <v>4566</v>
      </c>
      <c r="F25" s="8">
        <v>2924</v>
      </c>
      <c r="G25" s="8">
        <f t="shared" si="2"/>
        <v>5338</v>
      </c>
      <c r="H25" s="8">
        <f t="shared" si="1"/>
        <v>5268</v>
      </c>
      <c r="I25" s="25">
        <f t="shared" si="0"/>
        <v>10606</v>
      </c>
    </row>
    <row r="26" spans="1:9" ht="10.5" customHeight="1">
      <c r="A26" s="9" t="s">
        <v>25</v>
      </c>
      <c r="B26" s="7" t="s">
        <v>110</v>
      </c>
      <c r="C26" s="8">
        <v>1357</v>
      </c>
      <c r="D26" s="8">
        <v>3472</v>
      </c>
      <c r="E26" s="8">
        <v>4910</v>
      </c>
      <c r="F26" s="8">
        <v>3003</v>
      </c>
      <c r="G26" s="8">
        <f t="shared" si="2"/>
        <v>6267</v>
      </c>
      <c r="H26" s="8">
        <f t="shared" si="1"/>
        <v>6475</v>
      </c>
      <c r="I26" s="25">
        <f t="shared" si="0"/>
        <v>12742</v>
      </c>
    </row>
    <row r="27" spans="1:9" ht="10.5" customHeight="1">
      <c r="A27" s="9" t="s">
        <v>26</v>
      </c>
      <c r="B27" s="14" t="s">
        <v>111</v>
      </c>
      <c r="C27" s="8">
        <v>1723</v>
      </c>
      <c r="D27" s="8">
        <v>3405</v>
      </c>
      <c r="E27" s="8">
        <v>4199</v>
      </c>
      <c r="F27" s="8">
        <v>2447</v>
      </c>
      <c r="G27" s="8">
        <f t="shared" si="2"/>
        <v>5922</v>
      </c>
      <c r="H27" s="8">
        <f t="shared" si="1"/>
        <v>5852</v>
      </c>
      <c r="I27" s="25">
        <f t="shared" si="0"/>
        <v>11774</v>
      </c>
    </row>
    <row r="28" spans="1:9" ht="10.5" customHeight="1">
      <c r="A28" s="6" t="s">
        <v>27</v>
      </c>
      <c r="B28" s="14" t="s">
        <v>112</v>
      </c>
      <c r="C28" s="8">
        <v>1607</v>
      </c>
      <c r="D28" s="8">
        <v>2758</v>
      </c>
      <c r="E28" s="8">
        <v>2912</v>
      </c>
      <c r="F28" s="8">
        <v>1765</v>
      </c>
      <c r="G28" s="8">
        <f t="shared" si="2"/>
        <v>4519</v>
      </c>
      <c r="H28" s="8">
        <f t="shared" si="1"/>
        <v>4523</v>
      </c>
      <c r="I28" s="25">
        <f t="shared" si="0"/>
        <v>9042</v>
      </c>
    </row>
    <row r="29" spans="1:9" ht="10.5" customHeight="1">
      <c r="A29" s="9" t="s">
        <v>28</v>
      </c>
      <c r="B29" s="7" t="s">
        <v>113</v>
      </c>
      <c r="C29" s="8">
        <v>1707</v>
      </c>
      <c r="D29" s="8">
        <v>2654</v>
      </c>
      <c r="E29" s="8">
        <v>2086</v>
      </c>
      <c r="F29" s="8">
        <v>1400</v>
      </c>
      <c r="G29" s="8">
        <f t="shared" si="2"/>
        <v>3793</v>
      </c>
      <c r="H29" s="8">
        <f t="shared" si="1"/>
        <v>4054</v>
      </c>
      <c r="I29" s="25">
        <f t="shared" si="0"/>
        <v>7847</v>
      </c>
    </row>
    <row r="30" spans="1:9" ht="10.5" customHeight="1">
      <c r="A30" s="9" t="s">
        <v>29</v>
      </c>
      <c r="B30" s="14" t="s">
        <v>114</v>
      </c>
      <c r="C30" s="8">
        <v>2030</v>
      </c>
      <c r="D30" s="8">
        <v>2871</v>
      </c>
      <c r="E30" s="8">
        <v>1965</v>
      </c>
      <c r="F30" s="8">
        <v>1309</v>
      </c>
      <c r="G30" s="8">
        <f t="shared" si="2"/>
        <v>3995</v>
      </c>
      <c r="H30" s="8">
        <f t="shared" si="1"/>
        <v>4180</v>
      </c>
      <c r="I30" s="25">
        <f t="shared" si="0"/>
        <v>8175</v>
      </c>
    </row>
    <row r="31" spans="1:9" ht="10.5" customHeight="1">
      <c r="A31" s="6" t="s">
        <v>30</v>
      </c>
      <c r="B31" s="14" t="s">
        <v>115</v>
      </c>
      <c r="C31" s="8">
        <v>2745</v>
      </c>
      <c r="D31" s="8">
        <v>3681</v>
      </c>
      <c r="E31" s="8">
        <v>2142</v>
      </c>
      <c r="F31" s="8">
        <v>1468</v>
      </c>
      <c r="G31" s="8">
        <f t="shared" si="2"/>
        <v>4887</v>
      </c>
      <c r="H31" s="8">
        <f t="shared" si="1"/>
        <v>5149</v>
      </c>
      <c r="I31" s="25">
        <f t="shared" si="0"/>
        <v>10036</v>
      </c>
    </row>
    <row r="32" spans="1:9" ht="10.5" customHeight="1">
      <c r="A32" s="9" t="s">
        <v>31</v>
      </c>
      <c r="B32" s="7" t="s">
        <v>116</v>
      </c>
      <c r="C32" s="8">
        <v>2466</v>
      </c>
      <c r="D32" s="8">
        <v>3108</v>
      </c>
      <c r="E32" s="8">
        <v>1703</v>
      </c>
      <c r="F32" s="8">
        <v>1152</v>
      </c>
      <c r="G32" s="8">
        <f t="shared" si="2"/>
        <v>4169</v>
      </c>
      <c r="H32" s="8">
        <f t="shared" si="1"/>
        <v>4260</v>
      </c>
      <c r="I32" s="25">
        <f t="shared" si="0"/>
        <v>8429</v>
      </c>
    </row>
    <row r="33" spans="1:9" ht="10.5" customHeight="1">
      <c r="A33" s="9" t="s">
        <v>32</v>
      </c>
      <c r="B33" s="14" t="s">
        <v>117</v>
      </c>
      <c r="C33" s="8">
        <v>2564</v>
      </c>
      <c r="D33" s="8">
        <v>3078</v>
      </c>
      <c r="E33" s="8">
        <v>1572</v>
      </c>
      <c r="F33" s="8">
        <v>1088</v>
      </c>
      <c r="G33" s="8">
        <f t="shared" si="2"/>
        <v>4136</v>
      </c>
      <c r="H33" s="8">
        <f t="shared" si="1"/>
        <v>4166</v>
      </c>
      <c r="I33" s="25">
        <f t="shared" si="0"/>
        <v>8302</v>
      </c>
    </row>
    <row r="34" spans="1:9" ht="10.5" customHeight="1">
      <c r="A34" s="6" t="s">
        <v>33</v>
      </c>
      <c r="B34" s="14" t="s">
        <v>118</v>
      </c>
      <c r="C34" s="8">
        <v>2833</v>
      </c>
      <c r="D34" s="8">
        <v>3045</v>
      </c>
      <c r="E34" s="8">
        <v>1406</v>
      </c>
      <c r="F34" s="8">
        <v>987</v>
      </c>
      <c r="G34" s="8">
        <f t="shared" si="2"/>
        <v>4239</v>
      </c>
      <c r="H34" s="8">
        <f t="shared" si="1"/>
        <v>4032</v>
      </c>
      <c r="I34" s="25">
        <f t="shared" si="0"/>
        <v>8271</v>
      </c>
    </row>
    <row r="35" spans="1:9" ht="10.5" customHeight="1">
      <c r="A35" s="9" t="s">
        <v>34</v>
      </c>
      <c r="B35" s="7" t="s">
        <v>119</v>
      </c>
      <c r="C35" s="8">
        <v>3046</v>
      </c>
      <c r="D35" s="8">
        <v>3314</v>
      </c>
      <c r="E35" s="8">
        <v>1420</v>
      </c>
      <c r="F35" s="8">
        <v>976</v>
      </c>
      <c r="G35" s="8">
        <f t="shared" si="2"/>
        <v>4466</v>
      </c>
      <c r="H35" s="8">
        <f t="shared" si="1"/>
        <v>4290</v>
      </c>
      <c r="I35" s="25">
        <f t="shared" si="0"/>
        <v>8756</v>
      </c>
    </row>
    <row r="36" spans="1:9" ht="10.5" customHeight="1">
      <c r="A36" s="9" t="s">
        <v>35</v>
      </c>
      <c r="B36" s="14" t="s">
        <v>120</v>
      </c>
      <c r="C36" s="8">
        <v>3472</v>
      </c>
      <c r="D36" s="8">
        <v>3733</v>
      </c>
      <c r="E36" s="8">
        <v>1451</v>
      </c>
      <c r="F36" s="8">
        <v>1157</v>
      </c>
      <c r="G36" s="8">
        <f t="shared" si="2"/>
        <v>4923</v>
      </c>
      <c r="H36" s="8">
        <f t="shared" si="1"/>
        <v>4890</v>
      </c>
      <c r="I36" s="25">
        <f t="shared" si="0"/>
        <v>9813</v>
      </c>
    </row>
    <row r="37" spans="1:9" ht="10.5" customHeight="1">
      <c r="A37" s="6" t="s">
        <v>36</v>
      </c>
      <c r="B37" s="14" t="s">
        <v>121</v>
      </c>
      <c r="C37" s="8">
        <v>3251</v>
      </c>
      <c r="D37" s="8">
        <v>3411</v>
      </c>
      <c r="E37" s="8">
        <v>1330</v>
      </c>
      <c r="F37" s="8">
        <v>991</v>
      </c>
      <c r="G37" s="8">
        <f t="shared" si="2"/>
        <v>4581</v>
      </c>
      <c r="H37" s="8">
        <f t="shared" si="1"/>
        <v>4402</v>
      </c>
      <c r="I37" s="25">
        <f t="shared" si="0"/>
        <v>8983</v>
      </c>
    </row>
    <row r="38" spans="1:9" ht="10.5" customHeight="1">
      <c r="A38" s="9" t="s">
        <v>37</v>
      </c>
      <c r="B38" s="7" t="s">
        <v>122</v>
      </c>
      <c r="C38" s="8">
        <v>3435</v>
      </c>
      <c r="D38" s="8">
        <v>3437</v>
      </c>
      <c r="E38" s="8">
        <v>1378</v>
      </c>
      <c r="F38" s="8">
        <v>1034</v>
      </c>
      <c r="G38" s="8">
        <f t="shared" si="2"/>
        <v>4813</v>
      </c>
      <c r="H38" s="8">
        <f t="shared" si="1"/>
        <v>4471</v>
      </c>
      <c r="I38" s="25">
        <f t="shared" si="0"/>
        <v>9284</v>
      </c>
    </row>
    <row r="39" spans="1:9" ht="10.5" customHeight="1">
      <c r="A39" s="9" t="s">
        <v>38</v>
      </c>
      <c r="B39" s="14" t="s">
        <v>123</v>
      </c>
      <c r="C39" s="8">
        <v>3462</v>
      </c>
      <c r="D39" s="8">
        <v>3639</v>
      </c>
      <c r="E39" s="8">
        <v>1351</v>
      </c>
      <c r="F39" s="8">
        <v>1036</v>
      </c>
      <c r="G39" s="8">
        <f t="shared" si="2"/>
        <v>4813</v>
      </c>
      <c r="H39" s="8">
        <f t="shared" si="1"/>
        <v>4675</v>
      </c>
      <c r="I39" s="25">
        <f t="shared" si="0"/>
        <v>9488</v>
      </c>
    </row>
    <row r="40" spans="1:9" ht="10.5" customHeight="1">
      <c r="A40" s="6" t="s">
        <v>39</v>
      </c>
      <c r="B40" s="14" t="s">
        <v>124</v>
      </c>
      <c r="C40" s="8">
        <v>3202</v>
      </c>
      <c r="D40" s="8">
        <v>3255</v>
      </c>
      <c r="E40" s="8">
        <v>1181</v>
      </c>
      <c r="F40" s="8">
        <v>954</v>
      </c>
      <c r="G40" s="8">
        <f t="shared" si="2"/>
        <v>4383</v>
      </c>
      <c r="H40" s="8">
        <f t="shared" si="1"/>
        <v>4209</v>
      </c>
      <c r="I40" s="25">
        <f t="shared" si="0"/>
        <v>8592</v>
      </c>
    </row>
    <row r="41" spans="1:9" ht="10.5" customHeight="1">
      <c r="A41" s="9" t="s">
        <v>40</v>
      </c>
      <c r="B41" s="7" t="s">
        <v>125</v>
      </c>
      <c r="C41" s="8">
        <v>3701</v>
      </c>
      <c r="D41" s="8">
        <v>3767</v>
      </c>
      <c r="E41" s="8">
        <v>1363</v>
      </c>
      <c r="F41" s="8">
        <v>1043</v>
      </c>
      <c r="G41" s="8">
        <f t="shared" si="2"/>
        <v>5064</v>
      </c>
      <c r="H41" s="8">
        <f t="shared" si="1"/>
        <v>4810</v>
      </c>
      <c r="I41" s="25">
        <f t="shared" si="0"/>
        <v>9874</v>
      </c>
    </row>
    <row r="42" spans="1:9" ht="10.5" customHeight="1">
      <c r="A42" s="9" t="s">
        <v>41</v>
      </c>
      <c r="B42" s="14" t="s">
        <v>126</v>
      </c>
      <c r="C42" s="8">
        <v>4716</v>
      </c>
      <c r="D42" s="8">
        <v>4917</v>
      </c>
      <c r="E42" s="8">
        <v>1647</v>
      </c>
      <c r="F42" s="8">
        <v>1316</v>
      </c>
      <c r="G42" s="8">
        <f t="shared" si="2"/>
        <v>6363</v>
      </c>
      <c r="H42" s="8">
        <f t="shared" si="1"/>
        <v>6233</v>
      </c>
      <c r="I42" s="25">
        <f t="shared" si="0"/>
        <v>12596</v>
      </c>
    </row>
    <row r="43" spans="1:9" ht="10.5" customHeight="1">
      <c r="A43" s="6" t="s">
        <v>42</v>
      </c>
      <c r="B43" s="14" t="s">
        <v>127</v>
      </c>
      <c r="C43" s="8">
        <v>2849</v>
      </c>
      <c r="D43" s="8">
        <v>2693</v>
      </c>
      <c r="E43" s="8">
        <v>874</v>
      </c>
      <c r="F43" s="8">
        <v>760</v>
      </c>
      <c r="G43" s="8">
        <f t="shared" si="2"/>
        <v>3723</v>
      </c>
      <c r="H43" s="8">
        <f t="shared" si="1"/>
        <v>3453</v>
      </c>
      <c r="I43" s="25">
        <f t="shared" si="0"/>
        <v>7176</v>
      </c>
    </row>
    <row r="44" spans="1:9" ht="10.5" customHeight="1">
      <c r="A44" s="9" t="s">
        <v>204</v>
      </c>
      <c r="B44" s="7" t="s">
        <v>128</v>
      </c>
      <c r="C44" s="8">
        <v>3116</v>
      </c>
      <c r="D44" s="8">
        <v>2936</v>
      </c>
      <c r="E44" s="8">
        <v>985</v>
      </c>
      <c r="F44" s="8">
        <v>866</v>
      </c>
      <c r="G44" s="8">
        <f t="shared" si="2"/>
        <v>4101</v>
      </c>
      <c r="H44" s="8">
        <f t="shared" si="1"/>
        <v>3802</v>
      </c>
      <c r="I44" s="25">
        <f t="shared" si="0"/>
        <v>7903</v>
      </c>
    </row>
    <row r="45" spans="1:9" ht="10.5" customHeight="1">
      <c r="A45" s="9" t="s">
        <v>43</v>
      </c>
      <c r="B45" s="14" t="s">
        <v>129</v>
      </c>
      <c r="C45" s="8">
        <v>2716</v>
      </c>
      <c r="D45" s="8">
        <v>2442</v>
      </c>
      <c r="E45" s="8">
        <v>893</v>
      </c>
      <c r="F45" s="8">
        <v>744</v>
      </c>
      <c r="G45" s="8">
        <f t="shared" si="2"/>
        <v>3609</v>
      </c>
      <c r="H45" s="8">
        <f t="shared" si="1"/>
        <v>3186</v>
      </c>
      <c r="I45" s="25">
        <f t="shared" si="0"/>
        <v>6795</v>
      </c>
    </row>
    <row r="46" spans="1:9" ht="10.5" customHeight="1">
      <c r="A46" s="9" t="s">
        <v>44</v>
      </c>
      <c r="B46" s="14" t="s">
        <v>130</v>
      </c>
      <c r="C46" s="8">
        <v>2847</v>
      </c>
      <c r="D46" s="8">
        <v>2697</v>
      </c>
      <c r="E46" s="8">
        <v>902</v>
      </c>
      <c r="F46" s="8">
        <v>858</v>
      </c>
      <c r="G46" s="8">
        <f t="shared" si="2"/>
        <v>3749</v>
      </c>
      <c r="H46" s="8">
        <f t="shared" si="1"/>
        <v>3555</v>
      </c>
      <c r="I46" s="25">
        <f t="shared" si="0"/>
        <v>7304</v>
      </c>
    </row>
    <row r="47" spans="1:9" ht="10.5" customHeight="1">
      <c r="A47" s="9" t="s">
        <v>75</v>
      </c>
      <c r="B47" s="7" t="s">
        <v>131</v>
      </c>
      <c r="C47" s="8">
        <v>3156</v>
      </c>
      <c r="D47" s="8">
        <v>2956</v>
      </c>
      <c r="E47" s="8">
        <v>996</v>
      </c>
      <c r="F47" s="8">
        <v>952</v>
      </c>
      <c r="G47" s="8">
        <f t="shared" si="2"/>
        <v>4152</v>
      </c>
      <c r="H47" s="8">
        <f t="shared" si="1"/>
        <v>3908</v>
      </c>
      <c r="I47" s="25">
        <f t="shared" si="0"/>
        <v>8060</v>
      </c>
    </row>
    <row r="48" spans="1:9" ht="10.5" customHeight="1">
      <c r="A48" s="9" t="s">
        <v>45</v>
      </c>
      <c r="B48" s="14" t="s">
        <v>132</v>
      </c>
      <c r="C48" s="8">
        <v>3229</v>
      </c>
      <c r="D48" s="8">
        <v>2950</v>
      </c>
      <c r="E48" s="8">
        <v>1046</v>
      </c>
      <c r="F48" s="8">
        <v>905</v>
      </c>
      <c r="G48" s="8">
        <f t="shared" si="2"/>
        <v>4275</v>
      </c>
      <c r="H48" s="8">
        <f t="shared" si="1"/>
        <v>3855</v>
      </c>
      <c r="I48" s="25">
        <f t="shared" si="0"/>
        <v>8130</v>
      </c>
    </row>
    <row r="49" spans="1:9" ht="10.5" customHeight="1">
      <c r="A49" s="9" t="s">
        <v>46</v>
      </c>
      <c r="B49" s="14" t="s">
        <v>133</v>
      </c>
      <c r="C49" s="8">
        <v>2729</v>
      </c>
      <c r="D49" s="8">
        <v>2434</v>
      </c>
      <c r="E49" s="8">
        <v>865</v>
      </c>
      <c r="F49" s="8">
        <v>812</v>
      </c>
      <c r="G49" s="8">
        <f t="shared" si="2"/>
        <v>3594</v>
      </c>
      <c r="H49" s="8">
        <f t="shared" si="1"/>
        <v>3246</v>
      </c>
      <c r="I49" s="25">
        <f t="shared" si="0"/>
        <v>6840</v>
      </c>
    </row>
    <row r="50" spans="1:9" ht="10.5" customHeight="1">
      <c r="A50" s="9" t="s">
        <v>44</v>
      </c>
      <c r="B50" s="7" t="s">
        <v>134</v>
      </c>
      <c r="C50" s="8">
        <v>2506</v>
      </c>
      <c r="D50" s="8">
        <v>2250</v>
      </c>
      <c r="E50" s="8">
        <v>766</v>
      </c>
      <c r="F50" s="8">
        <v>773</v>
      </c>
      <c r="G50" s="8">
        <f t="shared" si="2"/>
        <v>3272</v>
      </c>
      <c r="H50" s="8">
        <f t="shared" si="1"/>
        <v>3023</v>
      </c>
      <c r="I50" s="25">
        <f t="shared" si="0"/>
        <v>6295</v>
      </c>
    </row>
    <row r="51" spans="1:9" ht="10.5" customHeight="1">
      <c r="A51" s="9" t="s">
        <v>47</v>
      </c>
      <c r="B51" s="14" t="s">
        <v>135</v>
      </c>
      <c r="C51" s="8">
        <v>2436</v>
      </c>
      <c r="D51" s="8">
        <v>2182</v>
      </c>
      <c r="E51" s="8">
        <v>805</v>
      </c>
      <c r="F51" s="8">
        <v>780</v>
      </c>
      <c r="G51" s="8">
        <f t="shared" si="2"/>
        <v>3241</v>
      </c>
      <c r="H51" s="8">
        <f t="shared" si="1"/>
        <v>2962</v>
      </c>
      <c r="I51" s="25">
        <f t="shared" si="0"/>
        <v>6203</v>
      </c>
    </row>
    <row r="52" spans="1:9" ht="10.5" customHeight="1">
      <c r="A52" s="9" t="s">
        <v>76</v>
      </c>
      <c r="B52" s="14" t="s">
        <v>136</v>
      </c>
      <c r="C52" s="8">
        <v>2777</v>
      </c>
      <c r="D52" s="8">
        <v>2409</v>
      </c>
      <c r="E52" s="8">
        <v>863</v>
      </c>
      <c r="F52" s="8">
        <v>931</v>
      </c>
      <c r="G52" s="8">
        <f t="shared" si="2"/>
        <v>3640</v>
      </c>
      <c r="H52" s="8">
        <f t="shared" si="1"/>
        <v>3340</v>
      </c>
      <c r="I52" s="25">
        <f t="shared" si="0"/>
        <v>6980</v>
      </c>
    </row>
    <row r="53" spans="1:9" ht="10.5" customHeight="1">
      <c r="A53" s="9" t="s">
        <v>48</v>
      </c>
      <c r="B53" s="7" t="s">
        <v>137</v>
      </c>
      <c r="C53" s="8">
        <v>2849</v>
      </c>
      <c r="D53" s="8">
        <v>2472</v>
      </c>
      <c r="E53" s="8">
        <v>929</v>
      </c>
      <c r="F53" s="8">
        <v>965</v>
      </c>
      <c r="G53" s="8">
        <f t="shared" si="2"/>
        <v>3778</v>
      </c>
      <c r="H53" s="8">
        <f t="shared" si="1"/>
        <v>3437</v>
      </c>
      <c r="I53" s="25">
        <f t="shared" si="0"/>
        <v>7215</v>
      </c>
    </row>
    <row r="54" spans="1:9" ht="10.5" customHeight="1">
      <c r="A54" s="9" t="s">
        <v>49</v>
      </c>
      <c r="B54" s="14" t="s">
        <v>138</v>
      </c>
      <c r="C54" s="8">
        <v>2809</v>
      </c>
      <c r="D54" s="8">
        <v>2341</v>
      </c>
      <c r="E54" s="8">
        <v>940</v>
      </c>
      <c r="F54" s="8">
        <v>991</v>
      </c>
      <c r="G54" s="8">
        <f t="shared" si="2"/>
        <v>3749</v>
      </c>
      <c r="H54" s="8">
        <f t="shared" si="1"/>
        <v>3332</v>
      </c>
      <c r="I54" s="25">
        <f t="shared" si="0"/>
        <v>7081</v>
      </c>
    </row>
    <row r="55" spans="1:9" ht="10.5" customHeight="1">
      <c r="A55" s="9" t="s">
        <v>50</v>
      </c>
      <c r="B55" s="14" t="s">
        <v>139</v>
      </c>
      <c r="C55" s="8">
        <v>2946</v>
      </c>
      <c r="D55" s="8">
        <v>2315</v>
      </c>
      <c r="E55" s="8">
        <v>983</v>
      </c>
      <c r="F55" s="8">
        <v>1014</v>
      </c>
      <c r="G55" s="8">
        <f t="shared" si="2"/>
        <v>3929</v>
      </c>
      <c r="H55" s="8">
        <f t="shared" si="1"/>
        <v>3329</v>
      </c>
      <c r="I55" s="25">
        <f t="shared" si="0"/>
        <v>7258</v>
      </c>
    </row>
    <row r="56" spans="1:9" ht="10.5" customHeight="1">
      <c r="A56" s="9" t="s">
        <v>51</v>
      </c>
      <c r="B56" s="7" t="s">
        <v>140</v>
      </c>
      <c r="C56" s="8">
        <v>2654</v>
      </c>
      <c r="D56" s="8">
        <v>2231</v>
      </c>
      <c r="E56" s="8">
        <v>962</v>
      </c>
      <c r="F56" s="8">
        <v>1018</v>
      </c>
      <c r="G56" s="8">
        <f t="shared" si="2"/>
        <v>3616</v>
      </c>
      <c r="H56" s="8">
        <f t="shared" si="1"/>
        <v>3249</v>
      </c>
      <c r="I56" s="25">
        <f t="shared" si="0"/>
        <v>6865</v>
      </c>
    </row>
    <row r="57" spans="1:9" ht="10.5" customHeight="1">
      <c r="A57" s="9" t="s">
        <v>52</v>
      </c>
      <c r="B57" s="14" t="s">
        <v>141</v>
      </c>
      <c r="C57" s="8">
        <v>2342</v>
      </c>
      <c r="D57" s="8">
        <v>1982</v>
      </c>
      <c r="E57" s="8">
        <v>868</v>
      </c>
      <c r="F57" s="8">
        <v>966</v>
      </c>
      <c r="G57" s="8">
        <f t="shared" si="2"/>
        <v>3210</v>
      </c>
      <c r="H57" s="8">
        <f t="shared" si="1"/>
        <v>2948</v>
      </c>
      <c r="I57" s="25">
        <f t="shared" si="0"/>
        <v>6158</v>
      </c>
    </row>
    <row r="58" spans="1:9" ht="10.5" customHeight="1">
      <c r="A58" s="9" t="s">
        <v>47</v>
      </c>
      <c r="B58" s="14" t="s">
        <v>142</v>
      </c>
      <c r="C58" s="8">
        <v>2454</v>
      </c>
      <c r="D58" s="8">
        <v>1958</v>
      </c>
      <c r="E58" s="8">
        <v>857</v>
      </c>
      <c r="F58" s="8">
        <v>1094</v>
      </c>
      <c r="G58" s="8">
        <f t="shared" si="2"/>
        <v>3311</v>
      </c>
      <c r="H58" s="8">
        <f t="shared" si="1"/>
        <v>3052</v>
      </c>
      <c r="I58" s="25">
        <f t="shared" si="0"/>
        <v>6363</v>
      </c>
    </row>
    <row r="59" spans="1:9" ht="10.5" customHeight="1">
      <c r="A59" s="9" t="s">
        <v>53</v>
      </c>
      <c r="B59" s="7" t="s">
        <v>143</v>
      </c>
      <c r="C59" s="8">
        <v>2148</v>
      </c>
      <c r="D59" s="8">
        <v>1786</v>
      </c>
      <c r="E59" s="8">
        <v>848</v>
      </c>
      <c r="F59" s="8">
        <v>1060</v>
      </c>
      <c r="G59" s="8">
        <f t="shared" si="2"/>
        <v>2996</v>
      </c>
      <c r="H59" s="8">
        <f t="shared" si="1"/>
        <v>2846</v>
      </c>
      <c r="I59" s="25">
        <f t="shared" si="0"/>
        <v>5842</v>
      </c>
    </row>
    <row r="60" spans="1:9" ht="10.5" customHeight="1">
      <c r="A60" s="9" t="s">
        <v>2</v>
      </c>
      <c r="B60" s="14" t="s">
        <v>144</v>
      </c>
      <c r="C60" s="8">
        <v>2384</v>
      </c>
      <c r="D60" s="8">
        <v>1844</v>
      </c>
      <c r="E60" s="8">
        <v>928</v>
      </c>
      <c r="F60" s="8">
        <v>1173</v>
      </c>
      <c r="G60" s="8">
        <f t="shared" si="2"/>
        <v>3312</v>
      </c>
      <c r="H60" s="8">
        <f t="shared" si="1"/>
        <v>3017</v>
      </c>
      <c r="I60" s="25">
        <f t="shared" si="0"/>
        <v>6329</v>
      </c>
    </row>
    <row r="61" spans="1:9" ht="10.5" customHeight="1">
      <c r="A61" s="9" t="s">
        <v>50</v>
      </c>
      <c r="B61" s="14" t="s">
        <v>145</v>
      </c>
      <c r="C61" s="8">
        <v>2134</v>
      </c>
      <c r="D61" s="8">
        <v>1670</v>
      </c>
      <c r="E61" s="8">
        <v>876</v>
      </c>
      <c r="F61" s="8">
        <v>1098</v>
      </c>
      <c r="G61" s="8">
        <f t="shared" si="2"/>
        <v>3010</v>
      </c>
      <c r="H61" s="8">
        <f t="shared" si="1"/>
        <v>2768</v>
      </c>
      <c r="I61" s="25">
        <f t="shared" si="0"/>
        <v>5778</v>
      </c>
    </row>
    <row r="62" spans="1:9" ht="10.5" customHeight="1">
      <c r="A62" s="9" t="s">
        <v>51</v>
      </c>
      <c r="B62" s="7" t="s">
        <v>146</v>
      </c>
      <c r="C62" s="8">
        <v>1906</v>
      </c>
      <c r="D62" s="8">
        <v>1478</v>
      </c>
      <c r="E62" s="8">
        <v>758</v>
      </c>
      <c r="F62" s="8">
        <v>1056</v>
      </c>
      <c r="G62" s="8">
        <f t="shared" si="2"/>
        <v>2664</v>
      </c>
      <c r="H62" s="8">
        <f t="shared" si="1"/>
        <v>2534</v>
      </c>
      <c r="I62" s="25">
        <f t="shared" si="0"/>
        <v>5198</v>
      </c>
    </row>
    <row r="63" spans="1:9" ht="10.5" customHeight="1">
      <c r="A63" s="9" t="s">
        <v>52</v>
      </c>
      <c r="B63" s="14" t="s">
        <v>147</v>
      </c>
      <c r="C63" s="8">
        <v>1938</v>
      </c>
      <c r="D63" s="8">
        <v>1502</v>
      </c>
      <c r="E63" s="8">
        <v>834</v>
      </c>
      <c r="F63" s="8">
        <v>1200</v>
      </c>
      <c r="G63" s="8">
        <f t="shared" si="2"/>
        <v>2772</v>
      </c>
      <c r="H63" s="8">
        <f t="shared" si="1"/>
        <v>2702</v>
      </c>
      <c r="I63" s="25">
        <f t="shared" si="0"/>
        <v>5474</v>
      </c>
    </row>
    <row r="64" spans="1:9" ht="10.5" customHeight="1">
      <c r="A64" s="9" t="s">
        <v>77</v>
      </c>
      <c r="B64" s="14" t="s">
        <v>148</v>
      </c>
      <c r="C64" s="8">
        <v>1824</v>
      </c>
      <c r="D64" s="8">
        <v>1368</v>
      </c>
      <c r="E64" s="8">
        <v>826</v>
      </c>
      <c r="F64" s="8">
        <v>1218</v>
      </c>
      <c r="G64" s="8">
        <f t="shared" si="2"/>
        <v>2650</v>
      </c>
      <c r="H64" s="8">
        <f t="shared" si="1"/>
        <v>2586</v>
      </c>
      <c r="I64" s="25">
        <f t="shared" si="0"/>
        <v>5236</v>
      </c>
    </row>
    <row r="65" spans="1:9" ht="10.5" customHeight="1">
      <c r="A65" s="9" t="s">
        <v>54</v>
      </c>
      <c r="B65" s="7" t="s">
        <v>149</v>
      </c>
      <c r="C65" s="8">
        <v>1681</v>
      </c>
      <c r="D65" s="8">
        <v>1154</v>
      </c>
      <c r="E65" s="8">
        <v>738</v>
      </c>
      <c r="F65" s="8">
        <v>1132</v>
      </c>
      <c r="G65" s="8">
        <f t="shared" si="2"/>
        <v>2419</v>
      </c>
      <c r="H65" s="8">
        <f t="shared" si="1"/>
        <v>2286</v>
      </c>
      <c r="I65" s="25">
        <f t="shared" si="0"/>
        <v>4705</v>
      </c>
    </row>
    <row r="66" spans="1:9" ht="10.5" customHeight="1">
      <c r="A66" s="9" t="s">
        <v>3</v>
      </c>
      <c r="B66" s="14" t="s">
        <v>150</v>
      </c>
      <c r="C66" s="8">
        <v>1173</v>
      </c>
      <c r="D66" s="8">
        <v>666</v>
      </c>
      <c r="E66" s="8">
        <v>596</v>
      </c>
      <c r="F66" s="8">
        <v>817</v>
      </c>
      <c r="G66" s="8">
        <f t="shared" si="2"/>
        <v>1769</v>
      </c>
      <c r="H66" s="8">
        <f t="shared" si="1"/>
        <v>1483</v>
      </c>
      <c r="I66" s="25">
        <f t="shared" si="0"/>
        <v>3252</v>
      </c>
    </row>
    <row r="67" spans="1:9" ht="10.5" customHeight="1">
      <c r="A67" s="9" t="s">
        <v>4</v>
      </c>
      <c r="B67" s="14" t="s">
        <v>151</v>
      </c>
      <c r="C67" s="8">
        <v>1744</v>
      </c>
      <c r="D67" s="8">
        <v>1100</v>
      </c>
      <c r="E67" s="8">
        <v>848</v>
      </c>
      <c r="F67" s="8">
        <v>1406</v>
      </c>
      <c r="G67" s="8">
        <f t="shared" si="2"/>
        <v>2592</v>
      </c>
      <c r="H67" s="8">
        <f t="shared" si="1"/>
        <v>2506</v>
      </c>
      <c r="I67" s="25">
        <f t="shared" si="0"/>
        <v>5098</v>
      </c>
    </row>
    <row r="68" spans="1:9" ht="10.5" customHeight="1">
      <c r="A68" s="9" t="s">
        <v>47</v>
      </c>
      <c r="B68" s="7" t="s">
        <v>152</v>
      </c>
      <c r="C68" s="8">
        <v>1504</v>
      </c>
      <c r="D68" s="8">
        <v>906</v>
      </c>
      <c r="E68" s="8">
        <v>792</v>
      </c>
      <c r="F68" s="8">
        <v>1183</v>
      </c>
      <c r="G68" s="8">
        <f t="shared" si="2"/>
        <v>2296</v>
      </c>
      <c r="H68" s="8">
        <f t="shared" si="1"/>
        <v>2089</v>
      </c>
      <c r="I68" s="25">
        <f t="shared" si="0"/>
        <v>4385</v>
      </c>
    </row>
    <row r="69" spans="1:9" ht="10.5" customHeight="1">
      <c r="A69" s="9" t="s">
        <v>55</v>
      </c>
      <c r="B69" s="14" t="s">
        <v>153</v>
      </c>
      <c r="C69" s="8">
        <v>1488</v>
      </c>
      <c r="D69" s="8">
        <v>901</v>
      </c>
      <c r="E69" s="8">
        <v>764</v>
      </c>
      <c r="F69" s="8">
        <v>1359</v>
      </c>
      <c r="G69" s="8">
        <f t="shared" si="2"/>
        <v>2252</v>
      </c>
      <c r="H69" s="8">
        <f t="shared" si="1"/>
        <v>2260</v>
      </c>
      <c r="I69" s="25">
        <f t="shared" si="0"/>
        <v>4512</v>
      </c>
    </row>
    <row r="70" spans="1:9" ht="10.5" customHeight="1">
      <c r="A70" s="9" t="s">
        <v>56</v>
      </c>
      <c r="B70" s="14" t="s">
        <v>154</v>
      </c>
      <c r="C70" s="8">
        <v>1201</v>
      </c>
      <c r="D70" s="8">
        <v>623</v>
      </c>
      <c r="E70" s="8">
        <v>721</v>
      </c>
      <c r="F70" s="8">
        <v>1139</v>
      </c>
      <c r="G70" s="8">
        <v>2922</v>
      </c>
      <c r="H70" s="8">
        <f t="shared" si="1"/>
        <v>1762</v>
      </c>
      <c r="I70" s="25">
        <f aca="true" t="shared" si="3" ref="I70:I115">SUM(G70:H70)</f>
        <v>4684</v>
      </c>
    </row>
    <row r="71" spans="1:9" ht="10.5" customHeight="1">
      <c r="A71" s="9" t="s">
        <v>57</v>
      </c>
      <c r="B71" s="7" t="s">
        <v>155</v>
      </c>
      <c r="C71" s="8">
        <v>1240</v>
      </c>
      <c r="D71" s="8">
        <v>641</v>
      </c>
      <c r="E71" s="8">
        <v>739</v>
      </c>
      <c r="F71" s="8">
        <v>1214</v>
      </c>
      <c r="G71" s="8">
        <f t="shared" si="2"/>
        <v>1979</v>
      </c>
      <c r="H71" s="8">
        <f t="shared" si="1"/>
        <v>1855</v>
      </c>
      <c r="I71" s="25">
        <f t="shared" si="3"/>
        <v>3834</v>
      </c>
    </row>
    <row r="72" spans="1:9" ht="10.5" customHeight="1">
      <c r="A72" s="9" t="s">
        <v>58</v>
      </c>
      <c r="B72" s="14" t="s">
        <v>156</v>
      </c>
      <c r="C72" s="8">
        <v>1146</v>
      </c>
      <c r="D72" s="8">
        <v>591</v>
      </c>
      <c r="E72" s="8">
        <v>717</v>
      </c>
      <c r="F72" s="8">
        <v>1255</v>
      </c>
      <c r="G72" s="8">
        <f t="shared" si="2"/>
        <v>1863</v>
      </c>
      <c r="H72" s="8">
        <f t="shared" si="1"/>
        <v>1846</v>
      </c>
      <c r="I72" s="25">
        <f t="shared" si="3"/>
        <v>3709</v>
      </c>
    </row>
    <row r="73" spans="1:9" ht="10.5" customHeight="1">
      <c r="A73" s="9" t="s">
        <v>6</v>
      </c>
      <c r="B73" s="14" t="s">
        <v>157</v>
      </c>
      <c r="C73" s="8">
        <v>985</v>
      </c>
      <c r="D73" s="8">
        <v>544</v>
      </c>
      <c r="E73" s="8">
        <v>652</v>
      </c>
      <c r="F73" s="8">
        <v>1079</v>
      </c>
      <c r="G73" s="8">
        <f t="shared" si="2"/>
        <v>1637</v>
      </c>
      <c r="H73" s="8">
        <f t="shared" si="1"/>
        <v>1623</v>
      </c>
      <c r="I73" s="25">
        <f t="shared" si="3"/>
        <v>3260</v>
      </c>
    </row>
    <row r="74" spans="1:9" ht="10.5" customHeight="1">
      <c r="A74" s="9" t="s">
        <v>59</v>
      </c>
      <c r="B74" s="7" t="s">
        <v>158</v>
      </c>
      <c r="C74" s="8">
        <v>933</v>
      </c>
      <c r="D74" s="8">
        <v>477</v>
      </c>
      <c r="E74" s="8">
        <v>630</v>
      </c>
      <c r="F74" s="8">
        <v>1081</v>
      </c>
      <c r="G74" s="8">
        <f t="shared" si="2"/>
        <v>1563</v>
      </c>
      <c r="H74" s="8">
        <f t="shared" si="1"/>
        <v>1558</v>
      </c>
      <c r="I74" s="25">
        <f t="shared" si="3"/>
        <v>3121</v>
      </c>
    </row>
    <row r="75" spans="1:9" ht="10.5" customHeight="1">
      <c r="A75" s="9" t="s">
        <v>60</v>
      </c>
      <c r="B75" s="14" t="s">
        <v>159</v>
      </c>
      <c r="C75" s="8">
        <v>649</v>
      </c>
      <c r="D75" s="8">
        <v>332</v>
      </c>
      <c r="E75" s="8">
        <v>527</v>
      </c>
      <c r="F75" s="8">
        <v>901</v>
      </c>
      <c r="G75" s="8">
        <f t="shared" si="2"/>
        <v>1176</v>
      </c>
      <c r="H75" s="8">
        <f t="shared" si="1"/>
        <v>1233</v>
      </c>
      <c r="I75" s="25">
        <f t="shared" si="3"/>
        <v>2409</v>
      </c>
    </row>
    <row r="76" spans="1:9" ht="10.5" customHeight="1">
      <c r="A76" s="9" t="s">
        <v>5</v>
      </c>
      <c r="B76" s="14" t="s">
        <v>160</v>
      </c>
      <c r="C76" s="8">
        <v>706</v>
      </c>
      <c r="D76" s="8">
        <v>345</v>
      </c>
      <c r="E76" s="8">
        <v>553</v>
      </c>
      <c r="F76" s="8">
        <v>928</v>
      </c>
      <c r="G76" s="8">
        <f t="shared" si="2"/>
        <v>1259</v>
      </c>
      <c r="H76" s="8">
        <f t="shared" si="1"/>
        <v>1273</v>
      </c>
      <c r="I76" s="25">
        <f t="shared" si="3"/>
        <v>2532</v>
      </c>
    </row>
    <row r="77" spans="1:9" ht="10.5" customHeight="1">
      <c r="A77" s="9" t="s">
        <v>61</v>
      </c>
      <c r="B77" s="7" t="s">
        <v>161</v>
      </c>
      <c r="C77" s="8">
        <v>731</v>
      </c>
      <c r="D77" s="8">
        <v>306</v>
      </c>
      <c r="E77" s="8">
        <v>618</v>
      </c>
      <c r="F77" s="8">
        <v>1074</v>
      </c>
      <c r="G77" s="8">
        <f t="shared" si="2"/>
        <v>1349</v>
      </c>
      <c r="H77" s="8">
        <f t="shared" si="1"/>
        <v>1380</v>
      </c>
      <c r="I77" s="25">
        <f t="shared" si="3"/>
        <v>2729</v>
      </c>
    </row>
    <row r="78" spans="1:9" ht="10.5" customHeight="1">
      <c r="A78" s="9" t="s">
        <v>49</v>
      </c>
      <c r="B78" s="14" t="s">
        <v>162</v>
      </c>
      <c r="C78" s="8">
        <v>597</v>
      </c>
      <c r="D78" s="8">
        <v>231</v>
      </c>
      <c r="E78" s="8">
        <v>526</v>
      </c>
      <c r="F78" s="8">
        <v>900</v>
      </c>
      <c r="G78" s="8">
        <f t="shared" si="2"/>
        <v>1123</v>
      </c>
      <c r="H78" s="8">
        <f t="shared" si="1"/>
        <v>1131</v>
      </c>
      <c r="I78" s="25">
        <f t="shared" si="3"/>
        <v>2254</v>
      </c>
    </row>
    <row r="79" spans="1:9" ht="10.5" customHeight="1">
      <c r="A79" s="9" t="s">
        <v>50</v>
      </c>
      <c r="B79" s="14" t="s">
        <v>163</v>
      </c>
      <c r="C79" s="8">
        <v>485</v>
      </c>
      <c r="D79" s="8">
        <v>186</v>
      </c>
      <c r="E79" s="8">
        <v>470</v>
      </c>
      <c r="F79" s="8">
        <v>838</v>
      </c>
      <c r="G79" s="8">
        <f t="shared" si="2"/>
        <v>955</v>
      </c>
      <c r="H79" s="8">
        <f t="shared" si="1"/>
        <v>1024</v>
      </c>
      <c r="I79" s="25">
        <f t="shared" si="3"/>
        <v>1979</v>
      </c>
    </row>
    <row r="80" spans="1:9" ht="10.5" customHeight="1">
      <c r="A80" s="9" t="s">
        <v>51</v>
      </c>
      <c r="B80" s="7" t="s">
        <v>164</v>
      </c>
      <c r="C80" s="8">
        <v>476</v>
      </c>
      <c r="D80" s="8">
        <v>165</v>
      </c>
      <c r="E80" s="8">
        <v>547</v>
      </c>
      <c r="F80" s="8">
        <v>882</v>
      </c>
      <c r="G80" s="8">
        <f t="shared" si="2"/>
        <v>1023</v>
      </c>
      <c r="H80" s="8">
        <f t="shared" si="1"/>
        <v>1047</v>
      </c>
      <c r="I80" s="25">
        <f t="shared" si="3"/>
        <v>2070</v>
      </c>
    </row>
    <row r="81" spans="1:9" ht="10.5" customHeight="1">
      <c r="A81" s="9" t="s">
        <v>52</v>
      </c>
      <c r="B81" s="14" t="s">
        <v>165</v>
      </c>
      <c r="C81" s="8">
        <v>376</v>
      </c>
      <c r="D81" s="8">
        <v>145</v>
      </c>
      <c r="E81" s="8">
        <v>421</v>
      </c>
      <c r="F81" s="8">
        <v>784</v>
      </c>
      <c r="G81" s="8">
        <v>997</v>
      </c>
      <c r="H81" s="8">
        <f t="shared" si="1"/>
        <v>929</v>
      </c>
      <c r="I81" s="25">
        <f t="shared" si="3"/>
        <v>1926</v>
      </c>
    </row>
    <row r="82" spans="1:9" ht="10.5" customHeight="1">
      <c r="A82" s="9" t="s">
        <v>77</v>
      </c>
      <c r="B82" s="14" t="s">
        <v>166</v>
      </c>
      <c r="C82" s="8">
        <v>355</v>
      </c>
      <c r="D82" s="8">
        <v>109</v>
      </c>
      <c r="E82" s="8">
        <v>457</v>
      </c>
      <c r="F82" s="8">
        <v>723</v>
      </c>
      <c r="G82" s="8">
        <f t="shared" si="2"/>
        <v>812</v>
      </c>
      <c r="H82" s="8">
        <f aca="true" t="shared" si="4" ref="H82:H109">SUM(D82+F82)</f>
        <v>832</v>
      </c>
      <c r="I82" s="25">
        <f t="shared" si="3"/>
        <v>1644</v>
      </c>
    </row>
    <row r="83" spans="1:9" ht="10.5" customHeight="1">
      <c r="A83" s="9" t="s">
        <v>62</v>
      </c>
      <c r="B83" s="7" t="s">
        <v>167</v>
      </c>
      <c r="C83" s="8">
        <v>214</v>
      </c>
      <c r="D83" s="8">
        <v>76</v>
      </c>
      <c r="E83" s="8">
        <v>293</v>
      </c>
      <c r="F83" s="8">
        <v>565</v>
      </c>
      <c r="G83" s="8">
        <f t="shared" si="2"/>
        <v>507</v>
      </c>
      <c r="H83" s="8">
        <f t="shared" si="4"/>
        <v>641</v>
      </c>
      <c r="I83" s="25">
        <f t="shared" si="3"/>
        <v>1148</v>
      </c>
    </row>
    <row r="84" spans="1:9" ht="10.5" customHeight="1">
      <c r="A84" s="9" t="s">
        <v>58</v>
      </c>
      <c r="B84" s="14" t="s">
        <v>168</v>
      </c>
      <c r="C84" s="8">
        <v>201</v>
      </c>
      <c r="D84" s="8">
        <v>55</v>
      </c>
      <c r="E84" s="8">
        <v>306</v>
      </c>
      <c r="F84" s="8">
        <v>514</v>
      </c>
      <c r="G84" s="8">
        <f aca="true" t="shared" si="5" ref="G84:G108">SUM(C84+E84)</f>
        <v>507</v>
      </c>
      <c r="H84" s="8">
        <f t="shared" si="4"/>
        <v>569</v>
      </c>
      <c r="I84" s="25">
        <f t="shared" si="3"/>
        <v>1076</v>
      </c>
    </row>
    <row r="85" spans="1:9" ht="10.5" customHeight="1">
      <c r="A85" s="9" t="s">
        <v>63</v>
      </c>
      <c r="B85" s="14" t="s">
        <v>169</v>
      </c>
      <c r="C85" s="8">
        <v>167</v>
      </c>
      <c r="D85" s="8">
        <v>36</v>
      </c>
      <c r="E85" s="8">
        <v>247</v>
      </c>
      <c r="F85" s="8">
        <v>481</v>
      </c>
      <c r="G85" s="8">
        <f t="shared" si="5"/>
        <v>414</v>
      </c>
      <c r="H85" s="8">
        <f t="shared" si="4"/>
        <v>517</v>
      </c>
      <c r="I85" s="18">
        <f t="shared" si="3"/>
        <v>931</v>
      </c>
    </row>
    <row r="86" spans="1:9" ht="10.5" customHeight="1">
      <c r="A86" s="9" t="s">
        <v>59</v>
      </c>
      <c r="B86" s="7" t="s">
        <v>170</v>
      </c>
      <c r="C86" s="8">
        <v>130</v>
      </c>
      <c r="D86" s="8">
        <v>26</v>
      </c>
      <c r="E86" s="8">
        <v>175</v>
      </c>
      <c r="F86" s="8">
        <v>351</v>
      </c>
      <c r="G86" s="8">
        <f t="shared" si="5"/>
        <v>305</v>
      </c>
      <c r="H86" s="8">
        <f t="shared" si="4"/>
        <v>377</v>
      </c>
      <c r="I86" s="18">
        <f t="shared" si="3"/>
        <v>682</v>
      </c>
    </row>
    <row r="87" spans="1:9" ht="10.5" customHeight="1">
      <c r="A87" s="9" t="s">
        <v>60</v>
      </c>
      <c r="B87" s="14" t="s">
        <v>171</v>
      </c>
      <c r="C87" s="8">
        <v>86</v>
      </c>
      <c r="D87" s="8">
        <v>26</v>
      </c>
      <c r="E87" s="8">
        <v>177</v>
      </c>
      <c r="F87" s="8">
        <v>338</v>
      </c>
      <c r="G87" s="8">
        <f t="shared" si="5"/>
        <v>263</v>
      </c>
      <c r="H87" s="8">
        <f t="shared" si="4"/>
        <v>364</v>
      </c>
      <c r="I87" s="18">
        <f t="shared" si="3"/>
        <v>627</v>
      </c>
    </row>
    <row r="88" spans="1:9" ht="10.5" customHeight="1">
      <c r="A88" s="9" t="s">
        <v>5</v>
      </c>
      <c r="B88" s="14" t="s">
        <v>172</v>
      </c>
      <c r="C88" s="8">
        <v>62</v>
      </c>
      <c r="D88" s="8">
        <v>21</v>
      </c>
      <c r="E88" s="8">
        <v>159</v>
      </c>
      <c r="F88" s="8">
        <v>271</v>
      </c>
      <c r="G88" s="8">
        <f t="shared" si="5"/>
        <v>221</v>
      </c>
      <c r="H88" s="8">
        <f t="shared" si="4"/>
        <v>292</v>
      </c>
      <c r="I88" s="18">
        <f t="shared" si="3"/>
        <v>513</v>
      </c>
    </row>
    <row r="89" spans="1:9" ht="10.5" customHeight="1">
      <c r="A89" s="9" t="s">
        <v>61</v>
      </c>
      <c r="B89" s="7" t="s">
        <v>173</v>
      </c>
      <c r="C89" s="8">
        <v>57</v>
      </c>
      <c r="D89" s="8">
        <v>17</v>
      </c>
      <c r="E89" s="8">
        <v>122</v>
      </c>
      <c r="F89" s="8">
        <v>222</v>
      </c>
      <c r="G89" s="8">
        <f t="shared" si="5"/>
        <v>179</v>
      </c>
      <c r="H89" s="8">
        <f t="shared" si="4"/>
        <v>239</v>
      </c>
      <c r="I89" s="18">
        <f t="shared" si="3"/>
        <v>418</v>
      </c>
    </row>
    <row r="90" spans="1:9" ht="10.5" customHeight="1">
      <c r="A90" s="9" t="s">
        <v>49</v>
      </c>
      <c r="B90" s="14" t="s">
        <v>174</v>
      </c>
      <c r="C90" s="8">
        <v>33</v>
      </c>
      <c r="D90" s="8">
        <v>13</v>
      </c>
      <c r="E90" s="8">
        <v>99</v>
      </c>
      <c r="F90" s="8">
        <v>174</v>
      </c>
      <c r="G90" s="8">
        <f t="shared" si="5"/>
        <v>132</v>
      </c>
      <c r="H90" s="8">
        <f t="shared" si="4"/>
        <v>187</v>
      </c>
      <c r="I90" s="18">
        <f t="shared" si="3"/>
        <v>319</v>
      </c>
    </row>
    <row r="91" spans="1:9" ht="10.5" customHeight="1">
      <c r="A91" s="9" t="s">
        <v>50</v>
      </c>
      <c r="B91" s="14" t="s">
        <v>175</v>
      </c>
      <c r="C91" s="8">
        <v>31</v>
      </c>
      <c r="D91" s="8">
        <v>8</v>
      </c>
      <c r="E91" s="8">
        <v>79</v>
      </c>
      <c r="F91" s="8">
        <v>153</v>
      </c>
      <c r="G91" s="8">
        <f t="shared" si="5"/>
        <v>110</v>
      </c>
      <c r="H91" s="8">
        <f t="shared" si="4"/>
        <v>161</v>
      </c>
      <c r="I91" s="18">
        <f t="shared" si="3"/>
        <v>271</v>
      </c>
    </row>
    <row r="92" spans="1:9" ht="10.5" customHeight="1">
      <c r="A92" s="9" t="s">
        <v>51</v>
      </c>
      <c r="B92" s="7" t="s">
        <v>176</v>
      </c>
      <c r="C92" s="8">
        <v>23</v>
      </c>
      <c r="D92" s="8">
        <v>13</v>
      </c>
      <c r="E92" s="8">
        <v>48</v>
      </c>
      <c r="F92" s="8">
        <v>116</v>
      </c>
      <c r="G92" s="8">
        <f t="shared" si="5"/>
        <v>71</v>
      </c>
      <c r="H92" s="8">
        <f t="shared" si="4"/>
        <v>129</v>
      </c>
      <c r="I92" s="18">
        <f t="shared" si="3"/>
        <v>200</v>
      </c>
    </row>
    <row r="93" spans="1:9" ht="10.5" customHeight="1">
      <c r="A93" s="9" t="s">
        <v>52</v>
      </c>
      <c r="B93" s="14" t="s">
        <v>177</v>
      </c>
      <c r="C93" s="8">
        <v>12</v>
      </c>
      <c r="D93" s="8">
        <v>8</v>
      </c>
      <c r="E93" s="8">
        <v>55</v>
      </c>
      <c r="F93" s="8">
        <v>96</v>
      </c>
      <c r="G93" s="8">
        <f t="shared" si="5"/>
        <v>67</v>
      </c>
      <c r="H93" s="8">
        <f t="shared" si="4"/>
        <v>104</v>
      </c>
      <c r="I93" s="18">
        <f t="shared" si="3"/>
        <v>171</v>
      </c>
    </row>
    <row r="94" spans="1:9" ht="10.5" customHeight="1">
      <c r="A94" s="9" t="s">
        <v>77</v>
      </c>
      <c r="B94" s="14" t="s">
        <v>178</v>
      </c>
      <c r="C94" s="8">
        <v>13</v>
      </c>
      <c r="D94" s="8">
        <v>9</v>
      </c>
      <c r="E94" s="8">
        <v>28</v>
      </c>
      <c r="F94" s="8">
        <v>58</v>
      </c>
      <c r="G94" s="8">
        <f t="shared" si="5"/>
        <v>41</v>
      </c>
      <c r="H94" s="8">
        <f t="shared" si="4"/>
        <v>67</v>
      </c>
      <c r="I94" s="18">
        <f t="shared" si="3"/>
        <v>108</v>
      </c>
    </row>
    <row r="95" spans="1:9" ht="10.5" customHeight="1">
      <c r="A95" s="9" t="s">
        <v>64</v>
      </c>
      <c r="B95" s="7" t="s">
        <v>179</v>
      </c>
      <c r="C95" s="8">
        <v>4</v>
      </c>
      <c r="D95" s="8" t="s">
        <v>200</v>
      </c>
      <c r="E95" s="8">
        <v>16</v>
      </c>
      <c r="F95" s="8">
        <v>36</v>
      </c>
      <c r="G95" s="8">
        <f t="shared" si="5"/>
        <v>20</v>
      </c>
      <c r="H95" s="8">
        <v>36</v>
      </c>
      <c r="I95" s="18">
        <f t="shared" si="3"/>
        <v>56</v>
      </c>
    </row>
    <row r="96" spans="1:9" ht="10.5" customHeight="1">
      <c r="A96" s="9" t="s">
        <v>65</v>
      </c>
      <c r="B96" s="14" t="s">
        <v>180</v>
      </c>
      <c r="C96" s="8">
        <v>3</v>
      </c>
      <c r="D96" s="8">
        <v>1</v>
      </c>
      <c r="E96" s="8">
        <v>15</v>
      </c>
      <c r="F96" s="8">
        <v>43</v>
      </c>
      <c r="G96" s="8">
        <f t="shared" si="5"/>
        <v>18</v>
      </c>
      <c r="H96" s="8">
        <f t="shared" si="4"/>
        <v>44</v>
      </c>
      <c r="I96" s="18">
        <f t="shared" si="3"/>
        <v>62</v>
      </c>
    </row>
    <row r="97" spans="1:9" ht="10.5" customHeight="1">
      <c r="A97" s="9" t="s">
        <v>57</v>
      </c>
      <c r="B97" s="14" t="s">
        <v>181</v>
      </c>
      <c r="C97" s="8">
        <v>5</v>
      </c>
      <c r="D97" s="8" t="s">
        <v>200</v>
      </c>
      <c r="E97" s="8">
        <v>8</v>
      </c>
      <c r="F97" s="8">
        <v>28</v>
      </c>
      <c r="G97" s="8">
        <f t="shared" si="5"/>
        <v>13</v>
      </c>
      <c r="H97" s="8">
        <f>SUM(F97)</f>
        <v>28</v>
      </c>
      <c r="I97" s="18">
        <f t="shared" si="3"/>
        <v>41</v>
      </c>
    </row>
    <row r="98" spans="1:9" ht="10.5" customHeight="1">
      <c r="A98" s="9" t="s">
        <v>58</v>
      </c>
      <c r="B98" s="7" t="s">
        <v>182</v>
      </c>
      <c r="C98" s="8">
        <v>2</v>
      </c>
      <c r="D98" s="8">
        <v>1</v>
      </c>
      <c r="E98" s="8">
        <v>3</v>
      </c>
      <c r="F98" s="8">
        <v>30</v>
      </c>
      <c r="G98" s="8">
        <f t="shared" si="5"/>
        <v>5</v>
      </c>
      <c r="H98" s="8">
        <f t="shared" si="4"/>
        <v>31</v>
      </c>
      <c r="I98" s="18">
        <f t="shared" si="3"/>
        <v>36</v>
      </c>
    </row>
    <row r="99" spans="1:9" ht="10.5" customHeight="1">
      <c r="A99" s="9" t="s">
        <v>63</v>
      </c>
      <c r="B99" s="14" t="s">
        <v>183</v>
      </c>
      <c r="C99" s="8">
        <v>7</v>
      </c>
      <c r="D99" s="8">
        <v>1</v>
      </c>
      <c r="E99" s="8">
        <v>9</v>
      </c>
      <c r="F99" s="8">
        <v>24</v>
      </c>
      <c r="G99" s="8">
        <f t="shared" si="5"/>
        <v>16</v>
      </c>
      <c r="H99" s="8">
        <f t="shared" si="4"/>
        <v>25</v>
      </c>
      <c r="I99" s="18">
        <f t="shared" si="3"/>
        <v>41</v>
      </c>
    </row>
    <row r="100" spans="1:9" ht="10.5" customHeight="1">
      <c r="A100" s="9" t="s">
        <v>59</v>
      </c>
      <c r="B100" s="14" t="s">
        <v>184</v>
      </c>
      <c r="C100" s="8">
        <v>2</v>
      </c>
      <c r="D100" s="8" t="s">
        <v>200</v>
      </c>
      <c r="E100" s="8">
        <v>12</v>
      </c>
      <c r="F100" s="8">
        <v>17</v>
      </c>
      <c r="G100" s="8">
        <f t="shared" si="5"/>
        <v>14</v>
      </c>
      <c r="H100" s="8">
        <v>17</v>
      </c>
      <c r="I100" s="18">
        <f t="shared" si="3"/>
        <v>31</v>
      </c>
    </row>
    <row r="101" spans="1:9" ht="10.5" customHeight="1">
      <c r="A101" s="9" t="s">
        <v>60</v>
      </c>
      <c r="B101" s="7" t="s">
        <v>185</v>
      </c>
      <c r="C101" s="8">
        <v>2</v>
      </c>
      <c r="D101" s="8">
        <v>1</v>
      </c>
      <c r="E101" s="8">
        <v>6</v>
      </c>
      <c r="F101" s="8">
        <v>24</v>
      </c>
      <c r="G101" s="8">
        <f t="shared" si="5"/>
        <v>8</v>
      </c>
      <c r="H101" s="8">
        <f t="shared" si="4"/>
        <v>25</v>
      </c>
      <c r="I101" s="18">
        <f t="shared" si="3"/>
        <v>33</v>
      </c>
    </row>
    <row r="102" spans="1:9" ht="10.5" customHeight="1">
      <c r="A102" s="9" t="s">
        <v>5</v>
      </c>
      <c r="B102" s="14" t="s">
        <v>186</v>
      </c>
      <c r="C102" s="8">
        <v>2</v>
      </c>
      <c r="D102" s="8" t="s">
        <v>200</v>
      </c>
      <c r="E102" s="8">
        <v>5</v>
      </c>
      <c r="F102" s="8">
        <v>10</v>
      </c>
      <c r="G102" s="8">
        <f t="shared" si="5"/>
        <v>7</v>
      </c>
      <c r="H102" s="8">
        <v>10</v>
      </c>
      <c r="I102" s="18">
        <f t="shared" si="3"/>
        <v>17</v>
      </c>
    </row>
    <row r="103" spans="1:9" ht="10.5" customHeight="1">
      <c r="A103" s="9" t="s">
        <v>61</v>
      </c>
      <c r="B103" s="14" t="s">
        <v>187</v>
      </c>
      <c r="C103" s="8" t="s">
        <v>200</v>
      </c>
      <c r="D103" s="8" t="s">
        <v>200</v>
      </c>
      <c r="E103" s="8">
        <v>3</v>
      </c>
      <c r="F103" s="8">
        <v>8</v>
      </c>
      <c r="G103" s="8">
        <v>3</v>
      </c>
      <c r="H103" s="8">
        <v>8</v>
      </c>
      <c r="I103" s="18">
        <f t="shared" si="3"/>
        <v>11</v>
      </c>
    </row>
    <row r="104" spans="1:9" ht="10.5" customHeight="1">
      <c r="A104" s="9" t="s">
        <v>49</v>
      </c>
      <c r="B104" s="7" t="s">
        <v>188</v>
      </c>
      <c r="C104" s="8">
        <v>1</v>
      </c>
      <c r="D104" s="8">
        <v>1</v>
      </c>
      <c r="E104" s="8">
        <v>3</v>
      </c>
      <c r="F104" s="8">
        <v>10</v>
      </c>
      <c r="G104" s="8">
        <f t="shared" si="5"/>
        <v>4</v>
      </c>
      <c r="H104" s="8">
        <f t="shared" si="4"/>
        <v>11</v>
      </c>
      <c r="I104" s="18">
        <f t="shared" si="3"/>
        <v>15</v>
      </c>
    </row>
    <row r="105" spans="1:9" ht="10.5" customHeight="1">
      <c r="A105" s="9" t="s">
        <v>50</v>
      </c>
      <c r="B105" s="14" t="s">
        <v>189</v>
      </c>
      <c r="C105" s="8">
        <v>2</v>
      </c>
      <c r="D105" s="8" t="s">
        <v>200</v>
      </c>
      <c r="E105" s="8">
        <v>1</v>
      </c>
      <c r="F105" s="8">
        <v>8</v>
      </c>
      <c r="G105" s="8">
        <f t="shared" si="5"/>
        <v>3</v>
      </c>
      <c r="H105" s="8">
        <v>8</v>
      </c>
      <c r="I105" s="18">
        <f t="shared" si="3"/>
        <v>11</v>
      </c>
    </row>
    <row r="106" spans="1:9" ht="10.5" customHeight="1">
      <c r="A106" s="9" t="s">
        <v>51</v>
      </c>
      <c r="B106" s="14" t="s">
        <v>190</v>
      </c>
      <c r="C106" s="8">
        <v>1</v>
      </c>
      <c r="D106" s="8" t="s">
        <v>200</v>
      </c>
      <c r="E106" s="8">
        <v>1</v>
      </c>
      <c r="F106" s="8">
        <v>8</v>
      </c>
      <c r="G106" s="8">
        <f t="shared" si="5"/>
        <v>2</v>
      </c>
      <c r="H106" s="8">
        <v>8</v>
      </c>
      <c r="I106" s="18">
        <f t="shared" si="3"/>
        <v>10</v>
      </c>
    </row>
    <row r="107" spans="1:9" ht="10.5" customHeight="1">
      <c r="A107" s="9" t="s">
        <v>52</v>
      </c>
      <c r="B107" s="7" t="s">
        <v>191</v>
      </c>
      <c r="C107" s="8">
        <v>1</v>
      </c>
      <c r="D107" s="8" t="s">
        <v>200</v>
      </c>
      <c r="E107" s="8">
        <v>1</v>
      </c>
      <c r="F107" s="8">
        <v>12</v>
      </c>
      <c r="G107" s="8">
        <f t="shared" si="5"/>
        <v>2</v>
      </c>
      <c r="H107" s="8">
        <v>12</v>
      </c>
      <c r="I107" s="18">
        <f t="shared" si="3"/>
        <v>14</v>
      </c>
    </row>
    <row r="108" spans="1:9" ht="10.5" customHeight="1">
      <c r="A108" s="9" t="s">
        <v>77</v>
      </c>
      <c r="B108" s="14" t="s">
        <v>192</v>
      </c>
      <c r="C108" s="8">
        <v>2</v>
      </c>
      <c r="D108" s="8" t="s">
        <v>200</v>
      </c>
      <c r="E108" s="8">
        <v>1</v>
      </c>
      <c r="F108" s="8">
        <v>4</v>
      </c>
      <c r="G108" s="8">
        <f t="shared" si="5"/>
        <v>3</v>
      </c>
      <c r="H108" s="8">
        <v>4</v>
      </c>
      <c r="I108" s="18">
        <f t="shared" si="3"/>
        <v>7</v>
      </c>
    </row>
    <row r="109" spans="1:9" ht="10.5" customHeight="1">
      <c r="A109" s="9" t="s">
        <v>78</v>
      </c>
      <c r="B109" s="14" t="s">
        <v>193</v>
      </c>
      <c r="C109" s="8" t="s">
        <v>200</v>
      </c>
      <c r="D109" s="8">
        <v>1</v>
      </c>
      <c r="E109" s="8" t="s">
        <v>200</v>
      </c>
      <c r="F109" s="8">
        <v>1</v>
      </c>
      <c r="G109" s="8" t="s">
        <v>82</v>
      </c>
      <c r="H109" s="8">
        <f t="shared" si="4"/>
        <v>2</v>
      </c>
      <c r="I109" s="18">
        <f t="shared" si="3"/>
        <v>2</v>
      </c>
    </row>
    <row r="110" spans="1:9" ht="10.5" customHeight="1">
      <c r="A110" s="9" t="s">
        <v>4</v>
      </c>
      <c r="B110" s="7" t="s">
        <v>194</v>
      </c>
      <c r="C110" s="8" t="s">
        <v>200</v>
      </c>
      <c r="D110" s="8" t="s">
        <v>200</v>
      </c>
      <c r="E110" s="8">
        <v>1</v>
      </c>
      <c r="F110" s="8">
        <v>2</v>
      </c>
      <c r="G110" s="8">
        <v>1</v>
      </c>
      <c r="H110" s="8">
        <v>2</v>
      </c>
      <c r="I110" s="18">
        <f t="shared" si="3"/>
        <v>3</v>
      </c>
    </row>
    <row r="111" spans="1:9" ht="10.5" customHeight="1">
      <c r="A111" s="9" t="s">
        <v>66</v>
      </c>
      <c r="B111" s="14" t="s">
        <v>195</v>
      </c>
      <c r="C111" s="8" t="s">
        <v>200</v>
      </c>
      <c r="D111" s="8" t="s">
        <v>200</v>
      </c>
      <c r="E111" s="8" t="s">
        <v>200</v>
      </c>
      <c r="F111" s="8">
        <v>2</v>
      </c>
      <c r="G111" s="8" t="s">
        <v>82</v>
      </c>
      <c r="H111" s="8">
        <v>2</v>
      </c>
      <c r="I111" s="18">
        <f t="shared" si="3"/>
        <v>2</v>
      </c>
    </row>
    <row r="112" spans="1:9" ht="10.5" customHeight="1">
      <c r="A112" s="9" t="s">
        <v>79</v>
      </c>
      <c r="B112" s="14" t="s">
        <v>196</v>
      </c>
      <c r="C112" s="8" t="s">
        <v>200</v>
      </c>
      <c r="D112" s="8" t="s">
        <v>200</v>
      </c>
      <c r="E112" s="8">
        <v>1</v>
      </c>
      <c r="F112" s="8" t="s">
        <v>200</v>
      </c>
      <c r="G112" s="8">
        <v>1</v>
      </c>
      <c r="H112" s="8" t="s">
        <v>82</v>
      </c>
      <c r="I112" s="18">
        <f t="shared" si="3"/>
        <v>1</v>
      </c>
    </row>
    <row r="113" spans="1:9" ht="10.5" customHeight="1">
      <c r="A113" s="9" t="s">
        <v>67</v>
      </c>
      <c r="B113" s="7" t="s">
        <v>197</v>
      </c>
      <c r="C113" s="8" t="s">
        <v>200</v>
      </c>
      <c r="D113" s="8" t="s">
        <v>200</v>
      </c>
      <c r="E113" s="8" t="s">
        <v>200</v>
      </c>
      <c r="F113" s="8">
        <v>1</v>
      </c>
      <c r="G113" s="8" t="s">
        <v>82</v>
      </c>
      <c r="H113" s="8">
        <v>1</v>
      </c>
      <c r="I113" s="18">
        <f t="shared" si="3"/>
        <v>1</v>
      </c>
    </row>
    <row r="114" spans="1:9" ht="10.5" customHeight="1">
      <c r="A114" s="9" t="s">
        <v>68</v>
      </c>
      <c r="B114" s="14" t="s">
        <v>198</v>
      </c>
      <c r="C114" s="8" t="s">
        <v>200</v>
      </c>
      <c r="D114" s="8" t="s">
        <v>200</v>
      </c>
      <c r="E114" s="8" t="s">
        <v>200</v>
      </c>
      <c r="F114" s="8" t="s">
        <v>200</v>
      </c>
      <c r="G114" s="8" t="s">
        <v>11</v>
      </c>
      <c r="H114" s="8" t="s">
        <v>82</v>
      </c>
      <c r="I114" s="18" t="s">
        <v>200</v>
      </c>
    </row>
    <row r="115" spans="1:9" ht="10.5" customHeight="1">
      <c r="A115" s="9" t="s">
        <v>69</v>
      </c>
      <c r="B115" s="15" t="s">
        <v>199</v>
      </c>
      <c r="C115" s="8" t="s">
        <v>200</v>
      </c>
      <c r="D115" s="8" t="s">
        <v>200</v>
      </c>
      <c r="E115" s="8" t="s">
        <v>200</v>
      </c>
      <c r="F115" s="8">
        <v>1</v>
      </c>
      <c r="G115" s="8" t="s">
        <v>11</v>
      </c>
      <c r="H115" s="8">
        <v>1</v>
      </c>
      <c r="I115" s="18">
        <f t="shared" si="3"/>
        <v>1</v>
      </c>
    </row>
    <row r="116" spans="1:9" ht="10.5" customHeight="1">
      <c r="A116" s="30" t="s">
        <v>80</v>
      </c>
      <c r="B116" s="31"/>
      <c r="C116" s="3">
        <v>1</v>
      </c>
      <c r="D116" s="3">
        <v>4</v>
      </c>
      <c r="E116" s="3">
        <v>21</v>
      </c>
      <c r="F116" s="3">
        <v>4</v>
      </c>
      <c r="G116" s="3">
        <v>22</v>
      </c>
      <c r="H116" s="3">
        <v>8</v>
      </c>
      <c r="I116" s="4">
        <v>30</v>
      </c>
    </row>
    <row r="117" spans="1:9" ht="10.5" customHeight="1">
      <c r="A117" s="26" t="s">
        <v>81</v>
      </c>
      <c r="B117" s="27"/>
      <c r="C117" s="5">
        <f>SUM(C9:C116)</f>
        <v>124500</v>
      </c>
      <c r="D117" s="5">
        <f>SUM(D9:D116)</f>
        <v>124500</v>
      </c>
      <c r="E117" s="5">
        <v>221331</v>
      </c>
      <c r="F117" s="5">
        <v>211408</v>
      </c>
      <c r="G117" s="5">
        <f>SUM(C117+E117)</f>
        <v>345831</v>
      </c>
      <c r="H117" s="5">
        <v>335908</v>
      </c>
      <c r="I117" s="12">
        <v>681739</v>
      </c>
    </row>
  </sheetData>
  <mergeCells count="9">
    <mergeCell ref="B1:G1"/>
    <mergeCell ref="H1:I1"/>
    <mergeCell ref="A117:B117"/>
    <mergeCell ref="G2:I2"/>
    <mergeCell ref="C2:D2"/>
    <mergeCell ref="E2:F2"/>
    <mergeCell ref="A116:B116"/>
    <mergeCell ref="A2:A3"/>
    <mergeCell ref="B2:B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2001-12-11T01:27:31Z</cp:lastPrinted>
  <dcterms:created xsi:type="dcterms:W3CDTF">2001-06-22T04:34:42Z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