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570" windowHeight="1605" activeTab="0"/>
  </bookViews>
  <sheets>
    <sheet name="M43-04-057F" sheetId="1" r:id="rId1"/>
  </sheets>
  <definedNames>
    <definedName name="_xlnm.Print_Area" localSheetId="0">'M43-04-057F'!$A$1:$R$23</definedName>
    <definedName name="_xlnm.Print_Titles" localSheetId="0">'M43-04-057F'!$A:$A</definedName>
  </definedNames>
  <calcPr fullCalcOnLoad="1"/>
</workbook>
</file>

<file path=xl/sharedStrings.xml><?xml version="1.0" encoding="utf-8"?>
<sst xmlns="http://schemas.openxmlformats.org/spreadsheetml/2006/main" count="66" uniqueCount="38">
  <si>
    <t>合計</t>
  </si>
  <si>
    <t>郡市別</t>
  </si>
  <si>
    <t>作付反別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</si>
  <si>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</si>
  <si>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</si>
  <si>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</si>
  <si>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</si>
  <si>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</si>
  <si>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</si>
  <si>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</si>
  <si>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</si>
  <si>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</si>
  <si>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－</t>
  </si>
  <si>
    <t>-</t>
  </si>
  <si>
    <t>３７年</t>
  </si>
  <si>
    <t>農業</t>
  </si>
  <si>
    <t>暦年内</t>
  </si>
  <si>
    <t>粳米</t>
  </si>
  <si>
    <t>糯米</t>
  </si>
  <si>
    <t>陸米</t>
  </si>
  <si>
    <t>一反歩収穫</t>
  </si>
  <si>
    <t>稲藁</t>
  </si>
  <si>
    <t>価額</t>
  </si>
  <si>
    <t>産額</t>
  </si>
  <si>
    <t>石</t>
  </si>
  <si>
    <t>円</t>
  </si>
  <si>
    <t>収穫高</t>
  </si>
  <si>
    <t>価額</t>
  </si>
  <si>
    <t>貫</t>
  </si>
  <si>
    <t xml:space="preserve">石      </t>
  </si>
  <si>
    <t>３８年</t>
  </si>
  <si>
    <t>３９年</t>
  </si>
  <si>
    <t>反</t>
  </si>
  <si>
    <t>第５７  米</t>
  </si>
  <si>
    <t>４０年</t>
  </si>
  <si>
    <t>-</t>
  </si>
  <si>
    <t>４１年</t>
  </si>
  <si>
    <t>４２年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</si>
</sst>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6" fontId="1" fillId="0" borderId="6" xfId="0" applyNumberFormat="1" applyFont="1" applyBorder="1" applyAlignment="1">
      <alignment horizontal="right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/>
    </xf>
    <xf numFmtId="178" fontId="1" fillId="0" borderId="8" xfId="0" applyNumberFormat="1" applyFont="1" applyBorder="1" applyAlignment="1">
      <alignment horizontal="center"/>
    </xf>
    <xf numFmtId="178" fontId="1" fillId="0" borderId="9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80" fontId="1" fillId="0" borderId="6" xfId="0" applyNumberFormat="1" applyFont="1" applyBorder="1" applyAlignment="1">
      <alignment horizontal="right"/>
    </xf>
    <xf numFmtId="180" fontId="1" fillId="0" borderId="6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/>
    </xf>
    <xf numFmtId="178" fontId="1" fillId="0" borderId="18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3" fillId="0" borderId="23" xfId="0" applyNumberFormat="1" applyFont="1" applyBorder="1" applyAlignment="1">
      <alignment horizontal="center" vertical="center"/>
    </xf>
    <xf numFmtId="178" fontId="1" fillId="0" borderId="24" xfId="0" applyNumberFormat="1" applyFont="1" applyBorder="1" applyAlignment="1">
      <alignment horizontal="center"/>
    </xf>
    <xf numFmtId="178" fontId="1" fillId="0" borderId="25" xfId="0" applyNumberFormat="1" applyFont="1" applyBorder="1" applyAlignment="1">
      <alignment/>
    </xf>
    <xf numFmtId="176" fontId="1" fillId="0" borderId="26" xfId="0" applyNumberFormat="1" applyFont="1" applyBorder="1" applyAlignment="1">
      <alignment/>
    </xf>
    <xf numFmtId="176" fontId="1" fillId="0" borderId="26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4" s="28" customFormat="1" ht="12" customHeight="1">
      <c r="A1" s="28" t="s">
        <v>15</v>
      </c>
      <c r="B1" s="39" t="s">
        <v>33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29" t="s">
        <v>16</v>
      </c>
      <c r="N1" s="30"/>
    </row>
    <row r="2" spans="1:18" ht="10.5" customHeight="1">
      <c r="A2" s="34" t="s">
        <v>1</v>
      </c>
      <c r="B2" s="37" t="s">
        <v>2</v>
      </c>
      <c r="C2" s="33"/>
      <c r="D2" s="33"/>
      <c r="E2" s="33"/>
      <c r="F2" s="37" t="s">
        <v>26</v>
      </c>
      <c r="G2" s="33"/>
      <c r="H2" s="33"/>
      <c r="I2" s="33"/>
      <c r="J2" s="37" t="s">
        <v>27</v>
      </c>
      <c r="K2" s="33"/>
      <c r="L2" s="33"/>
      <c r="M2" s="40"/>
      <c r="N2" s="33" t="s">
        <v>20</v>
      </c>
      <c r="O2" s="33"/>
      <c r="P2" s="33"/>
      <c r="Q2" s="37" t="s">
        <v>21</v>
      </c>
      <c r="R2" s="38"/>
    </row>
    <row r="3" spans="1:18" ht="10.5" customHeight="1">
      <c r="A3" s="35"/>
      <c r="B3" s="2" t="s">
        <v>17</v>
      </c>
      <c r="C3" s="10" t="s">
        <v>18</v>
      </c>
      <c r="D3" s="2" t="s">
        <v>19</v>
      </c>
      <c r="E3" s="10" t="s">
        <v>11</v>
      </c>
      <c r="F3" s="2" t="s">
        <v>17</v>
      </c>
      <c r="G3" s="10" t="s">
        <v>18</v>
      </c>
      <c r="H3" s="2" t="s">
        <v>19</v>
      </c>
      <c r="I3" s="10" t="s">
        <v>11</v>
      </c>
      <c r="J3" s="2" t="s">
        <v>17</v>
      </c>
      <c r="K3" s="10" t="s">
        <v>18</v>
      </c>
      <c r="L3" s="2" t="s">
        <v>19</v>
      </c>
      <c r="M3" s="10" t="s">
        <v>11</v>
      </c>
      <c r="N3" s="2" t="s">
        <v>17</v>
      </c>
      <c r="O3" s="10" t="s">
        <v>18</v>
      </c>
      <c r="P3" s="11" t="s">
        <v>19</v>
      </c>
      <c r="Q3" s="2" t="s">
        <v>23</v>
      </c>
      <c r="R3" s="13" t="s">
        <v>22</v>
      </c>
    </row>
    <row r="4" spans="1:18" ht="10.5" customHeight="1">
      <c r="A4" s="36"/>
      <c r="B4" s="9" t="s">
        <v>32</v>
      </c>
      <c r="C4" s="9" t="s">
        <v>32</v>
      </c>
      <c r="D4" s="9" t="s">
        <v>32</v>
      </c>
      <c r="E4" s="9" t="s">
        <v>32</v>
      </c>
      <c r="F4" s="9" t="s">
        <v>24</v>
      </c>
      <c r="G4" s="9" t="s">
        <v>24</v>
      </c>
      <c r="H4" s="9" t="s">
        <v>24</v>
      </c>
      <c r="I4" s="9" t="s">
        <v>24</v>
      </c>
      <c r="J4" s="9" t="s">
        <v>25</v>
      </c>
      <c r="K4" s="9" t="s">
        <v>25</v>
      </c>
      <c r="L4" s="9" t="s">
        <v>25</v>
      </c>
      <c r="M4" s="9" t="s">
        <v>25</v>
      </c>
      <c r="N4" s="9" t="s">
        <v>29</v>
      </c>
      <c r="O4" s="9" t="s">
        <v>29</v>
      </c>
      <c r="P4" s="9" t="s">
        <v>29</v>
      </c>
      <c r="Q4" s="9" t="s">
        <v>28</v>
      </c>
      <c r="R4" s="12" t="s">
        <v>25</v>
      </c>
    </row>
    <row r="5" spans="1:18" ht="10.5" customHeight="1">
      <c r="A5" s="3" t="s">
        <v>3</v>
      </c>
      <c r="B5" s="8">
        <v>30</v>
      </c>
      <c r="C5" s="8" t="s">
        <v>35</v>
      </c>
      <c r="D5" s="8" t="s">
        <v>35</v>
      </c>
      <c r="E5" s="8">
        <f>SUM(B5:D5)</f>
        <v>30</v>
      </c>
      <c r="F5" s="8">
        <v>81</v>
      </c>
      <c r="G5" s="8" t="s">
        <v>35</v>
      </c>
      <c r="H5" s="8" t="s">
        <v>35</v>
      </c>
      <c r="I5" s="8">
        <f>SUM(F5:H5)</f>
        <v>81</v>
      </c>
      <c r="J5" s="8">
        <v>1094</v>
      </c>
      <c r="K5" s="8" t="s">
        <v>13</v>
      </c>
      <c r="L5" s="8" t="s">
        <v>12</v>
      </c>
      <c r="M5" s="8">
        <f>SUM(J5:L5)</f>
        <v>1094</v>
      </c>
      <c r="N5" s="18">
        <v>2.7</v>
      </c>
      <c r="O5" s="17" t="s">
        <v>13</v>
      </c>
      <c r="P5" s="17" t="s">
        <v>13</v>
      </c>
      <c r="Q5" s="20">
        <v>420</v>
      </c>
      <c r="R5" s="21">
        <v>13</v>
      </c>
    </row>
    <row r="6" spans="1:18" ht="10.5" customHeight="1">
      <c r="A6" s="4" t="s">
        <v>4</v>
      </c>
      <c r="B6" s="14">
        <v>35657</v>
      </c>
      <c r="C6" s="14">
        <v>2642</v>
      </c>
      <c r="D6" s="26">
        <v>13</v>
      </c>
      <c r="E6" s="26">
        <f aca="true" t="shared" si="0" ref="E6:E13">SUM(B6:D6)</f>
        <v>38312</v>
      </c>
      <c r="F6" s="14">
        <v>68188</v>
      </c>
      <c r="G6" s="14">
        <v>4767</v>
      </c>
      <c r="H6" s="14">
        <v>14</v>
      </c>
      <c r="I6" s="15">
        <f>SUM(F6:H6)</f>
        <v>72969</v>
      </c>
      <c r="J6" s="14">
        <v>963037</v>
      </c>
      <c r="K6" s="14">
        <v>70364</v>
      </c>
      <c r="L6" s="26">
        <v>169</v>
      </c>
      <c r="M6" s="26">
        <f aca="true" t="shared" si="1" ref="M6:M13">SUM(J6:L6)</f>
        <v>1033570</v>
      </c>
      <c r="N6" s="19">
        <v>1.912</v>
      </c>
      <c r="O6" s="19">
        <v>1.804</v>
      </c>
      <c r="P6" s="31">
        <v>1.077</v>
      </c>
      <c r="Q6" s="14">
        <v>3912242</v>
      </c>
      <c r="R6" s="22">
        <v>137774</v>
      </c>
    </row>
    <row r="7" spans="1:18" ht="10.5" customHeight="1">
      <c r="A7" s="4" t="s">
        <v>5</v>
      </c>
      <c r="B7" s="14">
        <v>53674</v>
      </c>
      <c r="C7" s="14">
        <v>2588</v>
      </c>
      <c r="D7" s="14">
        <v>228</v>
      </c>
      <c r="E7" s="26">
        <f t="shared" si="0"/>
        <v>56490</v>
      </c>
      <c r="F7" s="14">
        <v>111967</v>
      </c>
      <c r="G7" s="14">
        <v>4974</v>
      </c>
      <c r="H7" s="14">
        <v>302</v>
      </c>
      <c r="I7" s="15">
        <f aca="true" t="shared" si="2" ref="I7:I13">SUM(F7:H7)</f>
        <v>117243</v>
      </c>
      <c r="J7" s="14">
        <v>1523291</v>
      </c>
      <c r="K7" s="14">
        <v>72872</v>
      </c>
      <c r="L7" s="14">
        <v>3904</v>
      </c>
      <c r="M7" s="26">
        <f t="shared" si="1"/>
        <v>1600067</v>
      </c>
      <c r="N7" s="19">
        <v>2.086</v>
      </c>
      <c r="O7" s="19">
        <v>1.922</v>
      </c>
      <c r="P7" s="19">
        <v>1.325</v>
      </c>
      <c r="Q7" s="14">
        <v>6396049</v>
      </c>
      <c r="R7" s="22">
        <v>205923</v>
      </c>
    </row>
    <row r="8" spans="1:18" ht="10.5" customHeight="1">
      <c r="A8" s="4" t="s">
        <v>6</v>
      </c>
      <c r="B8" s="14">
        <v>52642</v>
      </c>
      <c r="C8" s="14">
        <v>3515</v>
      </c>
      <c r="D8" s="14">
        <v>126</v>
      </c>
      <c r="E8" s="26">
        <f t="shared" si="0"/>
        <v>56283</v>
      </c>
      <c r="F8" s="14">
        <v>106373</v>
      </c>
      <c r="G8" s="14">
        <v>5861</v>
      </c>
      <c r="H8" s="14">
        <v>156</v>
      </c>
      <c r="I8" s="15">
        <f t="shared" si="2"/>
        <v>112390</v>
      </c>
      <c r="J8" s="14">
        <v>1455352</v>
      </c>
      <c r="K8" s="14">
        <v>86769</v>
      </c>
      <c r="L8" s="14">
        <v>1921</v>
      </c>
      <c r="M8" s="26">
        <f t="shared" si="1"/>
        <v>1544042</v>
      </c>
      <c r="N8" s="19">
        <v>2.22</v>
      </c>
      <c r="O8" s="19">
        <v>1.667</v>
      </c>
      <c r="P8" s="19">
        <v>1.238</v>
      </c>
      <c r="Q8" s="14">
        <v>4945906</v>
      </c>
      <c r="R8" s="22">
        <v>143132</v>
      </c>
    </row>
    <row r="9" spans="1:18" ht="10.5" customHeight="1">
      <c r="A9" s="4" t="s">
        <v>7</v>
      </c>
      <c r="B9" s="14">
        <v>33568</v>
      </c>
      <c r="C9" s="14">
        <v>1967</v>
      </c>
      <c r="D9" s="14">
        <v>21</v>
      </c>
      <c r="E9" s="26">
        <f t="shared" si="0"/>
        <v>35556</v>
      </c>
      <c r="F9" s="14">
        <v>64905</v>
      </c>
      <c r="G9" s="14">
        <v>3358</v>
      </c>
      <c r="H9" s="14">
        <v>26</v>
      </c>
      <c r="I9" s="15">
        <f t="shared" si="2"/>
        <v>68289</v>
      </c>
      <c r="J9" s="14">
        <v>897998</v>
      </c>
      <c r="K9" s="14">
        <v>49787</v>
      </c>
      <c r="L9" s="14">
        <v>339</v>
      </c>
      <c r="M9" s="26">
        <f t="shared" si="1"/>
        <v>948124</v>
      </c>
      <c r="N9" s="19">
        <v>2.933</v>
      </c>
      <c r="O9" s="19">
        <v>2.32</v>
      </c>
      <c r="P9" s="19">
        <v>1.238</v>
      </c>
      <c r="Q9" s="14">
        <v>2599510</v>
      </c>
      <c r="R9" s="22">
        <v>82233</v>
      </c>
    </row>
    <row r="10" spans="1:18" ht="10.5" customHeight="1">
      <c r="A10" s="4" t="s">
        <v>8</v>
      </c>
      <c r="B10" s="14">
        <v>20914</v>
      </c>
      <c r="C10" s="14">
        <v>1629</v>
      </c>
      <c r="D10" s="14">
        <v>91</v>
      </c>
      <c r="E10" s="26">
        <f t="shared" si="0"/>
        <v>22634</v>
      </c>
      <c r="F10" s="14">
        <v>39396</v>
      </c>
      <c r="G10" s="14">
        <v>2849</v>
      </c>
      <c r="H10" s="14">
        <v>123</v>
      </c>
      <c r="I10" s="15">
        <f t="shared" si="2"/>
        <v>42368</v>
      </c>
      <c r="J10" s="14">
        <v>541109</v>
      </c>
      <c r="K10" s="14">
        <v>43836</v>
      </c>
      <c r="L10" s="14">
        <v>1612</v>
      </c>
      <c r="M10" s="26">
        <f t="shared" si="1"/>
        <v>586557</v>
      </c>
      <c r="N10" s="19">
        <v>1.884</v>
      </c>
      <c r="O10" s="19">
        <v>1.748</v>
      </c>
      <c r="P10" s="19">
        <v>1.352</v>
      </c>
      <c r="Q10" s="14">
        <v>2289664</v>
      </c>
      <c r="R10" s="22">
        <v>91748</v>
      </c>
    </row>
    <row r="11" spans="1:18" ht="10.5" customHeight="1">
      <c r="A11" s="4" t="s">
        <v>9</v>
      </c>
      <c r="B11" s="14">
        <v>72453</v>
      </c>
      <c r="C11" s="14">
        <v>4762</v>
      </c>
      <c r="D11" s="14">
        <v>281</v>
      </c>
      <c r="E11" s="26">
        <f t="shared" si="0"/>
        <v>77496</v>
      </c>
      <c r="F11" s="14">
        <v>107427</v>
      </c>
      <c r="G11" s="14">
        <v>6571</v>
      </c>
      <c r="H11" s="14">
        <v>634</v>
      </c>
      <c r="I11" s="15">
        <f t="shared" si="2"/>
        <v>114632</v>
      </c>
      <c r="J11" s="14">
        <v>1428272</v>
      </c>
      <c r="K11" s="14">
        <v>97081</v>
      </c>
      <c r="L11" s="14">
        <v>7468</v>
      </c>
      <c r="M11" s="26">
        <f t="shared" si="1"/>
        <v>1532821</v>
      </c>
      <c r="N11" s="19">
        <v>1.483</v>
      </c>
      <c r="O11" s="19">
        <v>1.378</v>
      </c>
      <c r="P11" s="19">
        <v>2.256</v>
      </c>
      <c r="Q11" s="14">
        <v>6301509</v>
      </c>
      <c r="R11" s="22">
        <v>191255</v>
      </c>
    </row>
    <row r="12" spans="1:18" ht="10.5" customHeight="1">
      <c r="A12" s="4" t="s">
        <v>10</v>
      </c>
      <c r="B12" s="16">
        <v>70558</v>
      </c>
      <c r="C12" s="16">
        <v>5975</v>
      </c>
      <c r="D12" s="16">
        <v>600</v>
      </c>
      <c r="E12" s="26">
        <f t="shared" si="0"/>
        <v>77133</v>
      </c>
      <c r="F12" s="16">
        <v>97133</v>
      </c>
      <c r="G12" s="16">
        <v>7864</v>
      </c>
      <c r="H12" s="16">
        <v>923</v>
      </c>
      <c r="I12" s="15">
        <f t="shared" si="2"/>
        <v>105920</v>
      </c>
      <c r="J12" s="16">
        <v>1233266</v>
      </c>
      <c r="K12" s="16">
        <v>113986</v>
      </c>
      <c r="L12" s="16">
        <v>11684</v>
      </c>
      <c r="M12" s="26">
        <f t="shared" si="1"/>
        <v>1358936</v>
      </c>
      <c r="N12" s="19">
        <v>1.377</v>
      </c>
      <c r="O12" s="19">
        <v>1.316</v>
      </c>
      <c r="P12" s="19">
        <v>1.539</v>
      </c>
      <c r="Q12" s="14">
        <v>5962268</v>
      </c>
      <c r="R12" s="22">
        <v>128883</v>
      </c>
    </row>
    <row r="13" spans="1:18" ht="10.5" customHeight="1">
      <c r="A13" s="3" t="s">
        <v>0</v>
      </c>
      <c r="B13" s="20">
        <f>SUM(B5:B12)</f>
        <v>339496</v>
      </c>
      <c r="C13" s="20">
        <f>SUM(C5:C12)</f>
        <v>23078</v>
      </c>
      <c r="D13" s="20">
        <f>SUM(D6:D12)</f>
        <v>1360</v>
      </c>
      <c r="E13" s="8">
        <f t="shared" si="0"/>
        <v>363934</v>
      </c>
      <c r="F13" s="20">
        <f>SUM(F5:F12)</f>
        <v>595470</v>
      </c>
      <c r="G13" s="20">
        <f>SUM(G5:G12)</f>
        <v>36244</v>
      </c>
      <c r="H13" s="20">
        <f>SUM(H6:H12)</f>
        <v>2178</v>
      </c>
      <c r="I13" s="20">
        <f t="shared" si="2"/>
        <v>633892</v>
      </c>
      <c r="J13" s="20">
        <f>SUM(J5:J12)</f>
        <v>8043419</v>
      </c>
      <c r="K13" s="20">
        <f>SUM(K5:K12)</f>
        <v>534695</v>
      </c>
      <c r="L13" s="20">
        <f>SUM(L6:L12)</f>
        <v>27097</v>
      </c>
      <c r="M13" s="8">
        <f t="shared" si="1"/>
        <v>8605211</v>
      </c>
      <c r="N13" s="18">
        <v>1.754</v>
      </c>
      <c r="O13" s="18">
        <v>1.569</v>
      </c>
      <c r="P13" s="18">
        <v>1.601</v>
      </c>
      <c r="Q13" s="20">
        <f>SUM(Q5:Q12)</f>
        <v>32407568</v>
      </c>
      <c r="R13" s="21">
        <v>981061</v>
      </c>
    </row>
    <row r="14" spans="1:18" ht="10.5" customHeight="1">
      <c r="A14" s="41" t="s">
        <v>37</v>
      </c>
      <c r="B14" s="20">
        <v>339748</v>
      </c>
      <c r="C14" s="20">
        <v>22729</v>
      </c>
      <c r="D14" s="42">
        <v>801</v>
      </c>
      <c r="E14" s="43">
        <v>363278</v>
      </c>
      <c r="F14" s="20">
        <v>569039</v>
      </c>
      <c r="G14" s="20">
        <v>34486</v>
      </c>
      <c r="H14" s="42">
        <v>1080</v>
      </c>
      <c r="I14" s="42">
        <v>604605</v>
      </c>
      <c r="J14" s="20">
        <v>6851763</v>
      </c>
      <c r="K14" s="20">
        <v>463958</v>
      </c>
      <c r="L14" s="42">
        <v>12173</v>
      </c>
      <c r="M14" s="43">
        <v>7327894</v>
      </c>
      <c r="N14" s="18">
        <v>1.675</v>
      </c>
      <c r="O14" s="18">
        <v>1.517</v>
      </c>
      <c r="P14" s="18">
        <v>1.348</v>
      </c>
      <c r="Q14" s="20">
        <v>32828545</v>
      </c>
      <c r="R14" s="21">
        <v>967552</v>
      </c>
    </row>
    <row r="15" spans="1:18" ht="10.5" customHeight="1">
      <c r="A15" s="5" t="s">
        <v>36</v>
      </c>
      <c r="B15" s="14">
        <v>339705</v>
      </c>
      <c r="C15" s="14">
        <v>21999</v>
      </c>
      <c r="D15" s="15">
        <v>588</v>
      </c>
      <c r="E15" s="27">
        <v>362292</v>
      </c>
      <c r="F15" s="14">
        <v>600722</v>
      </c>
      <c r="G15" s="14">
        <v>34322</v>
      </c>
      <c r="H15" s="15">
        <v>809</v>
      </c>
      <c r="I15" s="15">
        <v>635853</v>
      </c>
      <c r="J15" s="14">
        <v>8541218</v>
      </c>
      <c r="K15" s="14">
        <v>540823</v>
      </c>
      <c r="L15" s="15">
        <v>10744</v>
      </c>
      <c r="M15" s="27">
        <v>9092785</v>
      </c>
      <c r="N15" s="19">
        <v>1.768</v>
      </c>
      <c r="O15" s="19">
        <v>1.56</v>
      </c>
      <c r="P15" s="19">
        <v>1.376</v>
      </c>
      <c r="Q15" s="14">
        <v>34024767</v>
      </c>
      <c r="R15" s="22">
        <v>1076438</v>
      </c>
    </row>
    <row r="16" spans="1:18" ht="10.5" customHeight="1">
      <c r="A16" s="5" t="s">
        <v>34</v>
      </c>
      <c r="B16" s="14">
        <v>340767</v>
      </c>
      <c r="C16" s="14">
        <v>22039</v>
      </c>
      <c r="D16" s="15">
        <v>396</v>
      </c>
      <c r="E16" s="27">
        <v>363202</v>
      </c>
      <c r="F16" s="14">
        <v>583442</v>
      </c>
      <c r="G16" s="14">
        <v>32565</v>
      </c>
      <c r="H16" s="15">
        <v>457</v>
      </c>
      <c r="I16" s="15">
        <v>616464</v>
      </c>
      <c r="J16" s="14">
        <v>9701890</v>
      </c>
      <c r="K16" s="14">
        <v>570678</v>
      </c>
      <c r="L16" s="15">
        <v>7278</v>
      </c>
      <c r="M16" s="15">
        <v>10279846</v>
      </c>
      <c r="N16" s="19">
        <v>1.712</v>
      </c>
      <c r="O16" s="19">
        <v>1.478</v>
      </c>
      <c r="P16" s="19">
        <v>1.154</v>
      </c>
      <c r="Q16" s="14">
        <v>32207162</v>
      </c>
      <c r="R16" s="22">
        <v>936063</v>
      </c>
    </row>
    <row r="17" spans="1:18" ht="10.5" customHeight="1">
      <c r="A17" s="5" t="s">
        <v>31</v>
      </c>
      <c r="B17" s="14">
        <v>339379</v>
      </c>
      <c r="C17" s="14">
        <v>22234</v>
      </c>
      <c r="D17" s="15">
        <v>433</v>
      </c>
      <c r="E17" s="27">
        <v>362046</v>
      </c>
      <c r="F17" s="14">
        <v>606464</v>
      </c>
      <c r="G17" s="14">
        <v>36060</v>
      </c>
      <c r="H17" s="15">
        <v>536</v>
      </c>
      <c r="I17" s="15">
        <v>643060</v>
      </c>
      <c r="J17" s="14">
        <v>8602279</v>
      </c>
      <c r="K17" s="14">
        <v>552861</v>
      </c>
      <c r="L17" s="15">
        <v>7457</v>
      </c>
      <c r="M17" s="15">
        <v>9162597</v>
      </c>
      <c r="N17" s="19">
        <v>1.787</v>
      </c>
      <c r="O17" s="19">
        <v>1.622</v>
      </c>
      <c r="P17" s="19">
        <v>1.239</v>
      </c>
      <c r="Q17" s="14">
        <v>33534115</v>
      </c>
      <c r="R17" s="22">
        <v>934244</v>
      </c>
    </row>
    <row r="18" spans="1:18" ht="10.5" customHeight="1">
      <c r="A18" s="5" t="s">
        <v>30</v>
      </c>
      <c r="B18" s="14">
        <v>339500</v>
      </c>
      <c r="C18" s="14">
        <v>21242</v>
      </c>
      <c r="D18" s="15">
        <v>473</v>
      </c>
      <c r="E18" s="27">
        <f>SUM(B18:D18)</f>
        <v>361215</v>
      </c>
      <c r="F18" s="14">
        <v>496516</v>
      </c>
      <c r="G18" s="14">
        <v>26962</v>
      </c>
      <c r="H18" s="15">
        <v>472</v>
      </c>
      <c r="I18" s="15">
        <f>SUM(F18:H18)</f>
        <v>523950</v>
      </c>
      <c r="J18" s="14">
        <v>6543671</v>
      </c>
      <c r="K18" s="14">
        <v>381258</v>
      </c>
      <c r="L18" s="15">
        <v>6193</v>
      </c>
      <c r="M18" s="15">
        <f>SUM(J18:L18)</f>
        <v>6931122</v>
      </c>
      <c r="N18" s="19">
        <v>1.462</v>
      </c>
      <c r="O18" s="19">
        <v>1.269</v>
      </c>
      <c r="P18" s="19">
        <v>0.992</v>
      </c>
      <c r="Q18" s="14">
        <v>34958272</v>
      </c>
      <c r="R18" s="22">
        <v>815574</v>
      </c>
    </row>
    <row r="19" spans="1:18" ht="10.5" customHeight="1">
      <c r="A19" s="6" t="s">
        <v>14</v>
      </c>
      <c r="B19" s="23">
        <v>338449</v>
      </c>
      <c r="C19" s="23">
        <v>21458</v>
      </c>
      <c r="D19" s="24">
        <v>597</v>
      </c>
      <c r="E19" s="24">
        <f>SUM(B19:D19)</f>
        <v>360504</v>
      </c>
      <c r="F19" s="23">
        <v>657080</v>
      </c>
      <c r="G19" s="23">
        <v>35801</v>
      </c>
      <c r="H19" s="24">
        <v>539</v>
      </c>
      <c r="I19" s="24">
        <f>SUM(F19:H19)</f>
        <v>693420</v>
      </c>
      <c r="J19" s="23">
        <v>7993189</v>
      </c>
      <c r="K19" s="23">
        <v>466707</v>
      </c>
      <c r="L19" s="24">
        <v>6394</v>
      </c>
      <c r="M19" s="24">
        <v>8466286</v>
      </c>
      <c r="N19" s="25">
        <v>1.941</v>
      </c>
      <c r="O19" s="25">
        <v>1.668</v>
      </c>
      <c r="P19" s="25">
        <v>0.91</v>
      </c>
      <c r="Q19" s="23">
        <v>40341652</v>
      </c>
      <c r="R19" s="32">
        <v>910632</v>
      </c>
    </row>
    <row r="22" ht="10.5" customHeight="1">
      <c r="C22" s="7"/>
    </row>
    <row r="23" ht="10.5" customHeight="1">
      <c r="A23" s="7"/>
    </row>
  </sheetData>
  <mergeCells count="7">
    <mergeCell ref="N2:P2"/>
    <mergeCell ref="A2:A4"/>
    <mergeCell ref="Q2:R2"/>
    <mergeCell ref="B1:L1"/>
    <mergeCell ref="B2:E2"/>
    <mergeCell ref="F2:I2"/>
    <mergeCell ref="J2:M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  <colBreaks count="1" manualBreakCount="1">
    <brk id="13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2001-12-13T05:23:01Z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