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12-224F" sheetId="1" r:id="rId1"/>
  </sheets>
  <definedNames>
    <definedName name="_xlnm.Print_Titles" localSheetId="0">'M43-12-224F'!$A:$A</definedName>
  </definedNames>
  <calcPr fullCalcOnLoad="1"/>
</workbook>
</file>

<file path=xl/sharedStrings.xml><?xml version="1.0" encoding="utf-8"?>
<sst xmlns="http://schemas.openxmlformats.org/spreadsheetml/2006/main" count="171" uniqueCount="30">
  <si>
    <t>物価、賃金、生計程度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</si>
  <si>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</si>
  <si>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</si>
  <si>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</si>
  <si>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</si>
  <si>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</si>
  <si>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</si>
  <si>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</si>
  <si>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</si>
  <si>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</si>
  <si>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</si>
  <si>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</si>
  <si>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</si>
  <si>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</si>
  <si>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</si>
  <si>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</si>
  <si>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</si>
  <si>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</si>
  <si>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</si>
  <si>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</si>
  <si>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-</t>
  </si>
  <si>
    <t>所得実額</t>
  </si>
  <si>
    <t>支出高</t>
  </si>
  <si>
    <t>漁業</t>
  </si>
  <si>
    <t>吾川</t>
  </si>
  <si>
    <t>-</t>
  </si>
  <si>
    <t xml:space="preserve">第２２４  ４００円内外所得労働者生活費                        </t>
  </si>
  <si>
    <t>４０年</t>
  </si>
  <si>
    <t>４２年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</si>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</sst>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8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0" t="s">
        <v>0</v>
      </c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3" t="s">
        <v>28</v>
      </c>
      <c r="N1" s="10"/>
    </row>
    <row r="2" spans="1:29" s="4" customFormat="1" ht="10.5" customHeight="1">
      <c r="A2" s="32" t="s">
        <v>1</v>
      </c>
      <c r="B2" s="27" t="s">
        <v>11</v>
      </c>
      <c r="C2" s="28"/>
      <c r="D2" s="28"/>
      <c r="E2" s="28"/>
      <c r="F2" s="28"/>
      <c r="G2" s="28"/>
      <c r="H2" s="29"/>
      <c r="I2" s="27" t="s">
        <v>23</v>
      </c>
      <c r="J2" s="28"/>
      <c r="K2" s="28"/>
      <c r="L2" s="28"/>
      <c r="M2" s="28"/>
      <c r="N2" s="28" t="s">
        <v>23</v>
      </c>
      <c r="O2" s="29"/>
      <c r="P2" s="27" t="s">
        <v>29</v>
      </c>
      <c r="Q2" s="28"/>
      <c r="R2" s="28"/>
      <c r="S2" s="28"/>
      <c r="T2" s="28"/>
      <c r="U2" s="28"/>
      <c r="V2" s="29"/>
      <c r="W2" s="27" t="s">
        <v>18</v>
      </c>
      <c r="X2" s="28"/>
      <c r="Y2" s="28"/>
      <c r="Z2" s="28"/>
      <c r="AA2" s="28"/>
      <c r="AB2" s="28"/>
      <c r="AC2" s="30"/>
    </row>
    <row r="3" spans="1:29" s="4" customFormat="1" ht="10.5" customHeight="1">
      <c r="A3" s="33"/>
      <c r="B3" s="22" t="s">
        <v>21</v>
      </c>
      <c r="C3" s="24" t="s">
        <v>22</v>
      </c>
      <c r="D3" s="25"/>
      <c r="E3" s="25"/>
      <c r="F3" s="25"/>
      <c r="G3" s="25"/>
      <c r="H3" s="26"/>
      <c r="I3" s="22" t="s">
        <v>21</v>
      </c>
      <c r="J3" s="24" t="s">
        <v>22</v>
      </c>
      <c r="K3" s="25"/>
      <c r="L3" s="25"/>
      <c r="M3" s="25"/>
      <c r="N3" s="25" t="s">
        <v>22</v>
      </c>
      <c r="O3" s="26"/>
      <c r="P3" s="22" t="s">
        <v>21</v>
      </c>
      <c r="Q3" s="24" t="s">
        <v>22</v>
      </c>
      <c r="R3" s="25"/>
      <c r="S3" s="25"/>
      <c r="T3" s="25"/>
      <c r="U3" s="25"/>
      <c r="V3" s="26"/>
      <c r="W3" s="22" t="s">
        <v>21</v>
      </c>
      <c r="X3" s="24" t="s">
        <v>22</v>
      </c>
      <c r="Y3" s="25"/>
      <c r="Z3" s="25"/>
      <c r="AA3" s="25"/>
      <c r="AB3" s="25"/>
      <c r="AC3" s="31"/>
    </row>
    <row r="4" spans="1:29" s="4" customFormat="1" ht="10.5" customHeight="1">
      <c r="A4" s="33"/>
      <c r="B4" s="23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23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23"/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23"/>
      <c r="X4" s="5" t="s">
        <v>12</v>
      </c>
      <c r="Y4" s="5" t="s">
        <v>13</v>
      </c>
      <c r="Z4" s="5" t="s">
        <v>14</v>
      </c>
      <c r="AA4" s="5" t="s">
        <v>15</v>
      </c>
      <c r="AB4" s="5" t="s">
        <v>16</v>
      </c>
      <c r="AC4" s="6" t="s">
        <v>17</v>
      </c>
    </row>
    <row r="5" spans="1:29" s="4" customFormat="1" ht="10.5" customHeight="1">
      <c r="A5" s="34"/>
      <c r="B5" s="13" t="s">
        <v>19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3" t="s">
        <v>19</v>
      </c>
      <c r="W5" s="13" t="s">
        <v>19</v>
      </c>
      <c r="X5" s="13" t="s">
        <v>19</v>
      </c>
      <c r="Y5" s="13" t="s">
        <v>19</v>
      </c>
      <c r="Z5" s="13" t="s">
        <v>19</v>
      </c>
      <c r="AA5" s="13" t="s">
        <v>19</v>
      </c>
      <c r="AB5" s="13" t="s">
        <v>19</v>
      </c>
      <c r="AC5" s="14" t="s">
        <v>19</v>
      </c>
    </row>
    <row r="6" spans="1:29" ht="10.5" customHeight="1">
      <c r="A6" s="7" t="s">
        <v>2</v>
      </c>
      <c r="B6" s="11" t="s">
        <v>20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20</v>
      </c>
      <c r="J6" s="8" t="s">
        <v>10</v>
      </c>
      <c r="K6" s="8" t="s">
        <v>10</v>
      </c>
      <c r="L6" s="8" t="s">
        <v>10</v>
      </c>
      <c r="M6" s="8" t="s">
        <v>10</v>
      </c>
      <c r="N6" s="8" t="s">
        <v>10</v>
      </c>
      <c r="O6" s="8" t="s">
        <v>10</v>
      </c>
      <c r="P6" s="8" t="s">
        <v>20</v>
      </c>
      <c r="Q6" s="8" t="s">
        <v>20</v>
      </c>
      <c r="R6" s="8" t="s">
        <v>20</v>
      </c>
      <c r="S6" s="8" t="s">
        <v>20</v>
      </c>
      <c r="T6" s="8" t="s">
        <v>20</v>
      </c>
      <c r="U6" s="8" t="s">
        <v>20</v>
      </c>
      <c r="V6" s="8" t="s">
        <v>20</v>
      </c>
      <c r="W6" s="8">
        <v>400</v>
      </c>
      <c r="X6" s="8">
        <v>185</v>
      </c>
      <c r="Y6" s="8">
        <v>60</v>
      </c>
      <c r="Z6" s="8">
        <v>40</v>
      </c>
      <c r="AA6" s="8">
        <v>39</v>
      </c>
      <c r="AB6" s="8">
        <v>76</v>
      </c>
      <c r="AC6" s="9">
        <f>SUM(X6:AB6)</f>
        <v>400</v>
      </c>
    </row>
    <row r="7" spans="1:29" ht="10.5" customHeight="1">
      <c r="A7" s="7" t="s">
        <v>3</v>
      </c>
      <c r="B7" s="11">
        <v>404</v>
      </c>
      <c r="C7" s="8">
        <v>179</v>
      </c>
      <c r="D7" s="8">
        <v>23</v>
      </c>
      <c r="E7" s="8">
        <v>49</v>
      </c>
      <c r="F7" s="8">
        <v>19</v>
      </c>
      <c r="G7" s="8">
        <v>93</v>
      </c>
      <c r="H7" s="8">
        <f>SUM(C7:G7)</f>
        <v>363</v>
      </c>
      <c r="I7" s="8">
        <v>407</v>
      </c>
      <c r="J7" s="8">
        <v>187</v>
      </c>
      <c r="K7" s="8">
        <v>22</v>
      </c>
      <c r="L7" s="8">
        <v>40</v>
      </c>
      <c r="M7" s="8">
        <v>24</v>
      </c>
      <c r="N7" s="8">
        <v>25</v>
      </c>
      <c r="O7" s="8">
        <f>SUM(J7:N7)</f>
        <v>298</v>
      </c>
      <c r="P7" s="8" t="s">
        <v>20</v>
      </c>
      <c r="Q7" s="8" t="s">
        <v>20</v>
      </c>
      <c r="R7" s="8" t="s">
        <v>20</v>
      </c>
      <c r="S7" s="8" t="s">
        <v>20</v>
      </c>
      <c r="T7" s="8" t="s">
        <v>20</v>
      </c>
      <c r="U7" s="8" t="s">
        <v>20</v>
      </c>
      <c r="V7" s="8" t="s">
        <v>20</v>
      </c>
      <c r="W7" s="8">
        <v>400</v>
      </c>
      <c r="X7" s="8">
        <v>195</v>
      </c>
      <c r="Y7" s="8">
        <v>33</v>
      </c>
      <c r="Z7" s="8">
        <v>43</v>
      </c>
      <c r="AA7" s="8">
        <v>16</v>
      </c>
      <c r="AB7" s="8">
        <v>33</v>
      </c>
      <c r="AC7" s="9">
        <f aca="true" t="shared" si="0" ref="AC7:AC13">SUM(X7:AB7)</f>
        <v>320</v>
      </c>
    </row>
    <row r="8" spans="1:29" ht="10.5" customHeight="1">
      <c r="A8" s="7" t="s">
        <v>4</v>
      </c>
      <c r="B8" s="11">
        <v>406</v>
      </c>
      <c r="C8" s="8">
        <v>152</v>
      </c>
      <c r="D8" s="8">
        <v>26</v>
      </c>
      <c r="E8" s="8">
        <v>58</v>
      </c>
      <c r="F8" s="8">
        <v>19</v>
      </c>
      <c r="G8" s="8">
        <v>97</v>
      </c>
      <c r="H8" s="8">
        <f aca="true" t="shared" si="1" ref="H8:H13">SUM(C8:G8)</f>
        <v>352</v>
      </c>
      <c r="I8" s="8">
        <v>380</v>
      </c>
      <c r="J8" s="8">
        <v>185</v>
      </c>
      <c r="K8" s="8">
        <v>23</v>
      </c>
      <c r="L8" s="8">
        <v>36</v>
      </c>
      <c r="M8" s="8">
        <v>37</v>
      </c>
      <c r="N8" s="8">
        <v>48</v>
      </c>
      <c r="O8" s="8">
        <f aca="true" t="shared" si="2" ref="O8:O13">SUM(J8:N8)</f>
        <v>329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>
        <v>400</v>
      </c>
      <c r="X8" s="8">
        <v>180</v>
      </c>
      <c r="Y8" s="8">
        <v>40</v>
      </c>
      <c r="Z8" s="8">
        <v>40</v>
      </c>
      <c r="AA8" s="8">
        <v>38</v>
      </c>
      <c r="AB8" s="8">
        <v>70</v>
      </c>
      <c r="AC8" s="9">
        <f t="shared" si="0"/>
        <v>368</v>
      </c>
    </row>
    <row r="9" spans="1:29" ht="10.5" customHeight="1">
      <c r="A9" s="7" t="s">
        <v>5</v>
      </c>
      <c r="B9" s="11">
        <v>407</v>
      </c>
      <c r="C9" s="8">
        <v>169</v>
      </c>
      <c r="D9" s="8">
        <v>41</v>
      </c>
      <c r="E9" s="8">
        <v>64</v>
      </c>
      <c r="F9" s="8">
        <v>23</v>
      </c>
      <c r="G9" s="8">
        <v>70</v>
      </c>
      <c r="H9" s="8">
        <f t="shared" si="1"/>
        <v>367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  <c r="U9" s="8" t="s">
        <v>20</v>
      </c>
      <c r="V9" s="8" t="s">
        <v>20</v>
      </c>
      <c r="W9" s="8">
        <v>402</v>
      </c>
      <c r="X9" s="8">
        <v>148</v>
      </c>
      <c r="Y9" s="8">
        <v>41</v>
      </c>
      <c r="Z9" s="8">
        <v>90</v>
      </c>
      <c r="AA9" s="8">
        <v>30</v>
      </c>
      <c r="AB9" s="8">
        <v>65</v>
      </c>
      <c r="AC9" s="9">
        <f t="shared" si="0"/>
        <v>374</v>
      </c>
    </row>
    <row r="10" spans="1:29" ht="10.5" customHeight="1">
      <c r="A10" s="7" t="s">
        <v>6</v>
      </c>
      <c r="B10" s="11">
        <v>405</v>
      </c>
      <c r="C10" s="8">
        <v>169</v>
      </c>
      <c r="D10" s="8">
        <v>32</v>
      </c>
      <c r="E10" s="8">
        <v>55</v>
      </c>
      <c r="F10" s="8">
        <v>20</v>
      </c>
      <c r="G10" s="8">
        <v>86</v>
      </c>
      <c r="H10" s="8">
        <f t="shared" si="1"/>
        <v>362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8" t="s">
        <v>20</v>
      </c>
      <c r="S10" s="8" t="s">
        <v>20</v>
      </c>
      <c r="T10" s="8" t="s">
        <v>20</v>
      </c>
      <c r="U10" s="8" t="s">
        <v>20</v>
      </c>
      <c r="V10" s="8" t="s">
        <v>20</v>
      </c>
      <c r="W10" s="8" t="s">
        <v>20</v>
      </c>
      <c r="X10" s="8" t="s">
        <v>20</v>
      </c>
      <c r="Y10" s="8" t="s">
        <v>20</v>
      </c>
      <c r="Z10" s="8" t="s">
        <v>20</v>
      </c>
      <c r="AA10" s="8" t="s">
        <v>20</v>
      </c>
      <c r="AB10" s="8" t="s">
        <v>20</v>
      </c>
      <c r="AC10" s="9" t="s">
        <v>20</v>
      </c>
    </row>
    <row r="11" spans="1:29" ht="10.5" customHeight="1">
      <c r="A11" s="7" t="s">
        <v>24</v>
      </c>
      <c r="B11" s="11">
        <v>408</v>
      </c>
      <c r="C11" s="8">
        <v>190</v>
      </c>
      <c r="D11" s="8">
        <v>25</v>
      </c>
      <c r="E11" s="8">
        <v>58</v>
      </c>
      <c r="F11" s="8">
        <v>27</v>
      </c>
      <c r="G11" s="8">
        <v>76</v>
      </c>
      <c r="H11" s="8">
        <f t="shared" si="1"/>
        <v>376</v>
      </c>
      <c r="I11" s="8">
        <v>400</v>
      </c>
      <c r="J11" s="8">
        <v>180</v>
      </c>
      <c r="K11" s="8">
        <v>24</v>
      </c>
      <c r="L11" s="8">
        <v>50</v>
      </c>
      <c r="M11" s="8">
        <v>25</v>
      </c>
      <c r="N11" s="8">
        <v>45</v>
      </c>
      <c r="O11" s="8">
        <f t="shared" si="2"/>
        <v>324</v>
      </c>
      <c r="P11" s="8">
        <v>415</v>
      </c>
      <c r="Q11" s="8">
        <v>200</v>
      </c>
      <c r="R11" s="8">
        <v>48</v>
      </c>
      <c r="S11" s="8">
        <v>40</v>
      </c>
      <c r="T11" s="8">
        <v>20</v>
      </c>
      <c r="U11" s="8">
        <v>85</v>
      </c>
      <c r="V11" s="8">
        <f>SUM(Q11:U11)</f>
        <v>393</v>
      </c>
      <c r="W11" s="8" t="s">
        <v>20</v>
      </c>
      <c r="X11" s="8" t="s">
        <v>20</v>
      </c>
      <c r="Y11" s="8" t="s">
        <v>20</v>
      </c>
      <c r="Z11" s="8" t="s">
        <v>20</v>
      </c>
      <c r="AA11" s="8" t="s">
        <v>20</v>
      </c>
      <c r="AB11" s="8" t="s">
        <v>25</v>
      </c>
      <c r="AC11" s="9" t="s">
        <v>20</v>
      </c>
    </row>
    <row r="12" spans="1:29" ht="10.5" customHeight="1">
      <c r="A12" s="7" t="s">
        <v>7</v>
      </c>
      <c r="B12" s="11">
        <v>418</v>
      </c>
      <c r="C12" s="8">
        <v>187</v>
      </c>
      <c r="D12" s="8">
        <v>26</v>
      </c>
      <c r="E12" s="8">
        <v>44</v>
      </c>
      <c r="F12" s="8">
        <v>23</v>
      </c>
      <c r="G12" s="8">
        <v>84</v>
      </c>
      <c r="H12" s="8">
        <f t="shared" si="1"/>
        <v>364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  <c r="N12" s="8" t="s">
        <v>20</v>
      </c>
      <c r="O12" s="8" t="s">
        <v>20</v>
      </c>
      <c r="P12" s="8">
        <v>430</v>
      </c>
      <c r="Q12" s="8">
        <v>214</v>
      </c>
      <c r="R12" s="8">
        <v>22</v>
      </c>
      <c r="S12" s="8">
        <v>84</v>
      </c>
      <c r="T12" s="8">
        <v>14</v>
      </c>
      <c r="U12" s="8">
        <v>48</v>
      </c>
      <c r="V12" s="8">
        <f>SUM(Q12:U12)</f>
        <v>382</v>
      </c>
      <c r="W12" s="8">
        <v>430</v>
      </c>
      <c r="X12" s="8">
        <v>200</v>
      </c>
      <c r="Y12" s="8">
        <v>50</v>
      </c>
      <c r="Z12" s="8">
        <v>50</v>
      </c>
      <c r="AA12" s="8">
        <v>30</v>
      </c>
      <c r="AB12" s="8">
        <v>70</v>
      </c>
      <c r="AC12" s="9">
        <f t="shared" si="0"/>
        <v>400</v>
      </c>
    </row>
    <row r="13" spans="1:29" ht="10.5" customHeight="1">
      <c r="A13" s="7" t="s">
        <v>8</v>
      </c>
      <c r="B13" s="11">
        <v>403</v>
      </c>
      <c r="C13" s="8">
        <v>184</v>
      </c>
      <c r="D13" s="8">
        <v>27</v>
      </c>
      <c r="E13" s="8">
        <v>52</v>
      </c>
      <c r="F13" s="8">
        <v>30</v>
      </c>
      <c r="G13" s="8">
        <v>65</v>
      </c>
      <c r="H13" s="8">
        <f t="shared" si="1"/>
        <v>358</v>
      </c>
      <c r="I13" s="8">
        <v>393</v>
      </c>
      <c r="J13" s="8">
        <v>163</v>
      </c>
      <c r="K13" s="8">
        <v>33</v>
      </c>
      <c r="L13" s="8">
        <v>49</v>
      </c>
      <c r="M13" s="8">
        <v>35</v>
      </c>
      <c r="N13" s="8">
        <v>75</v>
      </c>
      <c r="O13" s="8">
        <f t="shared" si="2"/>
        <v>355</v>
      </c>
      <c r="P13" s="8" t="s">
        <v>20</v>
      </c>
      <c r="Q13" s="8" t="s">
        <v>20</v>
      </c>
      <c r="R13" s="8" t="s">
        <v>20</v>
      </c>
      <c r="S13" s="8" t="s">
        <v>20</v>
      </c>
      <c r="T13" s="8" t="s">
        <v>20</v>
      </c>
      <c r="U13" s="8" t="s">
        <v>20</v>
      </c>
      <c r="V13" s="8" t="s">
        <v>20</v>
      </c>
      <c r="W13" s="8">
        <v>401</v>
      </c>
      <c r="X13" s="8">
        <v>200</v>
      </c>
      <c r="Y13" s="8">
        <v>32</v>
      </c>
      <c r="Z13" s="8">
        <v>30</v>
      </c>
      <c r="AA13" s="8">
        <v>40</v>
      </c>
      <c r="AB13" s="8">
        <v>37</v>
      </c>
      <c r="AC13" s="9">
        <f t="shared" si="0"/>
        <v>339</v>
      </c>
    </row>
    <row r="14" spans="1:29" ht="10.5" customHeight="1">
      <c r="A14" s="15" t="s">
        <v>9</v>
      </c>
      <c r="B14" s="16">
        <f aca="true" t="shared" si="3" ref="B14:X14">AVERAGE(B6:B13)</f>
        <v>407.2857142857143</v>
      </c>
      <c r="C14" s="16">
        <f t="shared" si="3"/>
        <v>175.71428571428572</v>
      </c>
      <c r="D14" s="16">
        <f t="shared" si="3"/>
        <v>28.571428571428573</v>
      </c>
      <c r="E14" s="16">
        <f t="shared" si="3"/>
        <v>54.285714285714285</v>
      </c>
      <c r="F14" s="16">
        <f t="shared" si="3"/>
        <v>23</v>
      </c>
      <c r="G14" s="16">
        <f t="shared" si="3"/>
        <v>81.57142857142857</v>
      </c>
      <c r="H14" s="16">
        <v>364</v>
      </c>
      <c r="I14" s="16">
        <f t="shared" si="3"/>
        <v>395</v>
      </c>
      <c r="J14" s="16">
        <f>AVERAGE(J6:J13)</f>
        <v>178.75</v>
      </c>
      <c r="K14" s="16">
        <f>AVERAGE(K6:K13)</f>
        <v>25.5</v>
      </c>
      <c r="L14" s="16">
        <f t="shared" si="3"/>
        <v>43.75</v>
      </c>
      <c r="M14" s="16">
        <f t="shared" si="3"/>
        <v>30.25</v>
      </c>
      <c r="N14" s="16">
        <f t="shared" si="3"/>
        <v>48.25</v>
      </c>
      <c r="O14" s="16">
        <v>327</v>
      </c>
      <c r="P14" s="16">
        <f t="shared" si="3"/>
        <v>422.5</v>
      </c>
      <c r="Q14" s="16">
        <f t="shared" si="3"/>
        <v>207</v>
      </c>
      <c r="R14" s="16">
        <f t="shared" si="3"/>
        <v>35</v>
      </c>
      <c r="S14" s="16">
        <f t="shared" si="3"/>
        <v>62</v>
      </c>
      <c r="T14" s="16">
        <f>AVERAGE(T6:T13)</f>
        <v>17</v>
      </c>
      <c r="U14" s="16">
        <f>AVERAGE(U6:U13)</f>
        <v>66.5</v>
      </c>
      <c r="V14" s="16">
        <v>388</v>
      </c>
      <c r="W14" s="16">
        <f t="shared" si="3"/>
        <v>405.5</v>
      </c>
      <c r="X14" s="16">
        <f t="shared" si="3"/>
        <v>184.66666666666666</v>
      </c>
      <c r="Y14" s="16">
        <f>AVERAGE(Y6:Y13)</f>
        <v>42.666666666666664</v>
      </c>
      <c r="Z14" s="16">
        <f>AVERAGE(Z6:Z13)</f>
        <v>48.833333333333336</v>
      </c>
      <c r="AA14" s="16">
        <f>AVERAGE(AA6:AA13)</f>
        <v>32.166666666666664</v>
      </c>
      <c r="AB14" s="16">
        <f>AVERAGE(AB6:AB13)</f>
        <v>58.5</v>
      </c>
      <c r="AC14" s="17">
        <v>369</v>
      </c>
    </row>
    <row r="15" spans="1:29" ht="10.5" customHeight="1">
      <c r="A15" s="12" t="s">
        <v>27</v>
      </c>
      <c r="B15" s="18">
        <v>412</v>
      </c>
      <c r="C15" s="18">
        <v>188</v>
      </c>
      <c r="D15" s="18">
        <v>28</v>
      </c>
      <c r="E15" s="18">
        <v>53</v>
      </c>
      <c r="F15" s="18">
        <v>22</v>
      </c>
      <c r="G15" s="18">
        <v>78</v>
      </c>
      <c r="H15" s="18">
        <v>369</v>
      </c>
      <c r="I15" s="18">
        <v>393</v>
      </c>
      <c r="J15" s="18">
        <v>192</v>
      </c>
      <c r="K15" s="18">
        <v>26</v>
      </c>
      <c r="L15" s="18">
        <v>42</v>
      </c>
      <c r="M15" s="18">
        <v>29</v>
      </c>
      <c r="N15" s="18">
        <v>43</v>
      </c>
      <c r="O15" s="18">
        <v>332</v>
      </c>
      <c r="P15" s="18">
        <v>425</v>
      </c>
      <c r="Q15" s="18">
        <v>209</v>
      </c>
      <c r="R15" s="18">
        <v>28</v>
      </c>
      <c r="S15" s="18">
        <v>37</v>
      </c>
      <c r="T15" s="18">
        <v>25</v>
      </c>
      <c r="U15" s="18">
        <v>87</v>
      </c>
      <c r="V15" s="18">
        <v>386</v>
      </c>
      <c r="W15" s="18">
        <v>390</v>
      </c>
      <c r="X15" s="18">
        <v>180</v>
      </c>
      <c r="Y15" s="18">
        <v>36</v>
      </c>
      <c r="Z15" s="18">
        <v>49</v>
      </c>
      <c r="AA15" s="18">
        <v>30</v>
      </c>
      <c r="AB15" s="18">
        <v>49</v>
      </c>
      <c r="AC15" s="19">
        <v>344</v>
      </c>
    </row>
  </sheetData>
  <mergeCells count="16">
    <mergeCell ref="N3:O3"/>
    <mergeCell ref="I3:I4"/>
    <mergeCell ref="A2:A5"/>
    <mergeCell ref="P2:V2"/>
    <mergeCell ref="I2:M2"/>
    <mergeCell ref="J3:M3"/>
    <mergeCell ref="N2:O2"/>
    <mergeCell ref="W2:AC2"/>
    <mergeCell ref="P3:P4"/>
    <mergeCell ref="Q3:V3"/>
    <mergeCell ref="W3:W4"/>
    <mergeCell ref="X3:AC3"/>
    <mergeCell ref="B3:B4"/>
    <mergeCell ref="C3:H3"/>
    <mergeCell ref="B2:H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2001-12-27T05:43:20Z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