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3-21-297F" sheetId="1" r:id="rId1"/>
  </sheets>
  <definedNames>
    <definedName name="_xlnm.Print_Area" localSheetId="0">'M43-21-297F'!$A:$IV</definedName>
  </definedNames>
  <calcPr fullCalcOnLoad="1"/>
</workbook>
</file>

<file path=xl/sharedStrings.xml><?xml version="1.0" encoding="utf-8"?>
<sst xmlns="http://schemas.openxmlformats.org/spreadsheetml/2006/main" count="68" uniqueCount="29">
  <si>
    <t>年度分</t>
  </si>
  <si>
    <t>円</t>
  </si>
  <si>
    <t>計</t>
  </si>
  <si>
    <t>財政</t>
  </si>
  <si>
    <t>-</t>
  </si>
  <si>
    <t>郡別</t>
  </si>
  <si>
    <t>雑収入</t>
  </si>
  <si>
    <t>繰越金</t>
  </si>
  <si>
    <t>補助金</t>
  </si>
  <si>
    <t>寄附金</t>
  </si>
  <si>
    <t>夫役現品         代納金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</si>
  <si>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</si>
  <si>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</si>
  <si>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</si>
  <si>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</si>
  <si>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</si>
  <si>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</si>
  <si>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</si>
  <si>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</si>
  <si>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３７年度</t>
  </si>
  <si>
    <t>３８年度</t>
  </si>
  <si>
    <t>第２９７  郡歳入  (決算）</t>
  </si>
  <si>
    <t>４０年度</t>
  </si>
  <si>
    <t>３９年度</t>
  </si>
  <si>
    <t>郡債</t>
  </si>
  <si>
    <t>４１年度</t>
  </si>
  <si>
    <t>財産より
生する収入</t>
  </si>
  <si>
    <t>各町村
分賦金</t>
  </si>
  <si>
    <t>郡吏員            納付金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</si>
</sst>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/>
    </xf>
    <xf numFmtId="38" fontId="2" fillId="0" borderId="7" xfId="16" applyFont="1" applyBorder="1" applyAlignment="1">
      <alignment horizontal="lef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/>
    </xf>
    <xf numFmtId="38" fontId="1" fillId="0" borderId="15" xfId="16" applyFont="1" applyBorder="1" applyAlignment="1">
      <alignment horizontal="center" vertical="center" wrapText="1"/>
    </xf>
    <xf numFmtId="38" fontId="1" fillId="0" borderId="6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1" s="7" customFormat="1" ht="12" customHeight="1">
      <c r="A1" s="10" t="s">
        <v>3</v>
      </c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8" t="s">
        <v>0</v>
      </c>
    </row>
    <row r="2" spans="1:11" ht="10.5" customHeight="1">
      <c r="A2" s="22" t="s">
        <v>5</v>
      </c>
      <c r="B2" s="17" t="s">
        <v>26</v>
      </c>
      <c r="C2" s="17" t="s">
        <v>6</v>
      </c>
      <c r="D2" s="17" t="s">
        <v>27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28</v>
      </c>
      <c r="J2" s="17" t="s">
        <v>24</v>
      </c>
      <c r="K2" s="20" t="s">
        <v>2</v>
      </c>
    </row>
    <row r="3" spans="1:11" ht="10.5" customHeight="1">
      <c r="A3" s="23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ht="10.5" customHeight="1">
      <c r="A4" s="23"/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6" t="s">
        <v>1</v>
      </c>
    </row>
    <row r="5" spans="1:11" ht="10.5" customHeight="1">
      <c r="A5" s="12" t="s">
        <v>11</v>
      </c>
      <c r="B5" s="1" t="s">
        <v>4</v>
      </c>
      <c r="C5" s="1" t="s">
        <v>4</v>
      </c>
      <c r="D5" s="1">
        <v>5958</v>
      </c>
      <c r="E5" s="1">
        <v>1229</v>
      </c>
      <c r="F5" s="1">
        <v>296</v>
      </c>
      <c r="G5" s="1" t="s">
        <v>4</v>
      </c>
      <c r="H5" s="1" t="s">
        <v>4</v>
      </c>
      <c r="I5" s="1" t="s">
        <v>4</v>
      </c>
      <c r="J5" s="1" t="s">
        <v>4</v>
      </c>
      <c r="K5" s="2">
        <v>7484</v>
      </c>
    </row>
    <row r="6" spans="1:11" ht="10.5" customHeight="1">
      <c r="A6" s="13" t="s">
        <v>12</v>
      </c>
      <c r="B6" s="3" t="s">
        <v>4</v>
      </c>
      <c r="C6" s="3" t="s">
        <v>4</v>
      </c>
      <c r="D6" s="3">
        <v>30771</v>
      </c>
      <c r="E6" s="3">
        <v>1977</v>
      </c>
      <c r="F6" s="3">
        <v>10023</v>
      </c>
      <c r="G6" s="3" t="s">
        <v>4</v>
      </c>
      <c r="H6" s="3">
        <v>4614</v>
      </c>
      <c r="I6" s="3">
        <v>7</v>
      </c>
      <c r="J6" s="3" t="s">
        <v>4</v>
      </c>
      <c r="K6" s="4">
        <f>SUM(B6:I6)</f>
        <v>47392</v>
      </c>
    </row>
    <row r="7" spans="1:11" ht="10.5" customHeight="1">
      <c r="A7" s="13" t="s">
        <v>13</v>
      </c>
      <c r="B7" s="3" t="s">
        <v>4</v>
      </c>
      <c r="C7" s="3">
        <v>14</v>
      </c>
      <c r="D7" s="3">
        <v>6302</v>
      </c>
      <c r="E7" s="3">
        <v>825</v>
      </c>
      <c r="F7" s="3">
        <v>666</v>
      </c>
      <c r="G7" s="3" t="s">
        <v>4</v>
      </c>
      <c r="H7" s="3">
        <v>5318</v>
      </c>
      <c r="I7" s="3">
        <v>2</v>
      </c>
      <c r="J7" s="3" t="s">
        <v>4</v>
      </c>
      <c r="K7" s="4">
        <f>SUM(B7:I7)</f>
        <v>13127</v>
      </c>
    </row>
    <row r="8" spans="1:11" ht="10.5" customHeight="1">
      <c r="A8" s="13" t="s">
        <v>14</v>
      </c>
      <c r="B8" s="3" t="s">
        <v>4</v>
      </c>
      <c r="C8" s="3" t="s">
        <v>4</v>
      </c>
      <c r="D8" s="3">
        <v>10969</v>
      </c>
      <c r="E8" s="3">
        <v>183</v>
      </c>
      <c r="F8" s="3">
        <v>7658</v>
      </c>
      <c r="G8" s="3">
        <v>294</v>
      </c>
      <c r="H8" s="3">
        <v>5997</v>
      </c>
      <c r="I8" s="3">
        <v>7</v>
      </c>
      <c r="J8" s="3" t="s">
        <v>4</v>
      </c>
      <c r="K8" s="4">
        <v>25107</v>
      </c>
    </row>
    <row r="9" spans="1:11" ht="10.5" customHeight="1">
      <c r="A9" s="13" t="s">
        <v>15</v>
      </c>
      <c r="B9" s="3" t="s">
        <v>4</v>
      </c>
      <c r="C9" s="3">
        <v>59</v>
      </c>
      <c r="D9" s="3">
        <v>8423</v>
      </c>
      <c r="E9" s="3">
        <v>2740</v>
      </c>
      <c r="F9" s="3">
        <v>7096</v>
      </c>
      <c r="G9" s="3">
        <v>3074</v>
      </c>
      <c r="H9" s="3">
        <v>10680</v>
      </c>
      <c r="I9" s="3" t="s">
        <v>4</v>
      </c>
      <c r="J9" s="3" t="s">
        <v>4</v>
      </c>
      <c r="K9" s="4">
        <v>32071</v>
      </c>
    </row>
    <row r="10" spans="1:11" ht="10.5" customHeight="1">
      <c r="A10" s="13" t="s">
        <v>16</v>
      </c>
      <c r="B10" s="3" t="s">
        <v>4</v>
      </c>
      <c r="C10" s="3">
        <v>14</v>
      </c>
      <c r="D10" s="3">
        <v>20932</v>
      </c>
      <c r="E10" s="3">
        <v>9013</v>
      </c>
      <c r="F10" s="3">
        <v>15783</v>
      </c>
      <c r="G10" s="3">
        <v>80</v>
      </c>
      <c r="H10" s="3">
        <v>27454</v>
      </c>
      <c r="I10" s="3">
        <v>9</v>
      </c>
      <c r="J10" s="3" t="s">
        <v>4</v>
      </c>
      <c r="K10" s="4">
        <f>SUM(B10:I10)</f>
        <v>73285</v>
      </c>
    </row>
    <row r="11" spans="1:11" ht="10.5" customHeight="1">
      <c r="A11" s="13" t="s">
        <v>17</v>
      </c>
      <c r="B11" s="3">
        <v>33</v>
      </c>
      <c r="C11" s="3">
        <v>1520</v>
      </c>
      <c r="D11" s="3">
        <v>34359</v>
      </c>
      <c r="E11" s="3">
        <v>3304</v>
      </c>
      <c r="F11" s="3">
        <v>31388</v>
      </c>
      <c r="G11" s="3">
        <v>452</v>
      </c>
      <c r="H11" s="3">
        <v>5190</v>
      </c>
      <c r="I11" s="3" t="s">
        <v>4</v>
      </c>
      <c r="J11" s="3">
        <v>8000</v>
      </c>
      <c r="K11" s="4">
        <v>84245</v>
      </c>
    </row>
    <row r="12" spans="1:11" ht="10.5" customHeight="1">
      <c r="A12" s="11" t="s">
        <v>18</v>
      </c>
      <c r="B12" s="5">
        <f>SUM(B11)</f>
        <v>33</v>
      </c>
      <c r="C12" s="5">
        <f>SUM(C5:C11)</f>
        <v>1607</v>
      </c>
      <c r="D12" s="5">
        <v>117713</v>
      </c>
      <c r="E12" s="5">
        <f>SUM(E5:E11)</f>
        <v>19271</v>
      </c>
      <c r="F12" s="5">
        <f>SUM(F5:F11)</f>
        <v>72910</v>
      </c>
      <c r="G12" s="5">
        <v>3899</v>
      </c>
      <c r="H12" s="5">
        <f>SUM(H6:H11)</f>
        <v>59253</v>
      </c>
      <c r="I12" s="5">
        <f>SUM(I6:I11)</f>
        <v>25</v>
      </c>
      <c r="J12" s="5">
        <f>SUM(J6:J11)</f>
        <v>8000</v>
      </c>
      <c r="K12" s="6">
        <f>SUM(B12:J12)</f>
        <v>282711</v>
      </c>
    </row>
    <row r="13" spans="1:11" ht="10.5" customHeight="1">
      <c r="A13" s="12" t="s">
        <v>25</v>
      </c>
      <c r="B13" s="1">
        <v>35</v>
      </c>
      <c r="C13" s="1">
        <v>108</v>
      </c>
      <c r="D13" s="1">
        <v>104288</v>
      </c>
      <c r="E13" s="1">
        <v>25542</v>
      </c>
      <c r="F13" s="1">
        <v>67946</v>
      </c>
      <c r="G13" s="1">
        <v>2612</v>
      </c>
      <c r="H13" s="1">
        <v>64298</v>
      </c>
      <c r="I13" s="1">
        <v>23</v>
      </c>
      <c r="J13" s="1">
        <v>7900</v>
      </c>
      <c r="K13" s="2">
        <v>272752</v>
      </c>
    </row>
    <row r="14" spans="1:11" ht="10.5" customHeight="1">
      <c r="A14" s="13" t="s">
        <v>22</v>
      </c>
      <c r="B14" s="3">
        <v>15</v>
      </c>
      <c r="C14" s="3">
        <v>1403</v>
      </c>
      <c r="D14" s="3">
        <v>76306</v>
      </c>
      <c r="E14" s="3">
        <v>10706</v>
      </c>
      <c r="F14" s="3">
        <v>43601</v>
      </c>
      <c r="G14" s="3">
        <v>8648</v>
      </c>
      <c r="H14" s="3">
        <v>64026</v>
      </c>
      <c r="I14" s="3">
        <v>33</v>
      </c>
      <c r="J14" s="3" t="s">
        <v>4</v>
      </c>
      <c r="K14" s="4">
        <v>204736</v>
      </c>
    </row>
    <row r="15" spans="1:11" ht="10.5" customHeight="1">
      <c r="A15" s="13" t="s">
        <v>23</v>
      </c>
      <c r="B15" s="3" t="s">
        <v>4</v>
      </c>
      <c r="C15" s="3">
        <v>1241</v>
      </c>
      <c r="D15" s="3">
        <v>21177</v>
      </c>
      <c r="E15" s="3">
        <v>9817</v>
      </c>
      <c r="F15" s="3">
        <v>231</v>
      </c>
      <c r="G15" s="3">
        <v>2400</v>
      </c>
      <c r="H15" s="3">
        <v>3848</v>
      </c>
      <c r="I15" s="3">
        <v>10</v>
      </c>
      <c r="J15" s="3" t="s">
        <v>4</v>
      </c>
      <c r="K15" s="4">
        <v>38723</v>
      </c>
    </row>
    <row r="16" spans="1:11" ht="10.5" customHeight="1">
      <c r="A16" s="13" t="s">
        <v>20</v>
      </c>
      <c r="B16" s="3" t="s">
        <v>4</v>
      </c>
      <c r="C16" s="3">
        <v>963</v>
      </c>
      <c r="D16" s="3">
        <v>16677</v>
      </c>
      <c r="E16" s="3">
        <v>9703</v>
      </c>
      <c r="F16" s="3" t="s">
        <v>4</v>
      </c>
      <c r="G16" s="3">
        <v>315</v>
      </c>
      <c r="H16" s="3">
        <v>4354</v>
      </c>
      <c r="I16" s="3">
        <v>6</v>
      </c>
      <c r="J16" s="3" t="s">
        <v>4</v>
      </c>
      <c r="K16" s="4">
        <v>32016</v>
      </c>
    </row>
    <row r="17" spans="1:11" ht="10.5" customHeight="1">
      <c r="A17" s="14" t="s">
        <v>19</v>
      </c>
      <c r="B17" s="15" t="s">
        <v>4</v>
      </c>
      <c r="C17" s="15">
        <v>501</v>
      </c>
      <c r="D17" s="15">
        <v>6602</v>
      </c>
      <c r="E17" s="15">
        <v>17567</v>
      </c>
      <c r="F17" s="15" t="s">
        <v>4</v>
      </c>
      <c r="G17" s="15">
        <v>1883</v>
      </c>
      <c r="H17" s="15">
        <v>4447</v>
      </c>
      <c r="I17" s="15">
        <v>7</v>
      </c>
      <c r="J17" s="15" t="s">
        <v>4</v>
      </c>
      <c r="K17" s="16">
        <v>31006</v>
      </c>
    </row>
    <row r="18" ht="10.5" customHeight="1"/>
    <row r="19" ht="10.5" customHeight="1"/>
    <row r="20" ht="10.5" customHeight="1"/>
    <row r="21" ht="10.5" customHeight="1"/>
  </sheetData>
  <mergeCells count="12">
    <mergeCell ref="K2:K3"/>
    <mergeCell ref="A2:A4"/>
    <mergeCell ref="B2:B3"/>
    <mergeCell ref="C2:C3"/>
    <mergeCell ref="D2:D3"/>
    <mergeCell ref="E2:E3"/>
    <mergeCell ref="F2:F3"/>
    <mergeCell ref="J2:J3"/>
    <mergeCell ref="G2:G3"/>
    <mergeCell ref="H2:H3"/>
    <mergeCell ref="I2:I3"/>
    <mergeCell ref="B1:J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2001-12-27T06:40:28Z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