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２２　人口、人口密度、世帯数、世帯人員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<sst xmlns="http://schemas.openxmlformats.org/spreadsheetml/2006/main" count="117" uniqueCount="82">
  <si>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総数</t>
  </si>
  <si>
    <t>市部</t>
  </si>
  <si>
    <t>郡部</t>
  </si>
  <si>
    <t>増加数</t>
  </si>
  <si>
    <t>増加率（％）</t>
  </si>
  <si>
    <t>人口</t>
  </si>
  <si>
    <t>男</t>
  </si>
  <si>
    <t>女</t>
  </si>
  <si>
    <t>女１００人につき男</t>
  </si>
  <si>
    <t>世帯数</t>
  </si>
  <si>
    <t>世帯人員</t>
  </si>
  <si>
    <t>１世帯当たり人員</t>
  </si>
  <si>
    <t>世帯数・世帯人員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</si>
  <si>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</si>
  <si>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</si>
  <si>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</si>
  <si>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</si>
  <si>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</si>
  <si>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</si>
  <si>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</si>
  <si>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</si>
  <si>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</si>
  <si>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</si>
  <si>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</si>
  <si>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</si>
  <si>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</si>
  <si>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</si>
  <si>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</si>
  <si>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</si>
  <si>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</si>
  <si>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</si>
  <si>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</si>
  <si>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</si>
  <si>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</si>
  <si>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</si>
  <si>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</si>
  <si>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</si>
  <si>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</si>
  <si>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</si>
  <si>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</si>
  <si>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</si>
  <si>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</si>
  <si>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</si>
  <si>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</si>
  <si>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</si>
  <si>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</si>
  <si>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</si>
  <si>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</si>
  <si>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</si>
  <si>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</si>
  <si>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</si>
  <si>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</si>
  <si>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</si>
  <si>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</si>
  <si>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</si>
  <si>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</si>
  <si>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</si>
  <si>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</si>
  <si>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</si>
  <si>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</si>
  <si>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</si>
  <si>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</si>
  <si>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</si>
  <si>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</si>
  <si>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</si>
  <si>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１）は概数。</t>
  </si>
  <si>
    <t>資料：総理府統計局、「高知県の人口」</t>
  </si>
  <si>
    <t>北川村</t>
  </si>
  <si>
    <t>昭和６０年</t>
  </si>
  <si>
    <t>昭和５５年</t>
  </si>
  <si>
    <t>昭和５５年～６０年の増加（△は減少）　　　　</t>
  </si>
  <si>
    <t>昭和５０年～５５年の増加（△は減少）　　　</t>
  </si>
  <si>
    <t>昭和６０年
人口密度
１ｋ㎡
当たり　　１）　　　　　　</t>
  </si>
  <si>
    <t>昭和６０年</t>
  </si>
  <si>
    <t>男女別人口　　</t>
  </si>
  <si>
    <t>施設等の世帯</t>
  </si>
  <si>
    <t>一般世帯</t>
  </si>
  <si>
    <t>昭和６０年</t>
  </si>
  <si>
    <t>昭和５５年</t>
  </si>
  <si>
    <t>大豊町</t>
  </si>
  <si>
    <t>-</t>
  </si>
  <si>
    <t>２２　人口、人口密度及び世帯数並びに世帯人員　－市町村別－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</si>
</sst>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0.0%"/>
    <numFmt numFmtId="180" formatCode="0.0;&quot;△ &quot;0.0"/>
    <numFmt numFmtId="181" formatCode="0.0000;&quot;△ &quot;0.0000"/>
    <numFmt numFmtId="182" formatCode="0.000;&quot;△ &quot;0.000"/>
    <numFmt numFmtId="183" formatCode="#,##0.0;&quot;△ &quot;#,##0.0"/>
    <numFmt numFmtId="184" formatCode="#,##0.00_ "/>
    <numFmt numFmtId="185" formatCode="#,##0.00;&quot;△ &quot;#,##0.00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distributed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vertical="center"/>
    </xf>
    <xf numFmtId="183" fontId="3" fillId="0" borderId="0" xfId="15" applyNumberFormat="1" applyFont="1" applyBorder="1" applyAlignment="1">
      <alignment vertical="center"/>
    </xf>
    <xf numFmtId="183" fontId="1" fillId="0" borderId="0" xfId="15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83" fontId="1" fillId="0" borderId="1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5" fontId="1" fillId="0" borderId="0" xfId="0" applyNumberFormat="1" applyFont="1" applyBorder="1" applyAlignment="1">
      <alignment vertical="center"/>
    </xf>
    <xf numFmtId="185" fontId="1" fillId="0" borderId="1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24" xfId="0" applyFont="1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workbookViewId="0" topLeftCell="N1">
      <selection activeCell="A1" sqref="A1"/>
    </sheetView>
  </sheetViews>
  <sheetFormatPr defaultColWidth="9.00390625" defaultRowHeight="13.5"/>
  <cols>
    <col min="1" max="1" width="4.25390625" style="1" customWidth="1"/>
    <col min="2" max="2" width="11.25390625" style="9" customWidth="1"/>
    <col min="3" max="4" width="9.625" style="1" customWidth="1"/>
    <col min="5" max="8" width="10.625" style="1" customWidth="1"/>
    <col min="9" max="9" width="11.625" style="1" customWidth="1"/>
    <col min="10" max="10" width="10.125" style="1" customWidth="1"/>
    <col min="11" max="11" width="9.875" style="1" bestFit="1" customWidth="1"/>
    <col min="12" max="12" width="9.125" style="1" bestFit="1" customWidth="1"/>
    <col min="13" max="13" width="12.625" style="1" customWidth="1"/>
    <col min="14" max="16" width="9.625" style="1" customWidth="1"/>
    <col min="17" max="18" width="9.00390625" style="1" customWidth="1"/>
    <col min="19" max="21" width="9.625" style="1" customWidth="1"/>
    <col min="22" max="23" width="8.625" style="1" customWidth="1"/>
    <col min="24" max="24" width="6.125" style="1" customWidth="1"/>
    <col min="25" max="16384" width="9.00390625" style="1" customWidth="1"/>
  </cols>
  <sheetData>
    <row r="2" spans="5:13" ht="17.25">
      <c r="E2" s="79" t="s">
        <v>81</v>
      </c>
      <c r="F2" s="79"/>
      <c r="G2" s="79"/>
      <c r="H2" s="79"/>
      <c r="I2" s="79"/>
      <c r="J2" s="79"/>
      <c r="K2" s="80"/>
      <c r="L2" s="81"/>
      <c r="M2" s="18"/>
    </row>
    <row r="3" spans="2:3" ht="13.5">
      <c r="B3" s="17"/>
      <c r="C3" s="15"/>
    </row>
    <row r="4" ht="14.25" thickBot="1"/>
    <row r="5" spans="1:24" s="2" customFormat="1" ht="14.25" thickTop="1">
      <c r="A5" s="63"/>
      <c r="B5" s="64"/>
      <c r="C5" s="76" t="s">
        <v>5</v>
      </c>
      <c r="D5" s="77"/>
      <c r="E5" s="77"/>
      <c r="F5" s="77"/>
      <c r="G5" s="77"/>
      <c r="H5" s="78"/>
      <c r="I5" s="49" t="s">
        <v>72</v>
      </c>
      <c r="J5" s="39" t="s">
        <v>74</v>
      </c>
      <c r="K5" s="52"/>
      <c r="L5" s="53"/>
      <c r="M5" s="39" t="s">
        <v>12</v>
      </c>
      <c r="N5" s="40"/>
      <c r="O5" s="40"/>
      <c r="P5" s="40"/>
      <c r="Q5" s="40"/>
      <c r="R5" s="41"/>
      <c r="S5" s="39" t="s">
        <v>12</v>
      </c>
      <c r="T5" s="52"/>
      <c r="U5" s="52"/>
      <c r="V5" s="40"/>
      <c r="W5" s="41"/>
      <c r="X5" s="69"/>
    </row>
    <row r="6" spans="1:24" s="2" customFormat="1" ht="13.5" customHeight="1">
      <c r="A6" s="65"/>
      <c r="B6" s="66"/>
      <c r="C6" s="73" t="s">
        <v>68</v>
      </c>
      <c r="D6" s="60" t="s">
        <v>69</v>
      </c>
      <c r="E6" s="54" t="s">
        <v>70</v>
      </c>
      <c r="F6" s="55"/>
      <c r="G6" s="58" t="s">
        <v>71</v>
      </c>
      <c r="H6" s="55"/>
      <c r="I6" s="50"/>
      <c r="J6" s="44" t="s">
        <v>73</v>
      </c>
      <c r="K6" s="61"/>
      <c r="L6" s="62"/>
      <c r="M6" s="16" t="s">
        <v>68</v>
      </c>
      <c r="N6" s="44" t="s">
        <v>77</v>
      </c>
      <c r="O6" s="45"/>
      <c r="P6" s="45"/>
      <c r="Q6" s="45"/>
      <c r="R6" s="46"/>
      <c r="S6" s="44" t="s">
        <v>78</v>
      </c>
      <c r="T6" s="45"/>
      <c r="U6" s="45"/>
      <c r="V6" s="45"/>
      <c r="W6" s="46"/>
      <c r="X6" s="70"/>
    </row>
    <row r="7" spans="1:24" s="2" customFormat="1" ht="13.5" customHeight="1">
      <c r="A7" s="65"/>
      <c r="B7" s="66"/>
      <c r="C7" s="74"/>
      <c r="D7" s="72"/>
      <c r="E7" s="56"/>
      <c r="F7" s="57"/>
      <c r="G7" s="59"/>
      <c r="H7" s="57"/>
      <c r="I7" s="50"/>
      <c r="J7" s="42" t="s">
        <v>6</v>
      </c>
      <c r="K7" s="42" t="s">
        <v>7</v>
      </c>
      <c r="L7" s="60" t="s">
        <v>8</v>
      </c>
      <c r="M7" s="42" t="s">
        <v>9</v>
      </c>
      <c r="N7" s="44" t="s">
        <v>76</v>
      </c>
      <c r="O7" s="45"/>
      <c r="P7" s="46"/>
      <c r="Q7" s="44" t="s">
        <v>75</v>
      </c>
      <c r="R7" s="45"/>
      <c r="S7" s="44" t="s">
        <v>76</v>
      </c>
      <c r="T7" s="45"/>
      <c r="U7" s="46"/>
      <c r="V7" s="44" t="s">
        <v>75</v>
      </c>
      <c r="W7" s="45"/>
      <c r="X7" s="70"/>
    </row>
    <row r="8" spans="1:24" ht="28.5" customHeight="1">
      <c r="A8" s="67"/>
      <c r="B8" s="68"/>
      <c r="C8" s="75"/>
      <c r="D8" s="43"/>
      <c r="E8" s="22" t="s">
        <v>3</v>
      </c>
      <c r="F8" s="4" t="s">
        <v>4</v>
      </c>
      <c r="G8" s="22" t="s">
        <v>3</v>
      </c>
      <c r="H8" s="4" t="s">
        <v>4</v>
      </c>
      <c r="I8" s="51"/>
      <c r="J8" s="43"/>
      <c r="K8" s="43"/>
      <c r="L8" s="51"/>
      <c r="M8" s="43"/>
      <c r="N8" s="4" t="s">
        <v>9</v>
      </c>
      <c r="O8" s="4" t="s">
        <v>10</v>
      </c>
      <c r="P8" s="5" t="s">
        <v>11</v>
      </c>
      <c r="Q8" s="4" t="s">
        <v>9</v>
      </c>
      <c r="R8" s="4" t="s">
        <v>10</v>
      </c>
      <c r="S8" s="4" t="s">
        <v>9</v>
      </c>
      <c r="T8" s="4" t="s">
        <v>10</v>
      </c>
      <c r="U8" s="5" t="s">
        <v>11</v>
      </c>
      <c r="V8" s="4" t="s">
        <v>9</v>
      </c>
      <c r="W8" s="4" t="s">
        <v>10</v>
      </c>
      <c r="X8" s="71"/>
    </row>
    <row r="9" spans="2:24" ht="13.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7"/>
    </row>
    <row r="10" spans="2:24" ht="13.5">
      <c r="B10" s="14" t="s">
        <v>0</v>
      </c>
      <c r="C10" s="25">
        <v>839784</v>
      </c>
      <c r="D10" s="25">
        <v>831275</v>
      </c>
      <c r="E10" s="25">
        <f>C10-D10</f>
        <v>8509</v>
      </c>
      <c r="F10" s="30">
        <f>(C10/D10-1)*100</f>
        <v>1.0236083125319428</v>
      </c>
      <c r="G10" s="28">
        <v>22878</v>
      </c>
      <c r="H10" s="34">
        <v>2.8</v>
      </c>
      <c r="I10" s="34">
        <v>118.2</v>
      </c>
      <c r="J10" s="25">
        <v>398408</v>
      </c>
      <c r="K10" s="25">
        <v>441376</v>
      </c>
      <c r="L10" s="34">
        <v>90.3</v>
      </c>
      <c r="M10" s="25">
        <v>283424</v>
      </c>
      <c r="N10" s="25">
        <v>281430</v>
      </c>
      <c r="O10" s="25">
        <v>816753</v>
      </c>
      <c r="P10" s="38">
        <v>2.9</v>
      </c>
      <c r="Q10" s="25">
        <v>1065</v>
      </c>
      <c r="R10" s="25">
        <v>21753</v>
      </c>
      <c r="S10" s="25">
        <v>273404</v>
      </c>
      <c r="T10" s="25">
        <v>809194</v>
      </c>
      <c r="U10" s="38">
        <v>2.96</v>
      </c>
      <c r="V10" s="25">
        <v>1801</v>
      </c>
      <c r="W10" s="25">
        <v>21351</v>
      </c>
      <c r="X10" s="19" t="s">
        <v>0</v>
      </c>
    </row>
    <row r="11" spans="2:24" ht="13.5">
      <c r="B11" s="6"/>
      <c r="C11" s="26"/>
      <c r="D11" s="26"/>
      <c r="E11" s="25"/>
      <c r="F11" s="30"/>
      <c r="G11" s="27"/>
      <c r="H11" s="32"/>
      <c r="I11" s="32"/>
      <c r="J11" s="26"/>
      <c r="K11" s="26"/>
      <c r="L11" s="32"/>
      <c r="M11" s="26"/>
      <c r="N11" s="26"/>
      <c r="O11" s="26"/>
      <c r="P11" s="36"/>
      <c r="Q11" s="27"/>
      <c r="R11" s="26"/>
      <c r="S11" s="26"/>
      <c r="T11" s="26"/>
      <c r="U11" s="36"/>
      <c r="V11" s="26"/>
      <c r="W11" s="26"/>
      <c r="X11" s="8"/>
    </row>
    <row r="12" spans="2:24" ht="13.5">
      <c r="B12" s="6" t="s">
        <v>1</v>
      </c>
      <c r="C12" s="26">
        <v>558993</v>
      </c>
      <c r="D12" s="26">
        <v>546123</v>
      </c>
      <c r="E12" s="26">
        <f>C12-D12</f>
        <v>12870</v>
      </c>
      <c r="F12" s="31">
        <f>(C12/D12-1)*100</f>
        <v>2.3566119720282774</v>
      </c>
      <c r="G12" s="27">
        <v>24858</v>
      </c>
      <c r="H12" s="32">
        <v>4.8</v>
      </c>
      <c r="I12" s="32">
        <v>279.1</v>
      </c>
      <c r="J12" s="26">
        <v>264532</v>
      </c>
      <c r="K12" s="26">
        <v>294461</v>
      </c>
      <c r="L12" s="32">
        <v>89.8</v>
      </c>
      <c r="M12" s="26">
        <v>192517</v>
      </c>
      <c r="N12" s="26">
        <v>191140</v>
      </c>
      <c r="O12" s="26">
        <v>541622</v>
      </c>
      <c r="P12" s="36">
        <v>2.83</v>
      </c>
      <c r="Q12" s="26">
        <v>460</v>
      </c>
      <c r="R12" s="26">
        <v>16114</v>
      </c>
      <c r="S12" s="26">
        <v>183760</v>
      </c>
      <c r="T12" s="26">
        <v>530073</v>
      </c>
      <c r="U12" s="36">
        <v>2.88</v>
      </c>
      <c r="V12" s="26">
        <v>712</v>
      </c>
      <c r="W12" s="26">
        <v>15328</v>
      </c>
      <c r="X12" s="19" t="s">
        <v>1</v>
      </c>
    </row>
    <row r="13" spans="2:24" ht="13.5">
      <c r="B13" s="6" t="s">
        <v>2</v>
      </c>
      <c r="C13" s="26">
        <v>280791</v>
      </c>
      <c r="D13" s="26">
        <v>285152</v>
      </c>
      <c r="E13" s="26">
        <f>C13-D13</f>
        <v>-4361</v>
      </c>
      <c r="F13" s="31">
        <f>(C13/D13-1)*100</f>
        <v>-1.5293597800471348</v>
      </c>
      <c r="G13" s="27">
        <v>-1980</v>
      </c>
      <c r="H13" s="32">
        <v>-0.7</v>
      </c>
      <c r="I13" s="32">
        <v>55</v>
      </c>
      <c r="J13" s="26">
        <v>133876</v>
      </c>
      <c r="K13" s="26">
        <v>146915</v>
      </c>
      <c r="L13" s="32">
        <v>91.1</v>
      </c>
      <c r="M13" s="26">
        <v>90907</v>
      </c>
      <c r="N13" s="26">
        <v>90290</v>
      </c>
      <c r="O13" s="26">
        <v>275131</v>
      </c>
      <c r="P13" s="36">
        <v>3.05</v>
      </c>
      <c r="Q13" s="26">
        <v>605</v>
      </c>
      <c r="R13" s="26">
        <v>5639</v>
      </c>
      <c r="S13" s="26">
        <v>89644</v>
      </c>
      <c r="T13" s="26">
        <v>279121</v>
      </c>
      <c r="U13" s="36">
        <v>3.11</v>
      </c>
      <c r="V13" s="26">
        <v>1089</v>
      </c>
      <c r="W13" s="26">
        <v>6023</v>
      </c>
      <c r="X13" s="19" t="s">
        <v>13</v>
      </c>
    </row>
    <row r="14" spans="2:24" ht="13.5">
      <c r="B14" s="6"/>
      <c r="C14" s="26"/>
      <c r="D14" s="26"/>
      <c r="E14" s="26"/>
      <c r="F14" s="31"/>
      <c r="G14" s="27"/>
      <c r="H14" s="32"/>
      <c r="I14" s="32"/>
      <c r="J14" s="26"/>
      <c r="K14" s="26"/>
      <c r="L14" s="32"/>
      <c r="M14" s="26"/>
      <c r="N14" s="26"/>
      <c r="O14" s="26"/>
      <c r="P14" s="36"/>
      <c r="Q14" s="27"/>
      <c r="R14" s="26"/>
      <c r="S14" s="26"/>
      <c r="T14" s="26"/>
      <c r="U14" s="36"/>
      <c r="V14" s="26"/>
      <c r="W14" s="26"/>
      <c r="X14" s="8"/>
    </row>
    <row r="15" spans="1:24" ht="13.5">
      <c r="A15" s="23">
        <v>1</v>
      </c>
      <c r="B15" s="6" t="s">
        <v>14</v>
      </c>
      <c r="C15" s="26">
        <v>312241</v>
      </c>
      <c r="D15" s="26">
        <v>300822</v>
      </c>
      <c r="E15" s="26">
        <f aca="true" t="shared" si="0" ref="E15:E23">C15-D15</f>
        <v>11419</v>
      </c>
      <c r="F15" s="31">
        <f aca="true" t="shared" si="1" ref="F15:F23">(C15/D15-1)*100</f>
        <v>3.7959324783426673</v>
      </c>
      <c r="G15" s="27">
        <v>19860</v>
      </c>
      <c r="H15" s="32">
        <v>7.1</v>
      </c>
      <c r="I15" s="32">
        <v>2180</v>
      </c>
      <c r="J15" s="26">
        <v>146607</v>
      </c>
      <c r="K15" s="26">
        <v>165634</v>
      </c>
      <c r="L15" s="32">
        <v>88.5</v>
      </c>
      <c r="M15" s="26">
        <v>113937</v>
      </c>
      <c r="N15" s="26">
        <v>112775</v>
      </c>
      <c r="O15" s="26">
        <v>301256</v>
      </c>
      <c r="P15" s="36">
        <v>2.67</v>
      </c>
      <c r="Q15" s="26">
        <v>260</v>
      </c>
      <c r="R15" s="26">
        <v>9752</v>
      </c>
      <c r="S15" s="26">
        <v>107433</v>
      </c>
      <c r="T15" s="26">
        <v>290921</v>
      </c>
      <c r="U15" s="36">
        <v>2.71</v>
      </c>
      <c r="V15" s="26">
        <v>441</v>
      </c>
      <c r="W15" s="26">
        <v>9244</v>
      </c>
      <c r="X15" s="20">
        <v>1</v>
      </c>
    </row>
    <row r="16" spans="1:24" ht="13.5">
      <c r="A16" s="23">
        <v>2</v>
      </c>
      <c r="B16" s="9" t="s">
        <v>15</v>
      </c>
      <c r="C16" s="27">
        <v>25309</v>
      </c>
      <c r="D16" s="27">
        <v>26086</v>
      </c>
      <c r="E16" s="26">
        <f t="shared" si="0"/>
        <v>-777</v>
      </c>
      <c r="F16" s="31">
        <f t="shared" si="1"/>
        <v>-2.9786092156712463</v>
      </c>
      <c r="G16" s="27">
        <v>-574</v>
      </c>
      <c r="H16" s="32">
        <v>-2.2</v>
      </c>
      <c r="I16" s="35">
        <v>101.8</v>
      </c>
      <c r="J16" s="27">
        <v>12045</v>
      </c>
      <c r="K16" s="27">
        <v>13264</v>
      </c>
      <c r="L16" s="32">
        <v>90.8</v>
      </c>
      <c r="M16" s="26">
        <v>8373</v>
      </c>
      <c r="N16" s="27">
        <v>8364</v>
      </c>
      <c r="O16" s="27">
        <v>25064</v>
      </c>
      <c r="P16" s="36">
        <v>3</v>
      </c>
      <c r="Q16" s="26">
        <v>9</v>
      </c>
      <c r="R16" s="27">
        <v>245</v>
      </c>
      <c r="S16" s="27">
        <v>8126</v>
      </c>
      <c r="T16" s="27">
        <v>25767</v>
      </c>
      <c r="U16" s="36">
        <v>3.17</v>
      </c>
      <c r="V16" s="27">
        <v>10</v>
      </c>
      <c r="W16" s="27">
        <v>254</v>
      </c>
      <c r="X16" s="20">
        <v>2</v>
      </c>
    </row>
    <row r="17" spans="1:24" ht="13.5">
      <c r="A17" s="23">
        <v>3</v>
      </c>
      <c r="B17" s="9" t="s">
        <v>16</v>
      </c>
      <c r="C17" s="27">
        <v>25009</v>
      </c>
      <c r="D17" s="27">
        <v>25022</v>
      </c>
      <c r="E17" s="26">
        <f t="shared" si="0"/>
        <v>-13</v>
      </c>
      <c r="F17" s="31">
        <f t="shared" si="1"/>
        <v>-0.05195428023339055</v>
      </c>
      <c r="G17" s="27">
        <v>542</v>
      </c>
      <c r="H17" s="32">
        <v>2.2</v>
      </c>
      <c r="I17" s="35">
        <v>78.5</v>
      </c>
      <c r="J17" s="27">
        <v>11883</v>
      </c>
      <c r="K17" s="27">
        <v>13126</v>
      </c>
      <c r="L17" s="32">
        <v>90.5</v>
      </c>
      <c r="M17" s="26">
        <v>8246</v>
      </c>
      <c r="N17" s="27">
        <v>8229</v>
      </c>
      <c r="O17" s="27">
        <v>24370</v>
      </c>
      <c r="P17" s="36">
        <v>2.96</v>
      </c>
      <c r="Q17" s="26">
        <v>17</v>
      </c>
      <c r="R17" s="27">
        <v>639</v>
      </c>
      <c r="S17" s="27">
        <v>8149</v>
      </c>
      <c r="T17" s="27">
        <v>24420</v>
      </c>
      <c r="U17" s="36">
        <v>3</v>
      </c>
      <c r="V17" s="27">
        <v>62</v>
      </c>
      <c r="W17" s="27">
        <v>602</v>
      </c>
      <c r="X17" s="20">
        <v>3</v>
      </c>
    </row>
    <row r="18" spans="1:24" ht="13.5">
      <c r="A18" s="23">
        <v>4</v>
      </c>
      <c r="B18" s="9" t="s">
        <v>17</v>
      </c>
      <c r="C18" s="27">
        <v>47554</v>
      </c>
      <c r="D18" s="27">
        <v>44866</v>
      </c>
      <c r="E18" s="26">
        <f t="shared" si="0"/>
        <v>2688</v>
      </c>
      <c r="F18" s="31">
        <f t="shared" si="1"/>
        <v>5.991173717291498</v>
      </c>
      <c r="G18" s="27">
        <v>2034</v>
      </c>
      <c r="H18" s="32">
        <v>4.7</v>
      </c>
      <c r="I18" s="35">
        <v>380.5</v>
      </c>
      <c r="J18" s="27">
        <v>22912</v>
      </c>
      <c r="K18" s="27">
        <v>24642</v>
      </c>
      <c r="L18" s="32">
        <v>93</v>
      </c>
      <c r="M18" s="26">
        <v>15145</v>
      </c>
      <c r="N18" s="27">
        <v>15099</v>
      </c>
      <c r="O18" s="27">
        <v>45840</v>
      </c>
      <c r="P18" s="36">
        <v>3.04</v>
      </c>
      <c r="Q18" s="27">
        <v>46</v>
      </c>
      <c r="R18" s="27">
        <v>1714</v>
      </c>
      <c r="S18" s="27">
        <v>13962</v>
      </c>
      <c r="T18" s="27">
        <v>43367</v>
      </c>
      <c r="U18" s="36">
        <v>3.11</v>
      </c>
      <c r="V18" s="27">
        <v>53</v>
      </c>
      <c r="W18" s="27">
        <v>1499</v>
      </c>
      <c r="X18" s="20">
        <v>4</v>
      </c>
    </row>
    <row r="19" spans="1:24" ht="13.5">
      <c r="A19" s="23">
        <v>5</v>
      </c>
      <c r="B19" s="9" t="s">
        <v>18</v>
      </c>
      <c r="C19" s="27">
        <v>32147</v>
      </c>
      <c r="D19" s="27">
        <v>31677</v>
      </c>
      <c r="E19" s="26">
        <f t="shared" si="0"/>
        <v>470</v>
      </c>
      <c r="F19" s="31">
        <f t="shared" si="1"/>
        <v>1.4837263629762898</v>
      </c>
      <c r="G19" s="27">
        <v>998</v>
      </c>
      <c r="H19" s="32">
        <v>3.3</v>
      </c>
      <c r="I19" s="35">
        <v>350.9</v>
      </c>
      <c r="J19" s="27">
        <v>15509</v>
      </c>
      <c r="K19" s="27">
        <v>16638</v>
      </c>
      <c r="L19" s="32">
        <v>93.2</v>
      </c>
      <c r="M19" s="26">
        <v>9296</v>
      </c>
      <c r="N19" s="27">
        <v>9279</v>
      </c>
      <c r="O19" s="27">
        <v>31636</v>
      </c>
      <c r="P19" s="36">
        <v>3.41</v>
      </c>
      <c r="Q19" s="27">
        <v>17</v>
      </c>
      <c r="R19" s="27">
        <v>511</v>
      </c>
      <c r="S19" s="27">
        <v>9064</v>
      </c>
      <c r="T19" s="27">
        <v>31178</v>
      </c>
      <c r="U19" s="36">
        <v>3.44</v>
      </c>
      <c r="V19" s="27">
        <v>14</v>
      </c>
      <c r="W19" s="27">
        <v>499</v>
      </c>
      <c r="X19" s="20">
        <v>5</v>
      </c>
    </row>
    <row r="20" spans="1:24" ht="13.5">
      <c r="A20" s="23">
        <v>6</v>
      </c>
      <c r="B20" s="9" t="s">
        <v>19</v>
      </c>
      <c r="C20" s="27">
        <v>31378</v>
      </c>
      <c r="D20" s="27">
        <v>31852</v>
      </c>
      <c r="E20" s="26">
        <f t="shared" si="0"/>
        <v>-474</v>
      </c>
      <c r="F20" s="31">
        <f t="shared" si="1"/>
        <v>-1.488132613336679</v>
      </c>
      <c r="G20" s="27">
        <v>833</v>
      </c>
      <c r="H20" s="32">
        <v>2.7</v>
      </c>
      <c r="I20" s="35">
        <v>230.3</v>
      </c>
      <c r="J20" s="27">
        <v>15417</v>
      </c>
      <c r="K20" s="27">
        <v>15961</v>
      </c>
      <c r="L20" s="32">
        <v>96.6</v>
      </c>
      <c r="M20" s="26">
        <v>9258</v>
      </c>
      <c r="N20" s="27">
        <v>9236</v>
      </c>
      <c r="O20" s="27">
        <v>30149</v>
      </c>
      <c r="P20" s="36">
        <v>3.26</v>
      </c>
      <c r="Q20" s="27">
        <v>22</v>
      </c>
      <c r="R20" s="27">
        <v>1229</v>
      </c>
      <c r="S20" s="27">
        <v>9247</v>
      </c>
      <c r="T20" s="27">
        <v>30642</v>
      </c>
      <c r="U20" s="36">
        <v>3.31</v>
      </c>
      <c r="V20" s="27">
        <v>50</v>
      </c>
      <c r="W20" s="27">
        <v>1210</v>
      </c>
      <c r="X20" s="20">
        <v>6</v>
      </c>
    </row>
    <row r="21" spans="1:24" ht="13.5">
      <c r="A21" s="23">
        <v>7</v>
      </c>
      <c r="B21" s="9" t="s">
        <v>20</v>
      </c>
      <c r="C21" s="27">
        <v>36086</v>
      </c>
      <c r="D21" s="27">
        <v>35466</v>
      </c>
      <c r="E21" s="26">
        <f t="shared" si="0"/>
        <v>620</v>
      </c>
      <c r="F21" s="31">
        <f t="shared" si="1"/>
        <v>1.7481531607737022</v>
      </c>
      <c r="G21" s="27">
        <v>1029</v>
      </c>
      <c r="H21" s="32">
        <v>3</v>
      </c>
      <c r="I21" s="35">
        <v>93</v>
      </c>
      <c r="J21" s="27">
        <v>17018</v>
      </c>
      <c r="K21" s="27">
        <v>19068</v>
      </c>
      <c r="L21" s="32">
        <v>89.2</v>
      </c>
      <c r="M21" s="26">
        <v>11703</v>
      </c>
      <c r="N21" s="27">
        <v>11658</v>
      </c>
      <c r="O21" s="27">
        <v>35020</v>
      </c>
      <c r="P21" s="36">
        <v>3</v>
      </c>
      <c r="Q21" s="27">
        <v>37</v>
      </c>
      <c r="R21" s="27">
        <v>1052</v>
      </c>
      <c r="S21" s="27">
        <v>11280</v>
      </c>
      <c r="T21" s="27">
        <v>34327</v>
      </c>
      <c r="U21" s="36">
        <v>3.04</v>
      </c>
      <c r="V21" s="27">
        <v>40</v>
      </c>
      <c r="W21" s="27">
        <v>1139</v>
      </c>
      <c r="X21" s="20">
        <v>7</v>
      </c>
    </row>
    <row r="22" spans="1:24" ht="13.5">
      <c r="A22" s="23">
        <v>8</v>
      </c>
      <c r="B22" s="9" t="s">
        <v>21</v>
      </c>
      <c r="C22" s="27">
        <v>26255</v>
      </c>
      <c r="D22" s="27">
        <v>26080</v>
      </c>
      <c r="E22" s="26">
        <f t="shared" si="0"/>
        <v>175</v>
      </c>
      <c r="F22" s="31">
        <f t="shared" si="1"/>
        <v>0.6710122699386423</v>
      </c>
      <c r="G22" s="27">
        <v>740</v>
      </c>
      <c r="H22" s="32">
        <v>2.9</v>
      </c>
      <c r="I22" s="35">
        <v>92.2</v>
      </c>
      <c r="J22" s="27">
        <v>12436</v>
      </c>
      <c r="K22" s="27">
        <v>13819</v>
      </c>
      <c r="L22" s="32">
        <v>90</v>
      </c>
      <c r="M22" s="26">
        <v>8398</v>
      </c>
      <c r="N22" s="27">
        <v>8377</v>
      </c>
      <c r="O22" s="27">
        <v>25659</v>
      </c>
      <c r="P22" s="36">
        <v>3.06</v>
      </c>
      <c r="Q22" s="27">
        <v>20</v>
      </c>
      <c r="R22" s="27">
        <v>595</v>
      </c>
      <c r="S22" s="27">
        <v>8175</v>
      </c>
      <c r="T22" s="27">
        <v>25502</v>
      </c>
      <c r="U22" s="36">
        <v>3.12</v>
      </c>
      <c r="V22" s="27">
        <v>21</v>
      </c>
      <c r="W22" s="27">
        <v>578</v>
      </c>
      <c r="X22" s="20">
        <v>8</v>
      </c>
    </row>
    <row r="23" spans="1:24" ht="13.5">
      <c r="A23" s="23">
        <v>9</v>
      </c>
      <c r="B23" s="9" t="s">
        <v>22</v>
      </c>
      <c r="C23" s="27">
        <v>23014</v>
      </c>
      <c r="D23" s="27">
        <v>24252</v>
      </c>
      <c r="E23" s="26">
        <f t="shared" si="0"/>
        <v>-1238</v>
      </c>
      <c r="F23" s="31">
        <f t="shared" si="1"/>
        <v>-5.104733630216063</v>
      </c>
      <c r="G23" s="27">
        <v>-604</v>
      </c>
      <c r="H23" s="32">
        <v>-2.4</v>
      </c>
      <c r="I23" s="35">
        <v>86.3</v>
      </c>
      <c r="J23" s="27">
        <v>10705</v>
      </c>
      <c r="K23" s="27">
        <v>12309</v>
      </c>
      <c r="L23" s="32">
        <v>87</v>
      </c>
      <c r="M23" s="26">
        <v>8161</v>
      </c>
      <c r="N23" s="27">
        <v>8123</v>
      </c>
      <c r="O23" s="27">
        <v>22628</v>
      </c>
      <c r="P23" s="36">
        <v>2.79</v>
      </c>
      <c r="Q23" s="27">
        <v>32</v>
      </c>
      <c r="R23" s="27">
        <v>377</v>
      </c>
      <c r="S23" s="27">
        <v>8324</v>
      </c>
      <c r="T23" s="27">
        <v>23949</v>
      </c>
      <c r="U23" s="36">
        <v>2.88</v>
      </c>
      <c r="V23" s="27">
        <v>21</v>
      </c>
      <c r="W23" s="27">
        <v>303</v>
      </c>
      <c r="X23" s="20">
        <v>9</v>
      </c>
    </row>
    <row r="24" spans="1:24" ht="13.5">
      <c r="A24" s="23"/>
      <c r="C24" s="27"/>
      <c r="D24" s="27"/>
      <c r="E24" s="26"/>
      <c r="F24" s="31"/>
      <c r="G24" s="13"/>
      <c r="H24" s="32"/>
      <c r="I24" s="35"/>
      <c r="J24" s="27"/>
      <c r="K24" s="27"/>
      <c r="L24" s="32"/>
      <c r="M24" s="26"/>
      <c r="N24" s="27"/>
      <c r="O24" s="27"/>
      <c r="P24" s="36"/>
      <c r="Q24" s="27"/>
      <c r="R24" s="27"/>
      <c r="S24" s="27"/>
      <c r="T24" s="27"/>
      <c r="U24" s="36"/>
      <c r="V24" s="27"/>
      <c r="W24" s="27"/>
      <c r="X24" s="8"/>
    </row>
    <row r="25" spans="1:24" ht="13.5">
      <c r="A25" s="23">
        <v>10</v>
      </c>
      <c r="B25" s="9" t="s">
        <v>23</v>
      </c>
      <c r="C25" s="27">
        <v>4708</v>
      </c>
      <c r="D25" s="27">
        <v>4943</v>
      </c>
      <c r="E25" s="26">
        <f aca="true" t="shared" si="2" ref="E25:E31">C25-D25</f>
        <v>-235</v>
      </c>
      <c r="F25" s="31">
        <f aca="true" t="shared" si="3" ref="F25:F31">(C25/D25-1)*100</f>
        <v>-4.75419785555331</v>
      </c>
      <c r="G25" s="27">
        <v>-273</v>
      </c>
      <c r="H25" s="32">
        <v>-5.2</v>
      </c>
      <c r="I25" s="35">
        <v>64</v>
      </c>
      <c r="J25" s="27">
        <v>2236</v>
      </c>
      <c r="K25" s="27">
        <v>2472</v>
      </c>
      <c r="L25" s="32">
        <v>90.5</v>
      </c>
      <c r="M25" s="26">
        <v>1792</v>
      </c>
      <c r="N25" s="27">
        <v>1790</v>
      </c>
      <c r="O25" s="27">
        <v>4705</v>
      </c>
      <c r="P25" s="36">
        <v>2.63</v>
      </c>
      <c r="Q25" s="27">
        <v>2</v>
      </c>
      <c r="R25" s="27">
        <v>3</v>
      </c>
      <c r="S25" s="27">
        <v>1797</v>
      </c>
      <c r="T25" s="27">
        <v>4939</v>
      </c>
      <c r="U25" s="36">
        <v>2.75</v>
      </c>
      <c r="V25" s="27">
        <v>1</v>
      </c>
      <c r="W25" s="27">
        <v>4</v>
      </c>
      <c r="X25" s="20">
        <v>10</v>
      </c>
    </row>
    <row r="26" spans="1:24" ht="13.5">
      <c r="A26" s="23">
        <v>11</v>
      </c>
      <c r="B26" s="9" t="s">
        <v>24</v>
      </c>
      <c r="C26" s="27">
        <v>4870</v>
      </c>
      <c r="D26" s="27">
        <v>4874</v>
      </c>
      <c r="E26" s="26">
        <f t="shared" si="2"/>
        <v>-4</v>
      </c>
      <c r="F26" s="31">
        <f t="shared" si="3"/>
        <v>-0.08206811653672652</v>
      </c>
      <c r="G26" s="27">
        <v>-134</v>
      </c>
      <c r="H26" s="32">
        <v>-2.7</v>
      </c>
      <c r="I26" s="35">
        <v>174</v>
      </c>
      <c r="J26" s="27">
        <v>2291</v>
      </c>
      <c r="K26" s="27">
        <v>2579</v>
      </c>
      <c r="L26" s="32">
        <v>88.8</v>
      </c>
      <c r="M26" s="26">
        <v>1698</v>
      </c>
      <c r="N26" s="27">
        <v>1696</v>
      </c>
      <c r="O26" s="27">
        <v>4781</v>
      </c>
      <c r="P26" s="36">
        <v>2.82</v>
      </c>
      <c r="Q26" s="27">
        <v>2</v>
      </c>
      <c r="R26" s="27">
        <v>89</v>
      </c>
      <c r="S26" s="27">
        <v>1637</v>
      </c>
      <c r="T26" s="27">
        <v>4784</v>
      </c>
      <c r="U26" s="36">
        <v>2.92</v>
      </c>
      <c r="V26" s="27">
        <v>2</v>
      </c>
      <c r="W26" s="27">
        <v>90</v>
      </c>
      <c r="X26" s="20">
        <v>11</v>
      </c>
    </row>
    <row r="27" spans="1:24" ht="13.5">
      <c r="A27" s="23">
        <v>12</v>
      </c>
      <c r="B27" s="9" t="s">
        <v>25</v>
      </c>
      <c r="C27" s="27">
        <v>3814</v>
      </c>
      <c r="D27" s="27">
        <v>4149</v>
      </c>
      <c r="E27" s="26">
        <f t="shared" si="2"/>
        <v>-335</v>
      </c>
      <c r="F27" s="31">
        <f t="shared" si="3"/>
        <v>-8.074234755362742</v>
      </c>
      <c r="G27" s="27">
        <v>-130</v>
      </c>
      <c r="H27" s="32">
        <v>-3</v>
      </c>
      <c r="I27" s="35">
        <v>572.7</v>
      </c>
      <c r="J27" s="27">
        <v>1794</v>
      </c>
      <c r="K27" s="27">
        <v>2020</v>
      </c>
      <c r="L27" s="32">
        <v>88.8</v>
      </c>
      <c r="M27" s="26">
        <v>1286</v>
      </c>
      <c r="N27" s="27">
        <v>1283</v>
      </c>
      <c r="O27" s="27">
        <v>3805</v>
      </c>
      <c r="P27" s="36">
        <v>2.97</v>
      </c>
      <c r="Q27" s="27">
        <v>2</v>
      </c>
      <c r="R27" s="27">
        <v>8</v>
      </c>
      <c r="S27" s="27">
        <v>1331</v>
      </c>
      <c r="T27" s="27">
        <v>4115</v>
      </c>
      <c r="U27" s="36">
        <v>3.09</v>
      </c>
      <c r="V27" s="27">
        <v>5</v>
      </c>
      <c r="W27" s="27">
        <v>34</v>
      </c>
      <c r="X27" s="20">
        <v>12</v>
      </c>
    </row>
    <row r="28" spans="1:24" ht="13.5">
      <c r="A28" s="23">
        <v>13</v>
      </c>
      <c r="B28" s="9" t="s">
        <v>26</v>
      </c>
      <c r="C28" s="27">
        <v>4306</v>
      </c>
      <c r="D28" s="27">
        <v>4428</v>
      </c>
      <c r="E28" s="26">
        <f t="shared" si="2"/>
        <v>-122</v>
      </c>
      <c r="F28" s="31">
        <f t="shared" si="3"/>
        <v>-2.7551942186088474</v>
      </c>
      <c r="G28" s="27">
        <v>-135</v>
      </c>
      <c r="H28" s="32">
        <v>-3</v>
      </c>
      <c r="I28" s="35">
        <v>81.6</v>
      </c>
      <c r="J28" s="27">
        <v>2069</v>
      </c>
      <c r="K28" s="27">
        <v>2237</v>
      </c>
      <c r="L28" s="32">
        <v>92.5</v>
      </c>
      <c r="M28" s="26">
        <v>1378</v>
      </c>
      <c r="N28" s="27">
        <v>1376</v>
      </c>
      <c r="O28" s="27">
        <v>4286</v>
      </c>
      <c r="P28" s="36">
        <v>3.11</v>
      </c>
      <c r="Q28" s="27">
        <v>2</v>
      </c>
      <c r="R28" s="27">
        <v>20</v>
      </c>
      <c r="S28" s="27">
        <v>1360</v>
      </c>
      <c r="T28" s="27">
        <v>4401</v>
      </c>
      <c r="U28" s="36">
        <v>3.24</v>
      </c>
      <c r="V28" s="27">
        <v>5</v>
      </c>
      <c r="W28" s="27">
        <v>27</v>
      </c>
      <c r="X28" s="20">
        <v>13</v>
      </c>
    </row>
    <row r="29" spans="1:24" ht="13.5">
      <c r="A29" s="23">
        <v>14</v>
      </c>
      <c r="B29" s="9" t="s">
        <v>67</v>
      </c>
      <c r="C29" s="27">
        <v>1815</v>
      </c>
      <c r="D29" s="27">
        <v>1907</v>
      </c>
      <c r="E29" s="26">
        <f t="shared" si="2"/>
        <v>-92</v>
      </c>
      <c r="F29" s="31">
        <f t="shared" si="3"/>
        <v>-4.824331410592553</v>
      </c>
      <c r="G29" s="27">
        <v>-216</v>
      </c>
      <c r="H29" s="32">
        <v>-10.2</v>
      </c>
      <c r="I29" s="35">
        <v>9.2</v>
      </c>
      <c r="J29" s="27">
        <v>857</v>
      </c>
      <c r="K29" s="27">
        <v>958</v>
      </c>
      <c r="L29" s="32">
        <v>89.5</v>
      </c>
      <c r="M29" s="26">
        <v>622</v>
      </c>
      <c r="N29" s="27">
        <v>622</v>
      </c>
      <c r="O29" s="27">
        <v>1815</v>
      </c>
      <c r="P29" s="36">
        <v>2.92</v>
      </c>
      <c r="Q29" s="24" t="s">
        <v>80</v>
      </c>
      <c r="R29" s="24" t="s">
        <v>80</v>
      </c>
      <c r="S29" s="27">
        <v>653</v>
      </c>
      <c r="T29" s="27">
        <v>1895</v>
      </c>
      <c r="U29" s="36">
        <v>2.9</v>
      </c>
      <c r="V29" s="27">
        <v>10</v>
      </c>
      <c r="W29" s="27">
        <v>12</v>
      </c>
      <c r="X29" s="20">
        <v>14</v>
      </c>
    </row>
    <row r="30" spans="1:24" ht="13.5">
      <c r="A30" s="23">
        <v>15</v>
      </c>
      <c r="B30" s="9" t="s">
        <v>27</v>
      </c>
      <c r="C30" s="27">
        <v>1501</v>
      </c>
      <c r="D30" s="27">
        <v>1740</v>
      </c>
      <c r="E30" s="26">
        <f t="shared" si="2"/>
        <v>-239</v>
      </c>
      <c r="F30" s="31">
        <f t="shared" si="3"/>
        <v>-13.735632183908042</v>
      </c>
      <c r="G30" s="27">
        <v>-167</v>
      </c>
      <c r="H30" s="32">
        <v>-8.8</v>
      </c>
      <c r="I30" s="35">
        <v>9.1</v>
      </c>
      <c r="J30" s="27">
        <v>757</v>
      </c>
      <c r="K30" s="27">
        <v>744</v>
      </c>
      <c r="L30" s="32">
        <v>101.7</v>
      </c>
      <c r="M30" s="26">
        <v>600</v>
      </c>
      <c r="N30" s="27">
        <v>600</v>
      </c>
      <c r="O30" s="27">
        <v>1501</v>
      </c>
      <c r="P30" s="36">
        <v>2.5</v>
      </c>
      <c r="Q30" s="24" t="s">
        <v>80</v>
      </c>
      <c r="R30" s="24" t="s">
        <v>80</v>
      </c>
      <c r="S30" s="27">
        <v>686</v>
      </c>
      <c r="T30" s="27">
        <v>1735</v>
      </c>
      <c r="U30" s="36">
        <v>2.53</v>
      </c>
      <c r="V30" s="27">
        <v>5</v>
      </c>
      <c r="W30" s="27">
        <v>5</v>
      </c>
      <c r="X30" s="20">
        <v>15</v>
      </c>
    </row>
    <row r="31" spans="1:24" ht="13.5">
      <c r="A31" s="23">
        <v>16</v>
      </c>
      <c r="B31" s="9" t="s">
        <v>28</v>
      </c>
      <c r="C31" s="27">
        <v>4739</v>
      </c>
      <c r="D31" s="27">
        <v>4653</v>
      </c>
      <c r="E31" s="26">
        <f t="shared" si="2"/>
        <v>86</v>
      </c>
      <c r="F31" s="31">
        <f t="shared" si="3"/>
        <v>1.848269933376323</v>
      </c>
      <c r="G31" s="27">
        <v>123</v>
      </c>
      <c r="H31" s="32">
        <v>2.7</v>
      </c>
      <c r="I31" s="35">
        <v>122</v>
      </c>
      <c r="J31" s="27">
        <v>2164</v>
      </c>
      <c r="K31" s="27">
        <v>2575</v>
      </c>
      <c r="L31" s="32">
        <v>84</v>
      </c>
      <c r="M31" s="26">
        <v>1428</v>
      </c>
      <c r="N31" s="27">
        <v>1426</v>
      </c>
      <c r="O31" s="27">
        <v>4464</v>
      </c>
      <c r="P31" s="36">
        <v>3.13</v>
      </c>
      <c r="Q31" s="27">
        <v>2</v>
      </c>
      <c r="R31" s="27">
        <v>275</v>
      </c>
      <c r="S31" s="27">
        <v>1418</v>
      </c>
      <c r="T31" s="27">
        <v>4449</v>
      </c>
      <c r="U31" s="36">
        <v>3.14</v>
      </c>
      <c r="V31" s="27">
        <v>2</v>
      </c>
      <c r="W31" s="27">
        <v>204</v>
      </c>
      <c r="X31" s="20">
        <v>16</v>
      </c>
    </row>
    <row r="32" spans="1:24" ht="13.5">
      <c r="A32" s="23"/>
      <c r="C32" s="27"/>
      <c r="D32" s="27"/>
      <c r="E32" s="26"/>
      <c r="F32" s="31"/>
      <c r="G32" s="27"/>
      <c r="H32" s="32"/>
      <c r="I32" s="35"/>
      <c r="J32" s="27"/>
      <c r="K32" s="27"/>
      <c r="L32" s="32"/>
      <c r="M32" s="26"/>
      <c r="N32" s="27"/>
      <c r="O32" s="27"/>
      <c r="P32" s="36"/>
      <c r="Q32" s="12"/>
      <c r="R32" s="12"/>
      <c r="S32" s="12"/>
      <c r="T32" s="12"/>
      <c r="U32" s="36"/>
      <c r="V32" s="27"/>
      <c r="W32" s="27"/>
      <c r="X32" s="8"/>
    </row>
    <row r="33" spans="1:24" ht="13.5">
      <c r="A33" s="23">
        <v>17</v>
      </c>
      <c r="B33" s="9" t="s">
        <v>29</v>
      </c>
      <c r="C33" s="27">
        <v>4072</v>
      </c>
      <c r="D33" s="27">
        <v>4052</v>
      </c>
      <c r="E33" s="26">
        <f aca="true" t="shared" si="4" ref="E33:E40">C33-D33</f>
        <v>20</v>
      </c>
      <c r="F33" s="31">
        <f aca="true" t="shared" si="5" ref="F33:F40">(C33/D33-1)*100</f>
        <v>0.49358341559724295</v>
      </c>
      <c r="G33" s="27">
        <v>-164</v>
      </c>
      <c r="H33" s="32">
        <v>-3.9</v>
      </c>
      <c r="I33" s="35">
        <v>2395.3</v>
      </c>
      <c r="J33" s="27">
        <v>1892</v>
      </c>
      <c r="K33" s="27">
        <v>2180</v>
      </c>
      <c r="L33" s="32">
        <v>86.8</v>
      </c>
      <c r="M33" s="26">
        <v>1409</v>
      </c>
      <c r="N33" s="27">
        <v>1406</v>
      </c>
      <c r="O33" s="27">
        <v>4011</v>
      </c>
      <c r="P33" s="36">
        <v>2.85</v>
      </c>
      <c r="Q33" s="27">
        <v>3</v>
      </c>
      <c r="R33" s="27">
        <v>61</v>
      </c>
      <c r="S33" s="27">
        <v>1366</v>
      </c>
      <c r="T33" s="27">
        <v>4021</v>
      </c>
      <c r="U33" s="36">
        <v>2.94</v>
      </c>
      <c r="V33" s="27">
        <v>5</v>
      </c>
      <c r="W33" s="27">
        <v>31</v>
      </c>
      <c r="X33" s="20">
        <v>17</v>
      </c>
    </row>
    <row r="34" spans="1:24" ht="13.5">
      <c r="A34" s="23">
        <v>18</v>
      </c>
      <c r="B34" s="9" t="s">
        <v>30</v>
      </c>
      <c r="C34" s="27">
        <v>6068</v>
      </c>
      <c r="D34" s="27">
        <v>5872</v>
      </c>
      <c r="E34" s="26">
        <f t="shared" si="4"/>
        <v>196</v>
      </c>
      <c r="F34" s="31">
        <f t="shared" si="5"/>
        <v>3.3378746594005415</v>
      </c>
      <c r="G34" s="27">
        <v>-13</v>
      </c>
      <c r="H34" s="32">
        <v>-0.2</v>
      </c>
      <c r="I34" s="35">
        <v>102.1</v>
      </c>
      <c r="J34" s="27">
        <v>2903</v>
      </c>
      <c r="K34" s="27">
        <v>3165</v>
      </c>
      <c r="L34" s="32">
        <v>91.7</v>
      </c>
      <c r="M34" s="26">
        <v>1746</v>
      </c>
      <c r="N34" s="27">
        <v>1744</v>
      </c>
      <c r="O34" s="27">
        <v>6010</v>
      </c>
      <c r="P34" s="36">
        <v>3.45</v>
      </c>
      <c r="Q34" s="27">
        <v>2</v>
      </c>
      <c r="R34" s="27">
        <v>58</v>
      </c>
      <c r="S34" s="27">
        <v>1695</v>
      </c>
      <c r="T34" s="27">
        <v>5829</v>
      </c>
      <c r="U34" s="36">
        <v>3.44</v>
      </c>
      <c r="V34" s="27">
        <v>2</v>
      </c>
      <c r="W34" s="27">
        <v>43</v>
      </c>
      <c r="X34" s="20">
        <v>18</v>
      </c>
    </row>
    <row r="35" spans="1:24" ht="13.5">
      <c r="A35" s="23">
        <v>19</v>
      </c>
      <c r="B35" s="9" t="s">
        <v>31</v>
      </c>
      <c r="C35" s="27">
        <v>23655</v>
      </c>
      <c r="D35" s="27">
        <v>22909</v>
      </c>
      <c r="E35" s="26">
        <f t="shared" si="4"/>
        <v>746</v>
      </c>
      <c r="F35" s="31">
        <f t="shared" si="5"/>
        <v>3.256362128421153</v>
      </c>
      <c r="G35" s="27">
        <v>321</v>
      </c>
      <c r="H35" s="32">
        <v>1.4</v>
      </c>
      <c r="I35" s="35">
        <v>213.1</v>
      </c>
      <c r="J35" s="27">
        <v>11180</v>
      </c>
      <c r="K35" s="27">
        <v>12475</v>
      </c>
      <c r="L35" s="32">
        <v>89.6</v>
      </c>
      <c r="M35" s="26">
        <v>7505</v>
      </c>
      <c r="N35" s="27">
        <v>7470</v>
      </c>
      <c r="O35" s="27">
        <v>22751</v>
      </c>
      <c r="P35" s="36">
        <v>3.05</v>
      </c>
      <c r="Q35" s="27">
        <v>35</v>
      </c>
      <c r="R35" s="27">
        <v>904</v>
      </c>
      <c r="S35" s="27">
        <v>7217</v>
      </c>
      <c r="T35" s="27">
        <v>22177</v>
      </c>
      <c r="U35" s="36">
        <v>3.07</v>
      </c>
      <c r="V35" s="27">
        <v>20</v>
      </c>
      <c r="W35" s="27">
        <v>732</v>
      </c>
      <c r="X35" s="20">
        <v>19</v>
      </c>
    </row>
    <row r="36" spans="1:24" ht="13.5">
      <c r="A36" s="23">
        <v>20</v>
      </c>
      <c r="B36" s="9" t="s">
        <v>32</v>
      </c>
      <c r="C36" s="27">
        <v>13086</v>
      </c>
      <c r="D36" s="27">
        <v>11483</v>
      </c>
      <c r="E36" s="26">
        <f t="shared" si="4"/>
        <v>1603</v>
      </c>
      <c r="F36" s="31">
        <f t="shared" si="5"/>
        <v>13.95976661151268</v>
      </c>
      <c r="G36" s="27">
        <v>1897</v>
      </c>
      <c r="H36" s="32">
        <v>19.8</v>
      </c>
      <c r="I36" s="35">
        <v>565.3</v>
      </c>
      <c r="J36" s="27">
        <v>6162</v>
      </c>
      <c r="K36" s="27">
        <v>6924</v>
      </c>
      <c r="L36" s="32">
        <v>89</v>
      </c>
      <c r="M36" s="26">
        <v>3899</v>
      </c>
      <c r="N36" s="27">
        <v>3893</v>
      </c>
      <c r="O36" s="27">
        <v>12908</v>
      </c>
      <c r="P36" s="36">
        <v>3.32</v>
      </c>
      <c r="Q36" s="27">
        <v>6</v>
      </c>
      <c r="R36" s="27">
        <v>178</v>
      </c>
      <c r="S36" s="27">
        <v>3369</v>
      </c>
      <c r="T36" s="27">
        <v>11321</v>
      </c>
      <c r="U36" s="36">
        <v>3.36</v>
      </c>
      <c r="V36" s="27">
        <v>7</v>
      </c>
      <c r="W36" s="27">
        <v>162</v>
      </c>
      <c r="X36" s="20">
        <v>20</v>
      </c>
    </row>
    <row r="37" spans="1:24" ht="13.5">
      <c r="A37" s="23">
        <v>21</v>
      </c>
      <c r="B37" s="9" t="s">
        <v>33</v>
      </c>
      <c r="C37" s="27">
        <v>4833</v>
      </c>
      <c r="D37" s="27">
        <v>4879</v>
      </c>
      <c r="E37" s="26">
        <f t="shared" si="4"/>
        <v>-46</v>
      </c>
      <c r="F37" s="31">
        <f t="shared" si="5"/>
        <v>-0.9428161508505895</v>
      </c>
      <c r="G37" s="27">
        <v>-26</v>
      </c>
      <c r="H37" s="32">
        <v>-0.5</v>
      </c>
      <c r="I37" s="35">
        <v>128.3</v>
      </c>
      <c r="J37" s="27">
        <v>2277</v>
      </c>
      <c r="K37" s="27">
        <v>2556</v>
      </c>
      <c r="L37" s="32">
        <v>89.1</v>
      </c>
      <c r="M37" s="26">
        <v>1530</v>
      </c>
      <c r="N37" s="27">
        <v>1527</v>
      </c>
      <c r="O37" s="27">
        <v>4776</v>
      </c>
      <c r="P37" s="36">
        <v>3.13</v>
      </c>
      <c r="Q37" s="27">
        <v>3</v>
      </c>
      <c r="R37" s="27">
        <v>57</v>
      </c>
      <c r="S37" s="27">
        <v>1496</v>
      </c>
      <c r="T37" s="27">
        <v>4850</v>
      </c>
      <c r="U37" s="36">
        <v>3.24</v>
      </c>
      <c r="V37" s="27">
        <v>1</v>
      </c>
      <c r="W37" s="27">
        <v>29</v>
      </c>
      <c r="X37" s="20">
        <v>21</v>
      </c>
    </row>
    <row r="38" spans="1:24" ht="13.5">
      <c r="A38" s="23">
        <v>22</v>
      </c>
      <c r="B38" s="9" t="s">
        <v>34</v>
      </c>
      <c r="C38" s="27">
        <v>6079</v>
      </c>
      <c r="D38" s="27">
        <v>6144</v>
      </c>
      <c r="E38" s="26">
        <f t="shared" si="4"/>
        <v>-65</v>
      </c>
      <c r="F38" s="31">
        <f t="shared" si="5"/>
        <v>-1.057942708333337</v>
      </c>
      <c r="G38" s="27">
        <v>-166</v>
      </c>
      <c r="H38" s="32">
        <v>-2.6</v>
      </c>
      <c r="I38" s="35">
        <v>46.2</v>
      </c>
      <c r="J38" s="27">
        <v>2873</v>
      </c>
      <c r="K38" s="27">
        <v>3206</v>
      </c>
      <c r="L38" s="32">
        <v>89.6</v>
      </c>
      <c r="M38" s="26">
        <v>1999</v>
      </c>
      <c r="N38" s="27">
        <v>1992</v>
      </c>
      <c r="O38" s="27">
        <v>5841</v>
      </c>
      <c r="P38" s="36">
        <v>2.93</v>
      </c>
      <c r="Q38" s="27">
        <v>6</v>
      </c>
      <c r="R38" s="27">
        <v>235</v>
      </c>
      <c r="S38" s="27">
        <v>1955</v>
      </c>
      <c r="T38" s="27">
        <v>5896</v>
      </c>
      <c r="U38" s="36">
        <v>3.02</v>
      </c>
      <c r="V38" s="27">
        <v>6</v>
      </c>
      <c r="W38" s="27">
        <v>248</v>
      </c>
      <c r="X38" s="20">
        <v>22</v>
      </c>
    </row>
    <row r="39" spans="1:24" ht="13.5">
      <c r="A39" s="23">
        <v>23</v>
      </c>
      <c r="B39" s="9" t="s">
        <v>35</v>
      </c>
      <c r="C39" s="27">
        <v>2213</v>
      </c>
      <c r="D39" s="27">
        <v>2207</v>
      </c>
      <c r="E39" s="26">
        <f t="shared" si="4"/>
        <v>6</v>
      </c>
      <c r="F39" s="31">
        <f t="shared" si="5"/>
        <v>0.271862256456723</v>
      </c>
      <c r="G39" s="27">
        <v>150</v>
      </c>
      <c r="H39" s="32">
        <v>7.3</v>
      </c>
      <c r="I39" s="35">
        <v>483.2</v>
      </c>
      <c r="J39" s="27">
        <v>1049</v>
      </c>
      <c r="K39" s="27">
        <v>1164</v>
      </c>
      <c r="L39" s="32">
        <v>90.1</v>
      </c>
      <c r="M39" s="26">
        <v>745</v>
      </c>
      <c r="N39" s="27">
        <v>745</v>
      </c>
      <c r="O39" s="27">
        <v>2213</v>
      </c>
      <c r="P39" s="36">
        <v>2.97</v>
      </c>
      <c r="Q39" s="24" t="s">
        <v>80</v>
      </c>
      <c r="R39" s="24" t="s">
        <v>80</v>
      </c>
      <c r="S39" s="27">
        <v>732</v>
      </c>
      <c r="T39" s="27">
        <v>2201</v>
      </c>
      <c r="U39" s="36">
        <v>3.01</v>
      </c>
      <c r="V39" s="27">
        <v>6</v>
      </c>
      <c r="W39" s="27">
        <v>6</v>
      </c>
      <c r="X39" s="20">
        <v>23</v>
      </c>
    </row>
    <row r="40" spans="1:24" ht="13.5">
      <c r="A40" s="23">
        <v>24</v>
      </c>
      <c r="B40" s="9" t="s">
        <v>36</v>
      </c>
      <c r="C40" s="27">
        <v>4282</v>
      </c>
      <c r="D40" s="27">
        <v>4825</v>
      </c>
      <c r="E40" s="26">
        <f t="shared" si="4"/>
        <v>-543</v>
      </c>
      <c r="F40" s="31">
        <f t="shared" si="5"/>
        <v>-11.25388601036269</v>
      </c>
      <c r="G40" s="27">
        <v>-759</v>
      </c>
      <c r="H40" s="32">
        <v>-13.6</v>
      </c>
      <c r="I40" s="35">
        <v>14.7</v>
      </c>
      <c r="J40" s="27">
        <v>2026</v>
      </c>
      <c r="K40" s="27">
        <v>2256</v>
      </c>
      <c r="L40" s="32">
        <v>89.8</v>
      </c>
      <c r="M40" s="26">
        <v>1627</v>
      </c>
      <c r="N40" s="27">
        <v>1616</v>
      </c>
      <c r="O40" s="27">
        <v>4262</v>
      </c>
      <c r="P40" s="36">
        <v>2.64</v>
      </c>
      <c r="Q40" s="27">
        <v>11</v>
      </c>
      <c r="R40" s="27">
        <v>20</v>
      </c>
      <c r="S40" s="27">
        <v>1729</v>
      </c>
      <c r="T40" s="27">
        <v>4806</v>
      </c>
      <c r="U40" s="36">
        <v>2.78</v>
      </c>
      <c r="V40" s="27">
        <v>3</v>
      </c>
      <c r="W40" s="27">
        <v>19</v>
      </c>
      <c r="X40" s="20">
        <v>24</v>
      </c>
    </row>
    <row r="41" spans="3:24" ht="13.5">
      <c r="C41" s="27"/>
      <c r="D41" s="27"/>
      <c r="E41" s="26"/>
      <c r="F41" s="31"/>
      <c r="G41" s="27"/>
      <c r="H41" s="32"/>
      <c r="I41" s="35"/>
      <c r="J41" s="27"/>
      <c r="K41" s="27"/>
      <c r="L41" s="32"/>
      <c r="M41" s="26"/>
      <c r="N41" s="27"/>
      <c r="O41" s="27"/>
      <c r="P41" s="36"/>
      <c r="Q41" s="12"/>
      <c r="R41" s="12"/>
      <c r="S41" s="12"/>
      <c r="T41" s="12"/>
      <c r="U41" s="36"/>
      <c r="V41" s="27"/>
      <c r="W41" s="27"/>
      <c r="X41" s="20"/>
    </row>
    <row r="42" spans="1:24" ht="13.5">
      <c r="A42" s="23">
        <v>25</v>
      </c>
      <c r="B42" s="9" t="s">
        <v>37</v>
      </c>
      <c r="C42" s="27">
        <v>5566</v>
      </c>
      <c r="D42" s="27">
        <v>6011</v>
      </c>
      <c r="E42" s="26">
        <f>C42-D42</f>
        <v>-445</v>
      </c>
      <c r="F42" s="31">
        <f>(C42/D42-1)*100</f>
        <v>-7.4030943270670395</v>
      </c>
      <c r="G42" s="27">
        <v>-254</v>
      </c>
      <c r="H42" s="32">
        <v>-4.1</v>
      </c>
      <c r="I42" s="35">
        <v>41.4</v>
      </c>
      <c r="J42" s="27">
        <v>2693</v>
      </c>
      <c r="K42" s="27">
        <v>2873</v>
      </c>
      <c r="L42" s="32">
        <v>93.7</v>
      </c>
      <c r="M42" s="26">
        <v>2055</v>
      </c>
      <c r="N42" s="27">
        <v>2051</v>
      </c>
      <c r="O42" s="27">
        <v>5426</v>
      </c>
      <c r="P42" s="36">
        <v>2.65</v>
      </c>
      <c r="Q42" s="27">
        <v>4</v>
      </c>
      <c r="R42" s="27">
        <v>140</v>
      </c>
      <c r="S42" s="27">
        <v>2123</v>
      </c>
      <c r="T42" s="27">
        <v>5881</v>
      </c>
      <c r="U42" s="36">
        <v>2.77</v>
      </c>
      <c r="V42" s="27">
        <v>6</v>
      </c>
      <c r="W42" s="27">
        <v>130</v>
      </c>
      <c r="X42" s="20">
        <v>25</v>
      </c>
    </row>
    <row r="43" spans="1:24" ht="13.5">
      <c r="A43" s="23">
        <v>26</v>
      </c>
      <c r="B43" s="9" t="s">
        <v>79</v>
      </c>
      <c r="C43" s="27">
        <v>8830</v>
      </c>
      <c r="D43" s="27">
        <v>9411</v>
      </c>
      <c r="E43" s="26">
        <f>C43-D43</f>
        <v>-581</v>
      </c>
      <c r="F43" s="31">
        <f>(C43/D43-1)*100</f>
        <v>-6.173626607161831</v>
      </c>
      <c r="G43" s="27">
        <v>-1607</v>
      </c>
      <c r="H43" s="32">
        <v>-14.6</v>
      </c>
      <c r="I43" s="35">
        <v>27.5</v>
      </c>
      <c r="J43" s="27">
        <v>4275</v>
      </c>
      <c r="K43" s="27">
        <v>4555</v>
      </c>
      <c r="L43" s="32">
        <v>93.9</v>
      </c>
      <c r="M43" s="26">
        <v>3365</v>
      </c>
      <c r="N43" s="27">
        <v>3140</v>
      </c>
      <c r="O43" s="27">
        <v>8462</v>
      </c>
      <c r="P43" s="36">
        <v>2.69</v>
      </c>
      <c r="Q43" s="27">
        <v>225</v>
      </c>
      <c r="R43" s="27">
        <v>368</v>
      </c>
      <c r="S43" s="27">
        <v>3264</v>
      </c>
      <c r="T43" s="27">
        <v>9268</v>
      </c>
      <c r="U43" s="36">
        <v>2.84</v>
      </c>
      <c r="V43" s="27">
        <v>17</v>
      </c>
      <c r="W43" s="27">
        <v>143</v>
      </c>
      <c r="X43" s="20">
        <v>26</v>
      </c>
    </row>
    <row r="44" spans="3:24" ht="13.5">
      <c r="C44" s="27"/>
      <c r="D44" s="27"/>
      <c r="E44" s="26"/>
      <c r="F44" s="31"/>
      <c r="G44" s="27"/>
      <c r="H44" s="32"/>
      <c r="I44" s="35"/>
      <c r="J44" s="27"/>
      <c r="K44" s="27"/>
      <c r="L44" s="32"/>
      <c r="M44" s="26"/>
      <c r="N44" s="27"/>
      <c r="O44" s="27"/>
      <c r="P44" s="36"/>
      <c r="Q44" s="12"/>
      <c r="R44" s="12"/>
      <c r="S44" s="12"/>
      <c r="T44" s="12"/>
      <c r="U44" s="36"/>
      <c r="V44" s="12"/>
      <c r="W44" s="12"/>
      <c r="X44" s="20"/>
    </row>
    <row r="45" spans="1:24" ht="13.5">
      <c r="A45" s="23">
        <v>27</v>
      </c>
      <c r="B45" s="9" t="s">
        <v>38</v>
      </c>
      <c r="C45" s="27">
        <v>1804</v>
      </c>
      <c r="D45" s="27">
        <v>1806</v>
      </c>
      <c r="E45" s="26">
        <f>C45-D45</f>
        <v>-2</v>
      </c>
      <c r="F45" s="31">
        <f>(C45/D45-1)*100</f>
        <v>-0.11074197120708451</v>
      </c>
      <c r="G45" s="27">
        <v>-135</v>
      </c>
      <c r="H45" s="32">
        <v>-7</v>
      </c>
      <c r="I45" s="35">
        <v>29.8</v>
      </c>
      <c r="J45" s="27">
        <v>878</v>
      </c>
      <c r="K45" s="27">
        <v>926</v>
      </c>
      <c r="L45" s="32">
        <v>94.8</v>
      </c>
      <c r="M45" s="26">
        <v>488</v>
      </c>
      <c r="N45" s="27">
        <v>487</v>
      </c>
      <c r="O45" s="27">
        <v>1803</v>
      </c>
      <c r="P45" s="36">
        <v>3.7</v>
      </c>
      <c r="Q45" s="24" t="s">
        <v>80</v>
      </c>
      <c r="R45" s="24" t="s">
        <v>80</v>
      </c>
      <c r="S45" s="27">
        <v>488</v>
      </c>
      <c r="T45" s="27">
        <v>1806</v>
      </c>
      <c r="U45" s="36">
        <v>3.7</v>
      </c>
      <c r="V45" s="24" t="s">
        <v>80</v>
      </c>
      <c r="W45" s="24" t="s">
        <v>80</v>
      </c>
      <c r="X45" s="20">
        <v>27</v>
      </c>
    </row>
    <row r="46" spans="1:24" ht="13.5">
      <c r="A46" s="23">
        <v>28</v>
      </c>
      <c r="B46" s="9" t="s">
        <v>39</v>
      </c>
      <c r="C46" s="27">
        <v>1376</v>
      </c>
      <c r="D46" s="27">
        <v>1383</v>
      </c>
      <c r="E46" s="26">
        <f>C46-D46</f>
        <v>-7</v>
      </c>
      <c r="F46" s="31">
        <f>(C46/D46-1)*100</f>
        <v>-0.5061460592913902</v>
      </c>
      <c r="G46" s="27">
        <v>-174</v>
      </c>
      <c r="H46" s="32">
        <v>-11.2</v>
      </c>
      <c r="I46" s="35">
        <v>23.2</v>
      </c>
      <c r="J46" s="27">
        <v>686</v>
      </c>
      <c r="K46" s="27">
        <v>690</v>
      </c>
      <c r="L46" s="32">
        <v>99.4</v>
      </c>
      <c r="M46" s="26">
        <v>399</v>
      </c>
      <c r="N46" s="27">
        <v>399</v>
      </c>
      <c r="O46" s="27">
        <v>1376</v>
      </c>
      <c r="P46" s="36">
        <v>3.45</v>
      </c>
      <c r="Q46" s="24" t="s">
        <v>80</v>
      </c>
      <c r="R46" s="24" t="s">
        <v>80</v>
      </c>
      <c r="S46" s="27">
        <v>401</v>
      </c>
      <c r="T46" s="27">
        <v>1359</v>
      </c>
      <c r="U46" s="36">
        <v>3.39</v>
      </c>
      <c r="V46" s="27">
        <v>23</v>
      </c>
      <c r="W46" s="27">
        <v>24</v>
      </c>
      <c r="X46" s="20">
        <v>28</v>
      </c>
    </row>
    <row r="47" spans="1:24" ht="13.5">
      <c r="A47" s="23">
        <v>29</v>
      </c>
      <c r="B47" s="9" t="s">
        <v>40</v>
      </c>
      <c r="C47" s="27">
        <v>5872</v>
      </c>
      <c r="D47" s="27">
        <v>6663</v>
      </c>
      <c r="E47" s="26">
        <f>C47-D47</f>
        <v>-791</v>
      </c>
      <c r="F47" s="31">
        <f>(C47/D47-1)*100</f>
        <v>-11.87152934113762</v>
      </c>
      <c r="G47" s="27">
        <v>-16</v>
      </c>
      <c r="H47" s="32">
        <v>-0.2</v>
      </c>
      <c r="I47" s="35">
        <v>27.8</v>
      </c>
      <c r="J47" s="27">
        <v>2831</v>
      </c>
      <c r="K47" s="27">
        <v>3041</v>
      </c>
      <c r="L47" s="32">
        <v>93.1</v>
      </c>
      <c r="M47" s="26">
        <v>1958</v>
      </c>
      <c r="N47" s="27">
        <v>1944</v>
      </c>
      <c r="O47" s="27">
        <v>5716</v>
      </c>
      <c r="P47" s="36">
        <v>2.94</v>
      </c>
      <c r="Q47" s="27">
        <v>14</v>
      </c>
      <c r="R47" s="27">
        <v>156</v>
      </c>
      <c r="S47" s="27">
        <v>1973</v>
      </c>
      <c r="T47" s="27">
        <v>6091</v>
      </c>
      <c r="U47" s="36">
        <v>3.09</v>
      </c>
      <c r="V47" s="27">
        <v>420</v>
      </c>
      <c r="W47" s="27">
        <v>572</v>
      </c>
      <c r="X47" s="20">
        <v>29</v>
      </c>
    </row>
    <row r="48" spans="1:24" ht="13.5">
      <c r="A48" s="23">
        <v>30</v>
      </c>
      <c r="B48" s="9" t="s">
        <v>41</v>
      </c>
      <c r="C48" s="27">
        <v>751</v>
      </c>
      <c r="D48" s="27">
        <v>906</v>
      </c>
      <c r="E48" s="26">
        <f>C48-D48</f>
        <v>-155</v>
      </c>
      <c r="F48" s="31">
        <f>(C48/D48-1)*100</f>
        <v>-17.108167770419424</v>
      </c>
      <c r="G48" s="27">
        <v>-27</v>
      </c>
      <c r="H48" s="32">
        <v>-2.9</v>
      </c>
      <c r="I48" s="35">
        <v>7.9</v>
      </c>
      <c r="J48" s="27">
        <v>367</v>
      </c>
      <c r="K48" s="27">
        <v>384</v>
      </c>
      <c r="L48" s="32">
        <v>95.6</v>
      </c>
      <c r="M48" s="26">
        <v>306</v>
      </c>
      <c r="N48" s="27">
        <v>300</v>
      </c>
      <c r="O48" s="27">
        <v>745</v>
      </c>
      <c r="P48" s="36">
        <v>2.48</v>
      </c>
      <c r="Q48" s="27">
        <v>6</v>
      </c>
      <c r="R48" s="27">
        <v>6</v>
      </c>
      <c r="S48" s="27">
        <v>309</v>
      </c>
      <c r="T48" s="27">
        <v>844</v>
      </c>
      <c r="U48" s="36">
        <v>2.73</v>
      </c>
      <c r="V48" s="27">
        <v>62</v>
      </c>
      <c r="W48" s="27">
        <v>62</v>
      </c>
      <c r="X48" s="20">
        <v>30</v>
      </c>
    </row>
    <row r="49" spans="1:24" ht="13.5">
      <c r="A49" s="23">
        <v>31</v>
      </c>
      <c r="B49" s="9" t="s">
        <v>42</v>
      </c>
      <c r="C49" s="27">
        <v>1187</v>
      </c>
      <c r="D49" s="27">
        <v>1716</v>
      </c>
      <c r="E49" s="26">
        <f>C49-D49</f>
        <v>-529</v>
      </c>
      <c r="F49" s="31">
        <f>(C49/D49-1)*100</f>
        <v>-30.82750582750583</v>
      </c>
      <c r="G49" s="27">
        <v>203</v>
      </c>
      <c r="H49" s="32">
        <v>13.4</v>
      </c>
      <c r="I49" s="35">
        <v>5.7</v>
      </c>
      <c r="J49" s="27">
        <v>658</v>
      </c>
      <c r="K49" s="27">
        <v>529</v>
      </c>
      <c r="L49" s="32">
        <v>124.4</v>
      </c>
      <c r="M49" s="26">
        <v>600</v>
      </c>
      <c r="N49" s="27">
        <v>519</v>
      </c>
      <c r="O49" s="27">
        <v>1068</v>
      </c>
      <c r="P49" s="36">
        <v>2.06</v>
      </c>
      <c r="Q49" s="27">
        <v>81</v>
      </c>
      <c r="R49" s="27">
        <v>119</v>
      </c>
      <c r="S49" s="27">
        <v>671</v>
      </c>
      <c r="T49" s="27">
        <v>1324</v>
      </c>
      <c r="U49" s="36">
        <v>1.97</v>
      </c>
      <c r="V49" s="27">
        <v>336</v>
      </c>
      <c r="W49" s="27">
        <v>392</v>
      </c>
      <c r="X49" s="20">
        <v>31</v>
      </c>
    </row>
    <row r="50" spans="3:24" ht="13.5">
      <c r="C50" s="27"/>
      <c r="D50" s="27"/>
      <c r="E50" s="26"/>
      <c r="F50" s="31"/>
      <c r="G50" s="27"/>
      <c r="H50" s="32"/>
      <c r="I50" s="35"/>
      <c r="J50" s="27"/>
      <c r="K50" s="27"/>
      <c r="L50" s="32"/>
      <c r="M50" s="26"/>
      <c r="N50" s="27"/>
      <c r="O50" s="27"/>
      <c r="P50" s="36"/>
      <c r="Q50" s="12"/>
      <c r="R50" s="12"/>
      <c r="S50" s="12"/>
      <c r="T50" s="12"/>
      <c r="U50" s="36"/>
      <c r="V50" s="27"/>
      <c r="W50" s="27"/>
      <c r="X50" s="8"/>
    </row>
    <row r="51" spans="1:24" ht="13.5">
      <c r="A51" s="23">
        <v>32</v>
      </c>
      <c r="B51" s="9" t="s">
        <v>43</v>
      </c>
      <c r="C51" s="27">
        <v>22713</v>
      </c>
      <c r="D51" s="27">
        <v>22636</v>
      </c>
      <c r="E51" s="26">
        <f>C51-D51</f>
        <v>77</v>
      </c>
      <c r="F51" s="31">
        <f>(C51/D51-1)*100</f>
        <v>0.34016610708604844</v>
      </c>
      <c r="G51" s="27">
        <v>1156</v>
      </c>
      <c r="H51" s="32">
        <v>5.4</v>
      </c>
      <c r="I51" s="35">
        <v>227.4</v>
      </c>
      <c r="J51" s="27">
        <v>10951</v>
      </c>
      <c r="K51" s="27">
        <v>11762</v>
      </c>
      <c r="L51" s="32">
        <v>93.1</v>
      </c>
      <c r="M51" s="26">
        <v>6938</v>
      </c>
      <c r="N51" s="27">
        <v>6921</v>
      </c>
      <c r="O51" s="27">
        <v>22209</v>
      </c>
      <c r="P51" s="36">
        <v>3.21</v>
      </c>
      <c r="Q51" s="27">
        <v>17</v>
      </c>
      <c r="R51" s="27">
        <v>504</v>
      </c>
      <c r="S51" s="27">
        <v>6801</v>
      </c>
      <c r="T51" s="27">
        <v>22029</v>
      </c>
      <c r="U51" s="36">
        <v>3.24</v>
      </c>
      <c r="V51" s="27">
        <v>28</v>
      </c>
      <c r="W51" s="27">
        <v>607</v>
      </c>
      <c r="X51" s="20">
        <v>32</v>
      </c>
    </row>
    <row r="52" spans="1:24" ht="13.5">
      <c r="A52" s="23">
        <v>33</v>
      </c>
      <c r="B52" s="9" t="s">
        <v>44</v>
      </c>
      <c r="C52" s="27">
        <v>3019</v>
      </c>
      <c r="D52" s="27">
        <v>3461</v>
      </c>
      <c r="E52" s="26">
        <f>C52-D52</f>
        <v>-442</v>
      </c>
      <c r="F52" s="31">
        <f>(C52/D52-1)*100</f>
        <v>-12.770875469517485</v>
      </c>
      <c r="G52" s="27">
        <v>-318</v>
      </c>
      <c r="H52" s="32">
        <v>-8.4</v>
      </c>
      <c r="I52" s="35">
        <v>21.2</v>
      </c>
      <c r="J52" s="27">
        <v>1411</v>
      </c>
      <c r="K52" s="27">
        <v>1608</v>
      </c>
      <c r="L52" s="32">
        <v>87.7</v>
      </c>
      <c r="M52" s="26">
        <v>1266</v>
      </c>
      <c r="N52" s="27">
        <v>1265</v>
      </c>
      <c r="O52" s="27">
        <v>3017</v>
      </c>
      <c r="P52" s="36">
        <v>2.38</v>
      </c>
      <c r="Q52" s="27">
        <v>1</v>
      </c>
      <c r="R52" s="27">
        <v>2</v>
      </c>
      <c r="S52" s="27">
        <v>1335</v>
      </c>
      <c r="T52" s="27">
        <v>3443</v>
      </c>
      <c r="U52" s="36">
        <v>2.58</v>
      </c>
      <c r="V52" s="27">
        <v>3</v>
      </c>
      <c r="W52" s="27">
        <v>18</v>
      </c>
      <c r="X52" s="20">
        <v>33</v>
      </c>
    </row>
    <row r="53" spans="1:24" ht="13.5">
      <c r="A53" s="23">
        <v>34</v>
      </c>
      <c r="B53" s="9" t="s">
        <v>45</v>
      </c>
      <c r="C53" s="27">
        <v>15535</v>
      </c>
      <c r="D53" s="27">
        <v>14255</v>
      </c>
      <c r="E53" s="26">
        <f>C53-D53</f>
        <v>1280</v>
      </c>
      <c r="F53" s="31">
        <f>(C53/D53-1)*100</f>
        <v>8.979305506839697</v>
      </c>
      <c r="G53" s="27">
        <v>544</v>
      </c>
      <c r="H53" s="32">
        <v>4</v>
      </c>
      <c r="I53" s="35">
        <v>341.7</v>
      </c>
      <c r="J53" s="27">
        <v>7417</v>
      </c>
      <c r="K53" s="27">
        <v>8118</v>
      </c>
      <c r="L53" s="32">
        <v>91.4</v>
      </c>
      <c r="M53" s="26">
        <v>4359</v>
      </c>
      <c r="N53" s="27">
        <v>4342</v>
      </c>
      <c r="O53" s="27">
        <v>15289</v>
      </c>
      <c r="P53" s="36">
        <v>3.52</v>
      </c>
      <c r="Q53" s="27">
        <v>10</v>
      </c>
      <c r="R53" s="27">
        <v>232</v>
      </c>
      <c r="S53" s="27">
        <v>3969</v>
      </c>
      <c r="T53" s="27">
        <v>14003</v>
      </c>
      <c r="U53" s="36">
        <v>3.53</v>
      </c>
      <c r="V53" s="27">
        <v>4</v>
      </c>
      <c r="W53" s="27">
        <v>252</v>
      </c>
      <c r="X53" s="20">
        <v>34</v>
      </c>
    </row>
    <row r="54" spans="1:24" ht="13.5">
      <c r="A54" s="23">
        <v>35</v>
      </c>
      <c r="B54" s="9" t="s">
        <v>46</v>
      </c>
      <c r="C54" s="27">
        <v>3961</v>
      </c>
      <c r="D54" s="27">
        <v>4371</v>
      </c>
      <c r="E54" s="26">
        <f>C54-D54</f>
        <v>-410</v>
      </c>
      <c r="F54" s="31">
        <f>(C54/D54-1)*100</f>
        <v>-9.380004575611988</v>
      </c>
      <c r="G54" s="27">
        <v>-196</v>
      </c>
      <c r="H54" s="32">
        <v>-4.3</v>
      </c>
      <c r="I54" s="35">
        <v>47.4</v>
      </c>
      <c r="J54" s="27">
        <v>1861</v>
      </c>
      <c r="K54" s="27">
        <v>2100</v>
      </c>
      <c r="L54" s="32">
        <v>88.6</v>
      </c>
      <c r="M54" s="26">
        <v>1437</v>
      </c>
      <c r="N54" s="27">
        <v>1436</v>
      </c>
      <c r="O54" s="27">
        <v>3960</v>
      </c>
      <c r="P54" s="36">
        <v>2.76</v>
      </c>
      <c r="Q54" s="27">
        <v>1</v>
      </c>
      <c r="R54" s="27">
        <v>1</v>
      </c>
      <c r="S54" s="27">
        <v>1522</v>
      </c>
      <c r="T54" s="27">
        <v>4366</v>
      </c>
      <c r="U54" s="36">
        <v>2.87</v>
      </c>
      <c r="V54" s="27">
        <v>1</v>
      </c>
      <c r="W54" s="27">
        <v>5</v>
      </c>
      <c r="X54" s="20">
        <v>35</v>
      </c>
    </row>
    <row r="55" spans="1:24" ht="13.5">
      <c r="A55" s="23">
        <v>36</v>
      </c>
      <c r="B55" s="9" t="s">
        <v>47</v>
      </c>
      <c r="C55" s="27">
        <v>4523</v>
      </c>
      <c r="D55" s="27">
        <v>4684</v>
      </c>
      <c r="E55" s="26">
        <f>C55-D55</f>
        <v>-161</v>
      </c>
      <c r="F55" s="31">
        <f>(C55/D55-1)*100</f>
        <v>-3.4372331340734363</v>
      </c>
      <c r="G55" s="27">
        <v>-519</v>
      </c>
      <c r="H55" s="32">
        <v>-10</v>
      </c>
      <c r="I55" s="35">
        <v>27.9</v>
      </c>
      <c r="J55" s="27">
        <v>2210</v>
      </c>
      <c r="K55" s="27">
        <v>2313</v>
      </c>
      <c r="L55" s="32">
        <v>95.5</v>
      </c>
      <c r="M55" s="26">
        <v>1506</v>
      </c>
      <c r="N55" s="27">
        <v>1502</v>
      </c>
      <c r="O55" s="27">
        <v>4467</v>
      </c>
      <c r="P55" s="36">
        <v>2.97</v>
      </c>
      <c r="Q55" s="27">
        <v>4</v>
      </c>
      <c r="R55" s="27">
        <v>56</v>
      </c>
      <c r="S55" s="27">
        <v>1600</v>
      </c>
      <c r="T55" s="27">
        <v>4635</v>
      </c>
      <c r="U55" s="36">
        <v>2.9</v>
      </c>
      <c r="V55" s="27">
        <v>1</v>
      </c>
      <c r="W55" s="27">
        <v>49</v>
      </c>
      <c r="X55" s="20">
        <v>36</v>
      </c>
    </row>
    <row r="56" spans="3:24" ht="13.5">
      <c r="C56" s="27"/>
      <c r="D56" s="27"/>
      <c r="E56" s="26"/>
      <c r="F56" s="31"/>
      <c r="G56" s="27"/>
      <c r="H56" s="32"/>
      <c r="I56" s="35"/>
      <c r="J56" s="27"/>
      <c r="K56" s="27"/>
      <c r="L56" s="32"/>
      <c r="M56" s="26"/>
      <c r="N56" s="27"/>
      <c r="O56" s="27"/>
      <c r="P56" s="36"/>
      <c r="Q56" s="12"/>
      <c r="R56" s="12"/>
      <c r="S56" s="12"/>
      <c r="T56" s="12"/>
      <c r="U56" s="36"/>
      <c r="V56" s="27"/>
      <c r="W56" s="27"/>
      <c r="X56" s="20"/>
    </row>
    <row r="57" spans="1:24" ht="13.5">
      <c r="A57" s="23">
        <v>37</v>
      </c>
      <c r="B57" s="9" t="s">
        <v>48</v>
      </c>
      <c r="C57" s="27">
        <v>8558</v>
      </c>
      <c r="D57" s="27">
        <v>8825</v>
      </c>
      <c r="E57" s="26">
        <f aca="true" t="shared" si="6" ref="E57:E66">C57-D57</f>
        <v>-267</v>
      </c>
      <c r="F57" s="31">
        <f aca="true" t="shared" si="7" ref="F57:F66">(C57/D57-1)*100</f>
        <v>-3.025495750708218</v>
      </c>
      <c r="G57" s="27">
        <v>-76</v>
      </c>
      <c r="H57" s="32">
        <v>-0.9</v>
      </c>
      <c r="I57" s="35">
        <v>91.8</v>
      </c>
      <c r="J57" s="27">
        <v>4036</v>
      </c>
      <c r="K57" s="27">
        <v>4522</v>
      </c>
      <c r="L57" s="32">
        <v>89.3</v>
      </c>
      <c r="M57" s="26">
        <v>2706</v>
      </c>
      <c r="N57" s="27">
        <v>2702</v>
      </c>
      <c r="O57" s="27">
        <v>8468</v>
      </c>
      <c r="P57" s="36">
        <v>3.13</v>
      </c>
      <c r="Q57" s="27">
        <v>4</v>
      </c>
      <c r="R57" s="27">
        <v>90</v>
      </c>
      <c r="S57" s="27">
        <v>2651</v>
      </c>
      <c r="T57" s="27">
        <v>8712</v>
      </c>
      <c r="U57" s="36">
        <v>3.29</v>
      </c>
      <c r="V57" s="27">
        <v>5</v>
      </c>
      <c r="W57" s="27">
        <v>113</v>
      </c>
      <c r="X57" s="20">
        <v>37</v>
      </c>
    </row>
    <row r="58" spans="1:24" ht="13.5">
      <c r="A58" s="23">
        <v>38</v>
      </c>
      <c r="B58" s="9" t="s">
        <v>49</v>
      </c>
      <c r="C58" s="27">
        <v>16124</v>
      </c>
      <c r="D58" s="27">
        <v>16114</v>
      </c>
      <c r="E58" s="26">
        <f t="shared" si="6"/>
        <v>10</v>
      </c>
      <c r="F58" s="31">
        <f t="shared" si="7"/>
        <v>0.06205783790491637</v>
      </c>
      <c r="G58" s="27">
        <v>420</v>
      </c>
      <c r="H58" s="32">
        <v>2.7</v>
      </c>
      <c r="I58" s="35">
        <v>154.5</v>
      </c>
      <c r="J58" s="27">
        <v>7699</v>
      </c>
      <c r="K58" s="27">
        <v>8452</v>
      </c>
      <c r="L58" s="32">
        <v>91.4</v>
      </c>
      <c r="M58" s="26">
        <v>4866</v>
      </c>
      <c r="N58" s="27">
        <v>4859</v>
      </c>
      <c r="O58" s="27">
        <v>15503</v>
      </c>
      <c r="P58" s="36">
        <v>3.19</v>
      </c>
      <c r="Q58" s="27">
        <v>6</v>
      </c>
      <c r="R58" s="27">
        <v>620</v>
      </c>
      <c r="S58" s="27">
        <v>4710</v>
      </c>
      <c r="T58" s="27">
        <v>15439</v>
      </c>
      <c r="U58" s="36">
        <v>3.28</v>
      </c>
      <c r="V58" s="27">
        <v>8</v>
      </c>
      <c r="W58" s="27">
        <v>672</v>
      </c>
      <c r="X58" s="20">
        <v>38</v>
      </c>
    </row>
    <row r="59" spans="1:24" ht="13.5">
      <c r="A59" s="23">
        <v>39</v>
      </c>
      <c r="B59" s="9" t="s">
        <v>50</v>
      </c>
      <c r="C59" s="27">
        <v>8754</v>
      </c>
      <c r="D59" s="27">
        <v>9052</v>
      </c>
      <c r="E59" s="26">
        <f t="shared" si="6"/>
        <v>-298</v>
      </c>
      <c r="F59" s="31">
        <f t="shared" si="7"/>
        <v>-3.2920901458241225</v>
      </c>
      <c r="G59" s="27">
        <v>20</v>
      </c>
      <c r="H59" s="32">
        <v>0.2</v>
      </c>
      <c r="I59" s="35">
        <v>79.7</v>
      </c>
      <c r="J59" s="27">
        <v>4159</v>
      </c>
      <c r="K59" s="27">
        <v>4595</v>
      </c>
      <c r="L59" s="32">
        <v>90.5</v>
      </c>
      <c r="M59" s="26">
        <v>2967</v>
      </c>
      <c r="N59" s="27">
        <v>2917</v>
      </c>
      <c r="O59" s="27">
        <v>8449</v>
      </c>
      <c r="P59" s="36">
        <v>2.9</v>
      </c>
      <c r="Q59" s="27">
        <v>50</v>
      </c>
      <c r="R59" s="27">
        <v>305</v>
      </c>
      <c r="S59" s="27">
        <v>2916</v>
      </c>
      <c r="T59" s="27">
        <v>8794</v>
      </c>
      <c r="U59" s="36">
        <v>3.02</v>
      </c>
      <c r="V59" s="27">
        <v>7</v>
      </c>
      <c r="W59" s="27">
        <v>258</v>
      </c>
      <c r="X59" s="20">
        <v>39</v>
      </c>
    </row>
    <row r="60" spans="1:24" ht="13.5">
      <c r="A60" s="23">
        <v>40</v>
      </c>
      <c r="B60" s="9" t="s">
        <v>51</v>
      </c>
      <c r="C60" s="27">
        <v>17231</v>
      </c>
      <c r="D60" s="27">
        <v>17646</v>
      </c>
      <c r="E60" s="26">
        <f t="shared" si="6"/>
        <v>-415</v>
      </c>
      <c r="F60" s="31">
        <f t="shared" si="7"/>
        <v>-2.3518077751331745</v>
      </c>
      <c r="G60" s="27">
        <v>-171</v>
      </c>
      <c r="H60" s="32">
        <v>-1</v>
      </c>
      <c r="I60" s="35">
        <v>62</v>
      </c>
      <c r="J60" s="27">
        <v>8139</v>
      </c>
      <c r="K60" s="27">
        <v>9092</v>
      </c>
      <c r="L60" s="32">
        <v>89.5</v>
      </c>
      <c r="M60" s="26">
        <v>5781</v>
      </c>
      <c r="N60" s="27">
        <v>5764</v>
      </c>
      <c r="O60" s="27">
        <v>16939</v>
      </c>
      <c r="P60" s="36">
        <v>2.94</v>
      </c>
      <c r="Q60" s="27">
        <v>17</v>
      </c>
      <c r="R60" s="27">
        <v>292</v>
      </c>
      <c r="S60" s="27">
        <v>5819</v>
      </c>
      <c r="T60" s="27">
        <v>17313</v>
      </c>
      <c r="U60" s="36">
        <v>2.98</v>
      </c>
      <c r="V60" s="27">
        <v>13</v>
      </c>
      <c r="W60" s="27">
        <v>332</v>
      </c>
      <c r="X60" s="20">
        <v>40</v>
      </c>
    </row>
    <row r="61" spans="1:24" ht="13.5">
      <c r="A61" s="23">
        <v>41</v>
      </c>
      <c r="B61" s="9" t="s">
        <v>52</v>
      </c>
      <c r="C61" s="27">
        <v>5407</v>
      </c>
      <c r="D61" s="27">
        <v>5750</v>
      </c>
      <c r="E61" s="26">
        <f t="shared" si="6"/>
        <v>-343</v>
      </c>
      <c r="F61" s="31">
        <f t="shared" si="7"/>
        <v>-5.9652173913043445</v>
      </c>
      <c r="G61" s="27">
        <v>-420</v>
      </c>
      <c r="H61" s="32">
        <v>-6.8</v>
      </c>
      <c r="I61" s="35">
        <v>22.9</v>
      </c>
      <c r="J61" s="27">
        <v>2626</v>
      </c>
      <c r="K61" s="27">
        <v>2781</v>
      </c>
      <c r="L61" s="32">
        <v>94.4</v>
      </c>
      <c r="M61" s="26">
        <v>1818</v>
      </c>
      <c r="N61" s="27">
        <v>1766</v>
      </c>
      <c r="O61" s="27">
        <v>5224</v>
      </c>
      <c r="P61" s="36">
        <v>2.96</v>
      </c>
      <c r="Q61" s="27">
        <v>52</v>
      </c>
      <c r="R61" s="27">
        <v>183</v>
      </c>
      <c r="S61" s="27">
        <v>1841</v>
      </c>
      <c r="T61" s="27">
        <v>5662</v>
      </c>
      <c r="U61" s="36">
        <v>3.08</v>
      </c>
      <c r="V61" s="27">
        <v>27</v>
      </c>
      <c r="W61" s="27">
        <v>88</v>
      </c>
      <c r="X61" s="20">
        <v>41</v>
      </c>
    </row>
    <row r="62" spans="1:24" ht="13.5">
      <c r="A62" s="23">
        <v>42</v>
      </c>
      <c r="B62" s="9" t="s">
        <v>53</v>
      </c>
      <c r="C62" s="27">
        <v>1816</v>
      </c>
      <c r="D62" s="27">
        <v>1928</v>
      </c>
      <c r="E62" s="26">
        <f t="shared" si="6"/>
        <v>-112</v>
      </c>
      <c r="F62" s="31">
        <f t="shared" si="7"/>
        <v>-5.809128630705396</v>
      </c>
      <c r="G62" s="27">
        <v>-74</v>
      </c>
      <c r="H62" s="32">
        <v>-3.7</v>
      </c>
      <c r="I62" s="35">
        <v>18.1</v>
      </c>
      <c r="J62" s="27">
        <v>876</v>
      </c>
      <c r="K62" s="27">
        <v>940</v>
      </c>
      <c r="L62" s="32">
        <v>93.2</v>
      </c>
      <c r="M62" s="26">
        <v>617</v>
      </c>
      <c r="N62" s="27">
        <v>617</v>
      </c>
      <c r="O62" s="27">
        <v>1816</v>
      </c>
      <c r="P62" s="36">
        <v>2.94</v>
      </c>
      <c r="Q62" s="24" t="s">
        <v>80</v>
      </c>
      <c r="R62" s="24" t="s">
        <v>80</v>
      </c>
      <c r="S62" s="27">
        <v>628</v>
      </c>
      <c r="T62" s="27">
        <v>1927</v>
      </c>
      <c r="U62" s="36">
        <v>3.07</v>
      </c>
      <c r="V62" s="27">
        <v>1</v>
      </c>
      <c r="W62" s="27">
        <v>1</v>
      </c>
      <c r="X62" s="20">
        <v>42</v>
      </c>
    </row>
    <row r="63" spans="1:24" ht="13.5">
      <c r="A63" s="23">
        <v>43</v>
      </c>
      <c r="B63" s="9" t="s">
        <v>54</v>
      </c>
      <c r="C63" s="27">
        <v>3302</v>
      </c>
      <c r="D63" s="27">
        <v>3537</v>
      </c>
      <c r="E63" s="26">
        <f t="shared" si="6"/>
        <v>-235</v>
      </c>
      <c r="F63" s="31">
        <f t="shared" si="7"/>
        <v>-6.6440486287814515</v>
      </c>
      <c r="G63" s="27">
        <v>-78</v>
      </c>
      <c r="H63" s="32">
        <v>-2.2</v>
      </c>
      <c r="I63" s="35">
        <v>25.1</v>
      </c>
      <c r="J63" s="27">
        <v>1585</v>
      </c>
      <c r="K63" s="27">
        <v>1717</v>
      </c>
      <c r="L63" s="32">
        <v>92.3</v>
      </c>
      <c r="M63" s="26">
        <v>1081</v>
      </c>
      <c r="N63" s="27">
        <v>1080</v>
      </c>
      <c r="O63" s="27">
        <v>3234</v>
      </c>
      <c r="P63" s="36">
        <v>2.99</v>
      </c>
      <c r="Q63" s="27">
        <v>1</v>
      </c>
      <c r="R63" s="27">
        <v>68</v>
      </c>
      <c r="S63" s="27">
        <v>1080</v>
      </c>
      <c r="T63" s="27">
        <v>3480</v>
      </c>
      <c r="U63" s="36">
        <v>3.22</v>
      </c>
      <c r="V63" s="27">
        <v>1</v>
      </c>
      <c r="W63" s="27">
        <v>57</v>
      </c>
      <c r="X63" s="20">
        <v>43</v>
      </c>
    </row>
    <row r="64" spans="1:24" ht="13.5">
      <c r="A64" s="23">
        <v>44</v>
      </c>
      <c r="B64" s="9" t="s">
        <v>55</v>
      </c>
      <c r="C64" s="27">
        <v>5052</v>
      </c>
      <c r="D64" s="27">
        <v>5175</v>
      </c>
      <c r="E64" s="26">
        <f t="shared" si="6"/>
        <v>-123</v>
      </c>
      <c r="F64" s="31">
        <f t="shared" si="7"/>
        <v>-2.376811594202899</v>
      </c>
      <c r="G64" s="27">
        <v>-48</v>
      </c>
      <c r="H64" s="32">
        <v>-0.9</v>
      </c>
      <c r="I64" s="35">
        <v>75.6</v>
      </c>
      <c r="J64" s="27">
        <v>2443</v>
      </c>
      <c r="K64" s="27">
        <v>2609</v>
      </c>
      <c r="L64" s="32">
        <v>93.6</v>
      </c>
      <c r="M64" s="26">
        <v>1410</v>
      </c>
      <c r="N64" s="27">
        <v>1408</v>
      </c>
      <c r="O64" s="27">
        <v>4946</v>
      </c>
      <c r="P64" s="36">
        <v>3.51</v>
      </c>
      <c r="Q64" s="27">
        <v>2</v>
      </c>
      <c r="R64" s="27">
        <v>106</v>
      </c>
      <c r="S64" s="27">
        <v>1405</v>
      </c>
      <c r="T64" s="27">
        <v>5057</v>
      </c>
      <c r="U64" s="36">
        <v>3.6</v>
      </c>
      <c r="V64" s="27">
        <v>3</v>
      </c>
      <c r="W64" s="27">
        <v>118</v>
      </c>
      <c r="X64" s="20">
        <v>44</v>
      </c>
    </row>
    <row r="65" spans="1:24" ht="13.5">
      <c r="A65" s="23">
        <v>45</v>
      </c>
      <c r="B65" s="9" t="s">
        <v>56</v>
      </c>
      <c r="C65" s="27">
        <v>3353</v>
      </c>
      <c r="D65" s="27">
        <v>3840</v>
      </c>
      <c r="E65" s="26">
        <f t="shared" si="6"/>
        <v>-487</v>
      </c>
      <c r="F65" s="31">
        <f t="shared" si="7"/>
        <v>-12.682291666666668</v>
      </c>
      <c r="G65" s="27">
        <v>-141</v>
      </c>
      <c r="H65" s="32">
        <v>-3.5</v>
      </c>
      <c r="I65" s="35">
        <v>31.6</v>
      </c>
      <c r="J65" s="27">
        <v>1588</v>
      </c>
      <c r="K65" s="27">
        <v>1765</v>
      </c>
      <c r="L65" s="32">
        <v>90</v>
      </c>
      <c r="M65" s="26">
        <v>1307</v>
      </c>
      <c r="N65" s="27">
        <v>1293</v>
      </c>
      <c r="O65" s="27">
        <v>3327</v>
      </c>
      <c r="P65" s="36">
        <v>2.57</v>
      </c>
      <c r="Q65" s="27">
        <v>14</v>
      </c>
      <c r="R65" s="27">
        <v>26</v>
      </c>
      <c r="S65" s="27">
        <v>1423</v>
      </c>
      <c r="T65" s="27">
        <v>3789</v>
      </c>
      <c r="U65" s="36">
        <v>2.66</v>
      </c>
      <c r="V65" s="27">
        <v>24</v>
      </c>
      <c r="W65" s="27">
        <v>47</v>
      </c>
      <c r="X65" s="20">
        <v>45</v>
      </c>
    </row>
    <row r="66" spans="1:24" ht="13.5">
      <c r="A66" s="23">
        <v>46</v>
      </c>
      <c r="B66" s="9" t="s">
        <v>57</v>
      </c>
      <c r="C66" s="27">
        <v>6341</v>
      </c>
      <c r="D66" s="27">
        <v>6100</v>
      </c>
      <c r="E66" s="26">
        <f t="shared" si="6"/>
        <v>241</v>
      </c>
      <c r="F66" s="31">
        <f t="shared" si="7"/>
        <v>3.950819672131156</v>
      </c>
      <c r="G66" s="27">
        <v>52</v>
      </c>
      <c r="H66" s="32">
        <v>0.9</v>
      </c>
      <c r="I66" s="35">
        <v>142.5</v>
      </c>
      <c r="J66" s="27">
        <v>2443</v>
      </c>
      <c r="K66" s="27">
        <v>3302</v>
      </c>
      <c r="L66" s="32">
        <v>92</v>
      </c>
      <c r="M66" s="26">
        <v>1902</v>
      </c>
      <c r="N66" s="27">
        <v>1900</v>
      </c>
      <c r="O66" s="27">
        <v>6277</v>
      </c>
      <c r="P66" s="36">
        <v>3.3</v>
      </c>
      <c r="Q66" s="27">
        <v>2</v>
      </c>
      <c r="R66" s="27">
        <v>64</v>
      </c>
      <c r="S66" s="27">
        <v>1759</v>
      </c>
      <c r="T66" s="27">
        <v>6029</v>
      </c>
      <c r="U66" s="36">
        <v>3.43</v>
      </c>
      <c r="V66" s="27">
        <v>1</v>
      </c>
      <c r="W66" s="27">
        <v>71</v>
      </c>
      <c r="X66" s="20">
        <v>46</v>
      </c>
    </row>
    <row r="67" spans="3:24" ht="13.5">
      <c r="C67" s="27"/>
      <c r="D67" s="27"/>
      <c r="E67" s="26"/>
      <c r="F67" s="31"/>
      <c r="G67" s="27"/>
      <c r="H67" s="32"/>
      <c r="I67" s="35"/>
      <c r="J67" s="27"/>
      <c r="K67" s="27"/>
      <c r="L67" s="32"/>
      <c r="M67" s="26"/>
      <c r="N67" s="27"/>
      <c r="O67" s="27"/>
      <c r="P67" s="36"/>
      <c r="Q67" s="12"/>
      <c r="R67" s="12"/>
      <c r="S67" s="12"/>
      <c r="T67" s="12"/>
      <c r="U67" s="36"/>
      <c r="V67" s="27"/>
      <c r="W67" s="27"/>
      <c r="X67" s="20"/>
    </row>
    <row r="68" spans="1:24" ht="13.5">
      <c r="A68" s="23">
        <v>47</v>
      </c>
      <c r="B68" s="9" t="s">
        <v>58</v>
      </c>
      <c r="C68" s="27">
        <v>4958</v>
      </c>
      <c r="D68" s="27">
        <v>4986</v>
      </c>
      <c r="E68" s="26">
        <f aca="true" t="shared" si="8" ref="E68:E74">C68-D68</f>
        <v>-28</v>
      </c>
      <c r="F68" s="31">
        <f aca="true" t="shared" si="9" ref="F68:F74">(C68/D68-1)*100</f>
        <v>-0.5615724027276392</v>
      </c>
      <c r="G68" s="27">
        <v>123</v>
      </c>
      <c r="H68" s="32">
        <v>2.5</v>
      </c>
      <c r="I68" s="35">
        <v>65.2</v>
      </c>
      <c r="J68" s="27">
        <v>2381</v>
      </c>
      <c r="K68" s="27">
        <v>2577</v>
      </c>
      <c r="L68" s="32">
        <v>92.4</v>
      </c>
      <c r="M68" s="26">
        <v>1421</v>
      </c>
      <c r="N68" s="27">
        <v>1420</v>
      </c>
      <c r="O68" s="27">
        <v>4952</v>
      </c>
      <c r="P68" s="36">
        <v>3.49</v>
      </c>
      <c r="Q68" s="27">
        <v>1</v>
      </c>
      <c r="R68" s="27">
        <v>6</v>
      </c>
      <c r="S68" s="27">
        <v>1388</v>
      </c>
      <c r="T68" s="27">
        <v>4978</v>
      </c>
      <c r="U68" s="36">
        <v>3.59</v>
      </c>
      <c r="V68" s="27">
        <v>1</v>
      </c>
      <c r="W68" s="27">
        <v>8</v>
      </c>
      <c r="X68" s="20">
        <v>47</v>
      </c>
    </row>
    <row r="69" spans="1:24" ht="13.5">
      <c r="A69" s="23">
        <v>48</v>
      </c>
      <c r="B69" s="9" t="s">
        <v>59</v>
      </c>
      <c r="C69" s="27">
        <v>3968</v>
      </c>
      <c r="D69" s="27">
        <v>3991</v>
      </c>
      <c r="E69" s="26">
        <f t="shared" si="8"/>
        <v>-23</v>
      </c>
      <c r="F69" s="31">
        <f t="shared" si="9"/>
        <v>-0.5762966675018744</v>
      </c>
      <c r="G69" s="27">
        <v>-53</v>
      </c>
      <c r="H69" s="32">
        <v>-1.3</v>
      </c>
      <c r="I69" s="35">
        <v>19.9</v>
      </c>
      <c r="J69" s="27">
        <v>1932</v>
      </c>
      <c r="K69" s="27">
        <v>2036</v>
      </c>
      <c r="L69" s="32">
        <v>94.9</v>
      </c>
      <c r="M69" s="26">
        <v>1272</v>
      </c>
      <c r="N69" s="27">
        <v>1271</v>
      </c>
      <c r="O69" s="27">
        <v>3963</v>
      </c>
      <c r="P69" s="36">
        <v>3.12</v>
      </c>
      <c r="Q69" s="27">
        <v>1</v>
      </c>
      <c r="R69" s="27">
        <v>5</v>
      </c>
      <c r="S69" s="27">
        <v>1261</v>
      </c>
      <c r="T69" s="27">
        <v>3991</v>
      </c>
      <c r="U69" s="36">
        <v>3.16</v>
      </c>
      <c r="V69" s="24" t="s">
        <v>80</v>
      </c>
      <c r="W69" s="24" t="s">
        <v>80</v>
      </c>
      <c r="X69" s="20">
        <v>48</v>
      </c>
    </row>
    <row r="70" spans="1:24" ht="13.5">
      <c r="A70" s="23">
        <v>49</v>
      </c>
      <c r="B70" s="9" t="s">
        <v>60</v>
      </c>
      <c r="C70" s="27">
        <v>11051</v>
      </c>
      <c r="D70" s="27">
        <v>11130</v>
      </c>
      <c r="E70" s="26">
        <f t="shared" si="8"/>
        <v>-79</v>
      </c>
      <c r="F70" s="31">
        <f t="shared" si="9"/>
        <v>-0.7097933513027899</v>
      </c>
      <c r="G70" s="27">
        <v>249</v>
      </c>
      <c r="H70" s="32">
        <v>2.3</v>
      </c>
      <c r="I70" s="35">
        <v>97.9</v>
      </c>
      <c r="J70" s="27">
        <v>5199</v>
      </c>
      <c r="K70" s="27">
        <v>5852</v>
      </c>
      <c r="L70" s="32">
        <v>88.8</v>
      </c>
      <c r="M70" s="26">
        <v>3508</v>
      </c>
      <c r="N70" s="27">
        <v>3500</v>
      </c>
      <c r="O70" s="27">
        <v>10749</v>
      </c>
      <c r="P70" s="36">
        <v>3.07</v>
      </c>
      <c r="Q70" s="27">
        <v>7</v>
      </c>
      <c r="R70" s="27">
        <v>301</v>
      </c>
      <c r="S70" s="27">
        <v>3449</v>
      </c>
      <c r="T70" s="27">
        <v>10854</v>
      </c>
      <c r="U70" s="36">
        <v>3.15</v>
      </c>
      <c r="V70" s="27">
        <v>10</v>
      </c>
      <c r="W70" s="27">
        <v>276</v>
      </c>
      <c r="X70" s="20">
        <v>49</v>
      </c>
    </row>
    <row r="71" spans="1:24" ht="13.5">
      <c r="A71" s="23">
        <v>50</v>
      </c>
      <c r="B71" s="9" t="s">
        <v>61</v>
      </c>
      <c r="C71" s="27">
        <v>8596</v>
      </c>
      <c r="D71" s="27">
        <v>8865</v>
      </c>
      <c r="E71" s="26">
        <f t="shared" si="8"/>
        <v>-269</v>
      </c>
      <c r="F71" s="31">
        <f t="shared" si="9"/>
        <v>-3.034404963338977</v>
      </c>
      <c r="G71" s="27">
        <v>-8</v>
      </c>
      <c r="H71" s="32">
        <v>-0.1</v>
      </c>
      <c r="I71" s="35">
        <v>82.4</v>
      </c>
      <c r="J71" s="27">
        <v>4071</v>
      </c>
      <c r="K71" s="27">
        <v>4525</v>
      </c>
      <c r="L71" s="32">
        <v>90</v>
      </c>
      <c r="M71" s="26">
        <v>2851</v>
      </c>
      <c r="N71" s="27">
        <v>2849</v>
      </c>
      <c r="O71" s="27">
        <v>8548</v>
      </c>
      <c r="P71" s="36">
        <v>3</v>
      </c>
      <c r="Q71" s="27">
        <v>2</v>
      </c>
      <c r="R71" s="27">
        <v>48</v>
      </c>
      <c r="S71" s="27">
        <v>2879</v>
      </c>
      <c r="T71" s="27">
        <v>8803</v>
      </c>
      <c r="U71" s="36">
        <v>3.06</v>
      </c>
      <c r="V71" s="27">
        <v>4</v>
      </c>
      <c r="W71" s="27">
        <v>62</v>
      </c>
      <c r="X71" s="20">
        <v>50</v>
      </c>
    </row>
    <row r="72" spans="1:24" ht="13.5">
      <c r="A72" s="23">
        <v>51</v>
      </c>
      <c r="B72" s="9" t="s">
        <v>62</v>
      </c>
      <c r="C72" s="27">
        <v>4423</v>
      </c>
      <c r="D72" s="27">
        <v>4801</v>
      </c>
      <c r="E72" s="26">
        <f t="shared" si="8"/>
        <v>-378</v>
      </c>
      <c r="F72" s="31">
        <f t="shared" si="9"/>
        <v>-7.87335971672568</v>
      </c>
      <c r="G72" s="27">
        <v>-307</v>
      </c>
      <c r="H72" s="32">
        <v>-6</v>
      </c>
      <c r="I72" s="35">
        <v>27</v>
      </c>
      <c r="J72" s="27">
        <v>2136</v>
      </c>
      <c r="K72" s="27">
        <v>2287</v>
      </c>
      <c r="L72" s="32">
        <v>93.4</v>
      </c>
      <c r="M72" s="26">
        <v>1281</v>
      </c>
      <c r="N72" s="27">
        <v>1281</v>
      </c>
      <c r="O72" s="27">
        <v>4423</v>
      </c>
      <c r="P72" s="36">
        <v>3.45</v>
      </c>
      <c r="Q72" s="24" t="s">
        <v>80</v>
      </c>
      <c r="R72" s="24" t="s">
        <v>80</v>
      </c>
      <c r="S72" s="27">
        <v>1303</v>
      </c>
      <c r="T72" s="27">
        <v>4801</v>
      </c>
      <c r="U72" s="36">
        <v>3.68</v>
      </c>
      <c r="V72" s="24" t="s">
        <v>80</v>
      </c>
      <c r="W72" s="24" t="s">
        <v>80</v>
      </c>
      <c r="X72" s="20">
        <v>51</v>
      </c>
    </row>
    <row r="73" spans="1:24" ht="13.5">
      <c r="A73" s="23">
        <v>52</v>
      </c>
      <c r="B73" s="9" t="s">
        <v>63</v>
      </c>
      <c r="C73" s="27">
        <v>4523</v>
      </c>
      <c r="D73" s="27">
        <v>4849</v>
      </c>
      <c r="E73" s="26">
        <f t="shared" si="8"/>
        <v>-326</v>
      </c>
      <c r="F73" s="31">
        <f t="shared" si="9"/>
        <v>-6.723035677459266</v>
      </c>
      <c r="G73" s="27">
        <v>-328</v>
      </c>
      <c r="H73" s="32">
        <v>-6.3</v>
      </c>
      <c r="I73" s="35">
        <v>18.2</v>
      </c>
      <c r="J73" s="27">
        <v>2154</v>
      </c>
      <c r="K73" s="27">
        <v>2369</v>
      </c>
      <c r="L73" s="32">
        <v>90.9</v>
      </c>
      <c r="M73" s="26">
        <v>1427</v>
      </c>
      <c r="N73" s="27">
        <v>1424</v>
      </c>
      <c r="O73" s="27">
        <v>4494</v>
      </c>
      <c r="P73" s="36">
        <v>3.16</v>
      </c>
      <c r="Q73" s="27">
        <v>3</v>
      </c>
      <c r="R73" s="27">
        <v>29</v>
      </c>
      <c r="S73" s="27">
        <v>1479</v>
      </c>
      <c r="T73" s="27">
        <v>4831</v>
      </c>
      <c r="U73" s="36">
        <v>3.27</v>
      </c>
      <c r="V73" s="27">
        <v>2</v>
      </c>
      <c r="W73" s="27">
        <v>18</v>
      </c>
      <c r="X73" s="20">
        <v>52</v>
      </c>
    </row>
    <row r="74" spans="1:24" ht="13.5">
      <c r="A74" s="23">
        <v>53</v>
      </c>
      <c r="B74" s="9" t="s">
        <v>64</v>
      </c>
      <c r="C74" s="27">
        <v>2156</v>
      </c>
      <c r="D74" s="27">
        <v>2195</v>
      </c>
      <c r="E74" s="26">
        <f t="shared" si="8"/>
        <v>-39</v>
      </c>
      <c r="F74" s="31">
        <f t="shared" si="9"/>
        <v>-1.7767653758542168</v>
      </c>
      <c r="G74" s="27">
        <v>-105</v>
      </c>
      <c r="H74" s="32">
        <v>-4.6</v>
      </c>
      <c r="I74" s="35">
        <v>25.5</v>
      </c>
      <c r="J74" s="27">
        <v>1045</v>
      </c>
      <c r="K74" s="27">
        <v>1111</v>
      </c>
      <c r="L74" s="32">
        <v>94.1</v>
      </c>
      <c r="M74" s="26">
        <v>751</v>
      </c>
      <c r="N74" s="27">
        <v>747</v>
      </c>
      <c r="O74" s="27">
        <v>2152</v>
      </c>
      <c r="P74" s="36">
        <v>2.88</v>
      </c>
      <c r="Q74" s="27">
        <v>4</v>
      </c>
      <c r="R74" s="27">
        <v>4</v>
      </c>
      <c r="S74" s="27">
        <v>756</v>
      </c>
      <c r="T74" s="27">
        <v>2193</v>
      </c>
      <c r="U74" s="36">
        <v>2.9</v>
      </c>
      <c r="V74" s="27">
        <v>1</v>
      </c>
      <c r="W74" s="27">
        <v>2</v>
      </c>
      <c r="X74" s="20">
        <v>53</v>
      </c>
    </row>
    <row r="75" spans="1:24" ht="14.25" thickBot="1">
      <c r="A75" s="3"/>
      <c r="B75" s="10"/>
      <c r="C75" s="3"/>
      <c r="D75" s="3"/>
      <c r="E75" s="3"/>
      <c r="F75" s="3"/>
      <c r="G75" s="29"/>
      <c r="H75" s="33"/>
      <c r="I75" s="3"/>
      <c r="J75" s="29"/>
      <c r="K75" s="29"/>
      <c r="L75" s="29"/>
      <c r="M75" s="29"/>
      <c r="N75" s="29"/>
      <c r="O75" s="29"/>
      <c r="P75" s="37"/>
      <c r="Q75" s="3"/>
      <c r="R75" s="3"/>
      <c r="S75" s="3"/>
      <c r="T75" s="3"/>
      <c r="U75" s="3"/>
      <c r="V75" s="3"/>
      <c r="W75" s="3"/>
      <c r="X75" s="21"/>
    </row>
    <row r="76" ht="14.25" thickTop="1"/>
    <row r="77" spans="2:5" ht="13.5">
      <c r="B77" s="9" t="s">
        <v>65</v>
      </c>
      <c r="D77" s="9"/>
      <c r="E77" s="9"/>
    </row>
    <row r="78" spans="2:5" ht="13.5">
      <c r="B78" s="47" t="s">
        <v>66</v>
      </c>
      <c r="C78" s="48"/>
      <c r="D78" s="48"/>
      <c r="E78" s="48"/>
    </row>
  </sheetData>
  <mergeCells count="24">
    <mergeCell ref="X5:X8"/>
    <mergeCell ref="K7:K8"/>
    <mergeCell ref="S5:W5"/>
    <mergeCell ref="S6:W6"/>
    <mergeCell ref="V7:W7"/>
    <mergeCell ref="N7:P7"/>
    <mergeCell ref="E2:L2"/>
    <mergeCell ref="Q7:R7"/>
    <mergeCell ref="J5:L5"/>
    <mergeCell ref="E6:F7"/>
    <mergeCell ref="G6:H7"/>
    <mergeCell ref="L7:L8"/>
    <mergeCell ref="J7:J8"/>
    <mergeCell ref="J6:L6"/>
    <mergeCell ref="N6:R6"/>
    <mergeCell ref="C5:H5"/>
    <mergeCell ref="M5:R5"/>
    <mergeCell ref="M7:M8"/>
    <mergeCell ref="S7:U7"/>
    <mergeCell ref="B78:E78"/>
    <mergeCell ref="I5:I8"/>
    <mergeCell ref="A5:B8"/>
    <mergeCell ref="D6:D8"/>
    <mergeCell ref="C6:C8"/>
  </mergeCells>
  <printOptions/>
  <pageMargins left="0.75" right="0.75" top="1" bottom="1" header="0.512" footer="0.512"/>
  <pageSetup horizontalDpi="300" verticalDpi="300" orientation="portrait" pageOrder="overThenDown" paperSize="9" r:id="rId1"/>
  <headerFooter alignWithMargins="0">
    <oddFooter>&amp;R昭和６３年統計書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2002-12-19T01:15:18Z</cp:lastPrinted>
  <dcterms:created xsi:type="dcterms:W3CDTF">2002-10-10T12:46:43Z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