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5-04-068F" sheetId="1" r:id="rId1"/>
  </sheets>
  <definedNames>
    <definedName name="_xlnm.Print_Area" localSheetId="0">'T05-04-068F'!$A$1:$U$20</definedName>
    <definedName name="_xlnm.Print_Titles" localSheetId="0">'T05-04-068F'!$A:$A</definedName>
  </definedNames>
  <calcPr fullCalcOnLoad="1"/>
</workbook>
</file>

<file path=xl/sharedStrings.xml><?xml version="1.0" encoding="utf-8"?>
<sst xmlns="http://schemas.openxmlformats.org/spreadsheetml/2006/main" count="118" uniqueCount="33">
  <si>
    <t>郡市別</t>
  </si>
  <si>
    <t>円</t>
  </si>
  <si>
    <t>農業</t>
  </si>
  <si>
    <t>暦年内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</si>
  <si>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</si>
  <si>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</si>
  <si>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</si>
  <si>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</si>
  <si>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</si>
  <si>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</si>
  <si>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</si>
  <si>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</si>
  <si>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数量</t>
  </si>
  <si>
    <t>価額</t>
  </si>
  <si>
    <t>枚</t>
  </si>
  <si>
    <t>一化性</t>
  </si>
  <si>
    <t>製造戸数</t>
  </si>
  <si>
    <t>框製</t>
  </si>
  <si>
    <t>普通製</t>
  </si>
  <si>
    <t>蛾</t>
  </si>
  <si>
    <t>二化性</t>
  </si>
  <si>
    <t>多化性</t>
  </si>
  <si>
    <t>-</t>
  </si>
  <si>
    <t>-</t>
  </si>
  <si>
    <t>大正元年</t>
  </si>
  <si>
    <t>４４年</t>
  </si>
  <si>
    <t>合計</t>
  </si>
  <si>
    <t xml:space="preserve">… </t>
  </si>
  <si>
    <t>価額合計</t>
  </si>
  <si>
    <t>大正４年</t>
  </si>
  <si>
    <t>大正３年</t>
  </si>
  <si>
    <t>大正２年</t>
  </si>
  <si>
    <t>第６８　蚕種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</si>
</sst>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left" vertical="center"/>
    </xf>
    <xf numFmtId="177" fontId="1" fillId="0" borderId="7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7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2" s="13" customFormat="1" ht="12" customHeight="1">
      <c r="A1" s="13" t="s">
        <v>2</v>
      </c>
      <c r="B1" s="31" t="s">
        <v>32</v>
      </c>
      <c r="C1" s="31"/>
      <c r="D1" s="31"/>
      <c r="E1" s="31"/>
      <c r="F1" s="31"/>
      <c r="G1" s="31"/>
      <c r="H1" s="31"/>
      <c r="I1" s="31"/>
      <c r="J1" s="31"/>
      <c r="K1" s="14" t="s">
        <v>3</v>
      </c>
      <c r="L1" s="14"/>
    </row>
    <row r="2" spans="1:17" ht="10.5" customHeight="1">
      <c r="A2" s="28" t="s">
        <v>0</v>
      </c>
      <c r="B2" s="32" t="s">
        <v>15</v>
      </c>
      <c r="C2" s="33"/>
      <c r="D2" s="33"/>
      <c r="E2" s="33"/>
      <c r="F2" s="34"/>
      <c r="G2" s="32" t="s">
        <v>20</v>
      </c>
      <c r="H2" s="33"/>
      <c r="I2" s="33"/>
      <c r="J2" s="33"/>
      <c r="K2" s="34"/>
      <c r="L2" s="32" t="s">
        <v>21</v>
      </c>
      <c r="M2" s="33"/>
      <c r="N2" s="33"/>
      <c r="O2" s="33"/>
      <c r="P2" s="34"/>
      <c r="Q2" s="25" t="s">
        <v>28</v>
      </c>
    </row>
    <row r="3" spans="1:17" ht="10.5" customHeight="1">
      <c r="A3" s="29"/>
      <c r="B3" s="35" t="s">
        <v>16</v>
      </c>
      <c r="C3" s="37" t="s">
        <v>17</v>
      </c>
      <c r="D3" s="38"/>
      <c r="E3" s="39" t="s">
        <v>18</v>
      </c>
      <c r="F3" s="40"/>
      <c r="G3" s="35" t="s">
        <v>16</v>
      </c>
      <c r="H3" s="37" t="s">
        <v>17</v>
      </c>
      <c r="I3" s="38"/>
      <c r="J3" s="39" t="s">
        <v>18</v>
      </c>
      <c r="K3" s="40"/>
      <c r="L3" s="35" t="s">
        <v>16</v>
      </c>
      <c r="M3" s="37" t="s">
        <v>17</v>
      </c>
      <c r="N3" s="38"/>
      <c r="O3" s="39" t="s">
        <v>18</v>
      </c>
      <c r="P3" s="40"/>
      <c r="Q3" s="26"/>
    </row>
    <row r="4" spans="1:17" ht="10.5" customHeight="1">
      <c r="A4" s="29"/>
      <c r="B4" s="36"/>
      <c r="C4" s="2" t="s">
        <v>12</v>
      </c>
      <c r="D4" s="5" t="s">
        <v>13</v>
      </c>
      <c r="E4" s="2" t="s">
        <v>12</v>
      </c>
      <c r="F4" s="5" t="s">
        <v>13</v>
      </c>
      <c r="G4" s="36"/>
      <c r="H4" s="2" t="s">
        <v>12</v>
      </c>
      <c r="I4" s="5" t="s">
        <v>13</v>
      </c>
      <c r="J4" s="2" t="s">
        <v>12</v>
      </c>
      <c r="K4" s="5" t="s">
        <v>13</v>
      </c>
      <c r="L4" s="36"/>
      <c r="M4" s="2" t="s">
        <v>12</v>
      </c>
      <c r="N4" s="5" t="s">
        <v>13</v>
      </c>
      <c r="O4" s="2" t="s">
        <v>12</v>
      </c>
      <c r="P4" s="5" t="s">
        <v>13</v>
      </c>
      <c r="Q4" s="27"/>
    </row>
    <row r="5" spans="1:17" ht="10.5" customHeight="1">
      <c r="A5" s="30"/>
      <c r="B5" s="3"/>
      <c r="C5" s="3" t="s">
        <v>19</v>
      </c>
      <c r="D5" s="3" t="s">
        <v>1</v>
      </c>
      <c r="E5" s="3" t="s">
        <v>14</v>
      </c>
      <c r="F5" s="3" t="s">
        <v>1</v>
      </c>
      <c r="G5" s="3"/>
      <c r="H5" s="3" t="s">
        <v>19</v>
      </c>
      <c r="I5" s="3" t="s">
        <v>1</v>
      </c>
      <c r="J5" s="3" t="s">
        <v>14</v>
      </c>
      <c r="K5" s="3" t="s">
        <v>1</v>
      </c>
      <c r="L5" s="3"/>
      <c r="M5" s="3" t="s">
        <v>19</v>
      </c>
      <c r="N5" s="3" t="s">
        <v>1</v>
      </c>
      <c r="O5" s="3" t="s">
        <v>14</v>
      </c>
      <c r="P5" s="3" t="s">
        <v>1</v>
      </c>
      <c r="Q5" s="23" t="s">
        <v>1</v>
      </c>
    </row>
    <row r="6" spans="1:17" ht="10.5" customHeight="1">
      <c r="A6" s="7" t="s">
        <v>4</v>
      </c>
      <c r="B6" s="6">
        <v>1</v>
      </c>
      <c r="C6" s="6">
        <v>15278</v>
      </c>
      <c r="D6" s="6">
        <v>382</v>
      </c>
      <c r="E6" s="6" t="s">
        <v>23</v>
      </c>
      <c r="F6" s="6" t="s">
        <v>23</v>
      </c>
      <c r="G6" s="6">
        <v>1</v>
      </c>
      <c r="H6" s="6">
        <v>34545</v>
      </c>
      <c r="I6" s="6">
        <v>864</v>
      </c>
      <c r="J6" s="6" t="s">
        <v>23</v>
      </c>
      <c r="K6" s="6" t="s">
        <v>23</v>
      </c>
      <c r="L6" s="6" t="s">
        <v>23</v>
      </c>
      <c r="M6" s="6" t="s">
        <v>23</v>
      </c>
      <c r="N6" s="6" t="s">
        <v>23</v>
      </c>
      <c r="O6" s="6" t="s">
        <v>23</v>
      </c>
      <c r="P6" s="6" t="s">
        <v>23</v>
      </c>
      <c r="Q6" s="24">
        <f>SUM(D6,F6,I6,K6,N6,P6)</f>
        <v>1246</v>
      </c>
    </row>
    <row r="7" spans="1:17" ht="10.5" customHeight="1">
      <c r="A7" s="8" t="s">
        <v>5</v>
      </c>
      <c r="B7" s="4">
        <v>8</v>
      </c>
      <c r="C7" s="4">
        <v>116256</v>
      </c>
      <c r="D7" s="4">
        <v>2906</v>
      </c>
      <c r="E7" s="4" t="s">
        <v>22</v>
      </c>
      <c r="F7" s="4" t="s">
        <v>22</v>
      </c>
      <c r="G7" s="4">
        <v>9</v>
      </c>
      <c r="H7" s="4">
        <v>266887</v>
      </c>
      <c r="I7" s="4">
        <v>6672</v>
      </c>
      <c r="J7" s="4" t="s">
        <v>22</v>
      </c>
      <c r="K7" s="4" t="s">
        <v>22</v>
      </c>
      <c r="L7" s="4" t="s">
        <v>22</v>
      </c>
      <c r="M7" s="4" t="s">
        <v>22</v>
      </c>
      <c r="N7" s="4" t="s">
        <v>22</v>
      </c>
      <c r="O7" s="4" t="s">
        <v>22</v>
      </c>
      <c r="P7" s="4" t="s">
        <v>22</v>
      </c>
      <c r="Q7" s="24">
        <f aca="true" t="shared" si="0" ref="Q7:Q19">SUM(D7,F7,I7,K7,N7,P7)</f>
        <v>9578</v>
      </c>
    </row>
    <row r="8" spans="1:17" ht="10.5" customHeight="1">
      <c r="A8" s="8" t="s">
        <v>6</v>
      </c>
      <c r="B8" s="4">
        <v>33</v>
      </c>
      <c r="C8" s="4">
        <v>559378</v>
      </c>
      <c r="D8" s="4">
        <v>13984</v>
      </c>
      <c r="E8" s="4">
        <v>9</v>
      </c>
      <c r="F8" s="4">
        <v>11</v>
      </c>
      <c r="G8" s="4">
        <v>36</v>
      </c>
      <c r="H8" s="4">
        <v>1948306</v>
      </c>
      <c r="I8" s="4">
        <v>48708</v>
      </c>
      <c r="J8" s="4">
        <v>813</v>
      </c>
      <c r="K8" s="4">
        <v>976</v>
      </c>
      <c r="L8" s="4" t="s">
        <v>22</v>
      </c>
      <c r="M8" s="4" t="s">
        <v>22</v>
      </c>
      <c r="N8" s="4" t="s">
        <v>22</v>
      </c>
      <c r="O8" s="4" t="s">
        <v>22</v>
      </c>
      <c r="P8" s="4" t="s">
        <v>22</v>
      </c>
      <c r="Q8" s="24">
        <f t="shared" si="0"/>
        <v>63679</v>
      </c>
    </row>
    <row r="9" spans="1:17" ht="10.5" customHeight="1">
      <c r="A9" s="8" t="s">
        <v>7</v>
      </c>
      <c r="B9" s="4">
        <v>18</v>
      </c>
      <c r="C9" s="4">
        <v>325687</v>
      </c>
      <c r="D9" s="4">
        <v>8142</v>
      </c>
      <c r="E9" s="4">
        <v>9</v>
      </c>
      <c r="F9" s="4">
        <v>11</v>
      </c>
      <c r="G9" s="4">
        <v>22</v>
      </c>
      <c r="H9" s="4">
        <v>397848</v>
      </c>
      <c r="I9" s="4">
        <v>9946</v>
      </c>
      <c r="J9" s="4">
        <v>1930</v>
      </c>
      <c r="K9" s="4">
        <v>2316</v>
      </c>
      <c r="L9" s="4" t="s">
        <v>22</v>
      </c>
      <c r="M9" s="4" t="s">
        <v>22</v>
      </c>
      <c r="N9" s="4" t="s">
        <v>22</v>
      </c>
      <c r="O9" s="4" t="s">
        <v>22</v>
      </c>
      <c r="P9" s="4" t="s">
        <v>22</v>
      </c>
      <c r="Q9" s="17">
        <f t="shared" si="0"/>
        <v>20415</v>
      </c>
    </row>
    <row r="10" spans="1:17" ht="10.5" customHeight="1">
      <c r="A10" s="8" t="s">
        <v>8</v>
      </c>
      <c r="B10" s="4">
        <v>9</v>
      </c>
      <c r="C10" s="4">
        <v>163846</v>
      </c>
      <c r="D10" s="4">
        <v>4096</v>
      </c>
      <c r="E10" s="4">
        <v>6</v>
      </c>
      <c r="F10" s="4">
        <v>7</v>
      </c>
      <c r="G10" s="4">
        <v>6</v>
      </c>
      <c r="H10" s="4">
        <v>130655</v>
      </c>
      <c r="I10" s="4">
        <v>3266</v>
      </c>
      <c r="J10" s="4" t="s">
        <v>22</v>
      </c>
      <c r="K10" s="4" t="s">
        <v>22</v>
      </c>
      <c r="L10" s="4" t="s">
        <v>22</v>
      </c>
      <c r="M10" s="4" t="s">
        <v>22</v>
      </c>
      <c r="N10" s="4" t="s">
        <v>22</v>
      </c>
      <c r="O10" s="4" t="s">
        <v>22</v>
      </c>
      <c r="P10" s="4" t="s">
        <v>22</v>
      </c>
      <c r="Q10" s="17">
        <f t="shared" si="0"/>
        <v>7369</v>
      </c>
    </row>
    <row r="11" spans="1:17" ht="10.5" customHeight="1">
      <c r="A11" s="8" t="s">
        <v>9</v>
      </c>
      <c r="B11" s="4">
        <v>14</v>
      </c>
      <c r="C11" s="4">
        <v>253628</v>
      </c>
      <c r="D11" s="4">
        <v>6341</v>
      </c>
      <c r="E11" s="4" t="s">
        <v>22</v>
      </c>
      <c r="F11" s="4" t="s">
        <v>22</v>
      </c>
      <c r="G11" s="4">
        <v>11</v>
      </c>
      <c r="H11" s="4">
        <v>147494</v>
      </c>
      <c r="I11" s="4">
        <v>3687</v>
      </c>
      <c r="J11" s="4">
        <v>113</v>
      </c>
      <c r="K11" s="4">
        <v>136</v>
      </c>
      <c r="L11" s="4" t="s">
        <v>22</v>
      </c>
      <c r="M11" s="4" t="s">
        <v>22</v>
      </c>
      <c r="N11" s="4" t="s">
        <v>22</v>
      </c>
      <c r="O11" s="4" t="s">
        <v>22</v>
      </c>
      <c r="P11" s="4" t="s">
        <v>22</v>
      </c>
      <c r="Q11" s="17">
        <v>10158</v>
      </c>
    </row>
    <row r="12" spans="1:17" ht="10.5" customHeight="1">
      <c r="A12" s="8" t="s">
        <v>10</v>
      </c>
      <c r="B12" s="4">
        <v>14</v>
      </c>
      <c r="C12" s="4">
        <v>414299</v>
      </c>
      <c r="D12" s="4">
        <v>10357</v>
      </c>
      <c r="E12" s="4">
        <v>5</v>
      </c>
      <c r="F12" s="4">
        <v>6</v>
      </c>
      <c r="G12" s="4">
        <v>13</v>
      </c>
      <c r="H12" s="4">
        <v>249638</v>
      </c>
      <c r="I12" s="4">
        <v>6241</v>
      </c>
      <c r="J12" s="4" t="s">
        <v>22</v>
      </c>
      <c r="K12" s="4" t="s">
        <v>22</v>
      </c>
      <c r="L12" s="4">
        <v>1</v>
      </c>
      <c r="M12" s="4">
        <v>134</v>
      </c>
      <c r="N12" s="4">
        <v>3</v>
      </c>
      <c r="O12" s="4" t="s">
        <v>22</v>
      </c>
      <c r="P12" s="4" t="s">
        <v>22</v>
      </c>
      <c r="Q12" s="17">
        <f t="shared" si="0"/>
        <v>16607</v>
      </c>
    </row>
    <row r="13" spans="1:17" ht="10.5" customHeight="1">
      <c r="A13" s="8" t="s">
        <v>11</v>
      </c>
      <c r="B13" s="4">
        <v>6</v>
      </c>
      <c r="C13" s="1">
        <v>340509</v>
      </c>
      <c r="D13" s="4">
        <v>8513</v>
      </c>
      <c r="E13" s="4">
        <v>113</v>
      </c>
      <c r="F13" s="4">
        <v>136</v>
      </c>
      <c r="G13" s="4">
        <v>4</v>
      </c>
      <c r="H13" s="1">
        <v>383222</v>
      </c>
      <c r="I13" s="4">
        <v>9581</v>
      </c>
      <c r="J13" s="4" t="s">
        <v>22</v>
      </c>
      <c r="K13" s="4" t="s">
        <v>22</v>
      </c>
      <c r="L13" s="4" t="s">
        <v>22</v>
      </c>
      <c r="M13" s="4" t="s">
        <v>22</v>
      </c>
      <c r="N13" s="4" t="s">
        <v>22</v>
      </c>
      <c r="O13" s="4" t="s">
        <v>22</v>
      </c>
      <c r="P13" s="4" t="s">
        <v>22</v>
      </c>
      <c r="Q13" s="17">
        <f t="shared" si="0"/>
        <v>18230</v>
      </c>
    </row>
    <row r="14" spans="1:17" ht="10.5" customHeight="1">
      <c r="A14" s="16" t="s">
        <v>26</v>
      </c>
      <c r="B14" s="4">
        <f aca="true" t="shared" si="1" ref="B14:L14">SUM(B6:B13)</f>
        <v>103</v>
      </c>
      <c r="C14" s="1">
        <f t="shared" si="1"/>
        <v>2188881</v>
      </c>
      <c r="D14" s="12">
        <v>54722</v>
      </c>
      <c r="E14" s="12">
        <f t="shared" si="1"/>
        <v>142</v>
      </c>
      <c r="F14" s="12">
        <v>170</v>
      </c>
      <c r="G14" s="12">
        <f t="shared" si="1"/>
        <v>102</v>
      </c>
      <c r="H14" s="12">
        <f t="shared" si="1"/>
        <v>3558595</v>
      </c>
      <c r="I14" s="12">
        <f t="shared" si="1"/>
        <v>88965</v>
      </c>
      <c r="J14" s="12">
        <f t="shared" si="1"/>
        <v>2856</v>
      </c>
      <c r="K14" s="12">
        <v>3427</v>
      </c>
      <c r="L14" s="12">
        <f t="shared" si="1"/>
        <v>1</v>
      </c>
      <c r="M14" s="4">
        <f>SUM(M8:M13)</f>
        <v>134</v>
      </c>
      <c r="N14" s="4">
        <f>SUM(N8:N13)</f>
        <v>3</v>
      </c>
      <c r="O14" s="4" t="s">
        <v>27</v>
      </c>
      <c r="P14" s="4" t="s">
        <v>27</v>
      </c>
      <c r="Q14" s="17">
        <v>147287</v>
      </c>
    </row>
    <row r="15" spans="1:17" ht="10.5" customHeight="1">
      <c r="A15" s="20" t="s">
        <v>29</v>
      </c>
      <c r="B15" s="6">
        <v>111</v>
      </c>
      <c r="C15" s="21">
        <v>2516364</v>
      </c>
      <c r="D15" s="9">
        <v>50327</v>
      </c>
      <c r="E15" s="9">
        <v>107</v>
      </c>
      <c r="F15" s="9">
        <v>107</v>
      </c>
      <c r="G15" s="9">
        <v>108</v>
      </c>
      <c r="H15" s="9">
        <v>2849225</v>
      </c>
      <c r="I15" s="9">
        <v>51286</v>
      </c>
      <c r="J15" s="9">
        <v>2533</v>
      </c>
      <c r="K15" s="9">
        <v>2026</v>
      </c>
      <c r="L15" s="6" t="s">
        <v>22</v>
      </c>
      <c r="M15" s="6" t="s">
        <v>22</v>
      </c>
      <c r="N15" s="6" t="s">
        <v>22</v>
      </c>
      <c r="O15" s="6" t="s">
        <v>22</v>
      </c>
      <c r="P15" s="6" t="s">
        <v>22</v>
      </c>
      <c r="Q15" s="18">
        <v>103747</v>
      </c>
    </row>
    <row r="16" spans="1:17" ht="10.5" customHeight="1">
      <c r="A16" s="16" t="s">
        <v>30</v>
      </c>
      <c r="B16" s="4">
        <v>108</v>
      </c>
      <c r="C16" s="22">
        <v>1758557</v>
      </c>
      <c r="D16" s="12">
        <v>35171</v>
      </c>
      <c r="E16" s="12">
        <v>144</v>
      </c>
      <c r="F16" s="12">
        <v>144</v>
      </c>
      <c r="G16" s="12">
        <v>113</v>
      </c>
      <c r="H16" s="12">
        <v>2436726</v>
      </c>
      <c r="I16" s="12">
        <v>43861</v>
      </c>
      <c r="J16" s="12">
        <v>1164</v>
      </c>
      <c r="K16" s="12">
        <v>931</v>
      </c>
      <c r="L16" s="12">
        <v>1</v>
      </c>
      <c r="M16" s="4">
        <v>2761</v>
      </c>
      <c r="N16" s="4">
        <v>50</v>
      </c>
      <c r="O16" s="4">
        <v>7</v>
      </c>
      <c r="P16" s="4">
        <v>6</v>
      </c>
      <c r="Q16" s="17">
        <v>80163</v>
      </c>
    </row>
    <row r="17" spans="1:17" ht="10.5" customHeight="1">
      <c r="A17" s="16" t="s">
        <v>31</v>
      </c>
      <c r="B17" s="4">
        <v>133</v>
      </c>
      <c r="C17" s="22">
        <v>2554040</v>
      </c>
      <c r="D17" s="12">
        <v>51081</v>
      </c>
      <c r="E17" s="12">
        <v>309</v>
      </c>
      <c r="F17" s="12">
        <v>309</v>
      </c>
      <c r="G17" s="12">
        <v>130</v>
      </c>
      <c r="H17" s="12">
        <v>2252406</v>
      </c>
      <c r="I17" s="12">
        <v>40543</v>
      </c>
      <c r="J17" s="12">
        <v>3706</v>
      </c>
      <c r="K17" s="12">
        <v>2965</v>
      </c>
      <c r="L17" s="12">
        <v>1</v>
      </c>
      <c r="M17" s="4">
        <v>462</v>
      </c>
      <c r="N17" s="4">
        <v>83</v>
      </c>
      <c r="O17" s="4" t="s">
        <v>22</v>
      </c>
      <c r="P17" s="4" t="s">
        <v>22</v>
      </c>
      <c r="Q17" s="17">
        <v>94981</v>
      </c>
    </row>
    <row r="18" spans="1:17" ht="10.5" customHeight="1">
      <c r="A18" s="11" t="s">
        <v>24</v>
      </c>
      <c r="B18" s="12">
        <v>130</v>
      </c>
      <c r="C18" s="12">
        <v>2670657</v>
      </c>
      <c r="D18" s="12">
        <v>53413</v>
      </c>
      <c r="E18" s="12">
        <v>704</v>
      </c>
      <c r="F18" s="12">
        <v>704</v>
      </c>
      <c r="G18" s="12">
        <v>141</v>
      </c>
      <c r="H18" s="12">
        <v>2992146</v>
      </c>
      <c r="I18" s="12">
        <v>53859</v>
      </c>
      <c r="J18" s="12">
        <v>6176</v>
      </c>
      <c r="K18" s="12">
        <v>4951</v>
      </c>
      <c r="L18" s="12">
        <v>2</v>
      </c>
      <c r="M18" s="12">
        <v>5608</v>
      </c>
      <c r="N18" s="12">
        <v>101</v>
      </c>
      <c r="O18" s="12">
        <v>246</v>
      </c>
      <c r="P18" s="12">
        <v>197</v>
      </c>
      <c r="Q18" s="17">
        <f t="shared" si="0"/>
        <v>113225</v>
      </c>
    </row>
    <row r="19" spans="1:17" ht="10.5" customHeight="1">
      <c r="A19" s="15" t="s">
        <v>25</v>
      </c>
      <c r="B19" s="10">
        <v>151</v>
      </c>
      <c r="C19" s="10">
        <v>2685531</v>
      </c>
      <c r="D19" s="10">
        <v>53711</v>
      </c>
      <c r="E19" s="10">
        <v>817</v>
      </c>
      <c r="F19" s="10">
        <v>817</v>
      </c>
      <c r="G19" s="10">
        <v>148</v>
      </c>
      <c r="H19" s="10">
        <v>2023311</v>
      </c>
      <c r="I19" s="10">
        <v>36420</v>
      </c>
      <c r="J19" s="10">
        <v>9922</v>
      </c>
      <c r="K19" s="10">
        <v>7938</v>
      </c>
      <c r="L19" s="10">
        <v>6</v>
      </c>
      <c r="M19" s="10">
        <v>3160</v>
      </c>
      <c r="N19" s="10">
        <v>56</v>
      </c>
      <c r="O19" s="10">
        <v>380</v>
      </c>
      <c r="P19" s="10">
        <v>304</v>
      </c>
      <c r="Q19" s="19">
        <f t="shared" si="0"/>
        <v>99246</v>
      </c>
    </row>
  </sheetData>
  <mergeCells count="15">
    <mergeCell ref="E3:F3"/>
    <mergeCell ref="L2:P2"/>
    <mergeCell ref="L3:L4"/>
    <mergeCell ref="M3:N3"/>
    <mergeCell ref="O3:P3"/>
    <mergeCell ref="Q2:Q4"/>
    <mergeCell ref="A2:A5"/>
    <mergeCell ref="B1:J1"/>
    <mergeCell ref="B2:F2"/>
    <mergeCell ref="B3:B4"/>
    <mergeCell ref="G2:K2"/>
    <mergeCell ref="G3:G4"/>
    <mergeCell ref="H3:I3"/>
    <mergeCell ref="J3:K3"/>
    <mergeCell ref="C3:D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  <colBreaks count="1" manualBreakCount="1">
    <brk id="1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2001-08-09T02:14:41Z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