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14-210F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<sst xmlns="http://schemas.openxmlformats.org/spreadsheetml/2006/main" count="119" uniqueCount="38">
  <si>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交通</t>
  </si>
  <si>
    <t>計</t>
  </si>
  <si>
    <t>国道</t>
  </si>
  <si>
    <t>浦戸線</t>
  </si>
  <si>
    <t>松山線</t>
  </si>
  <si>
    <t>宿毛線</t>
  </si>
  <si>
    <t>須崎線</t>
  </si>
  <si>
    <t>下田線</t>
  </si>
  <si>
    <t>片島線</t>
  </si>
  <si>
    <t>合計</t>
  </si>
  <si>
    <t>-</t>
  </si>
  <si>
    <t>種別</t>
  </si>
  <si>
    <t>１間以上１０間未満</t>
  </si>
  <si>
    <t>１０間以上３０間未満</t>
  </si>
  <si>
    <t>６０間以上１００間未満</t>
  </si>
  <si>
    <t>３０間以上６０間未満</t>
  </si>
  <si>
    <t>渡船場</t>
  </si>
  <si>
    <t>第３２号線</t>
  </si>
  <si>
    <t>第３３号線</t>
  </si>
  <si>
    <t>石橋</t>
  </si>
  <si>
    <t>木橋</t>
  </si>
  <si>
    <t>土橋</t>
  </si>
  <si>
    <t>大栃線</t>
  </si>
  <si>
    <t>津野山線</t>
  </si>
  <si>
    <t>-</t>
  </si>
  <si>
    <t>１００間以上</t>
  </si>
  <si>
    <t>木鉄橋</t>
  </si>
  <si>
    <t>同上内訳</t>
  </si>
  <si>
    <t xml:space="preserve">大正４年末現在  </t>
  </si>
  <si>
    <t>鉄橋</t>
  </si>
  <si>
    <t>同上内訳</t>
  </si>
  <si>
    <t>大川筋線</t>
  </si>
  <si>
    <t>岡豊線</t>
  </si>
  <si>
    <t>上八川線</t>
  </si>
  <si>
    <t>嶺北線</t>
  </si>
  <si>
    <t>混凝土橋</t>
  </si>
  <si>
    <t>第２１０  橋梁の１  (国県道）</t>
  </si>
  <si>
    <t>仮定県道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</si>
</sst>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center" vertical="center"/>
    </xf>
    <xf numFmtId="38" fontId="1" fillId="0" borderId="0" xfId="16" applyFont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left"/>
    </xf>
    <xf numFmtId="38" fontId="1" fillId="0" borderId="0" xfId="16" applyFont="1" applyBorder="1" applyAlignment="1">
      <alignment horizontal="left"/>
    </xf>
    <xf numFmtId="38" fontId="1" fillId="0" borderId="0" xfId="16" applyFont="1" applyBorder="1" applyAlignment="1">
      <alignment horizontal="right"/>
    </xf>
    <xf numFmtId="38" fontId="1" fillId="0" borderId="7" xfId="16" applyFont="1" applyBorder="1" applyAlignment="1">
      <alignment horizontal="lef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0" xfId="16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38" fontId="1" fillId="0" borderId="0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10" xfId="16" applyFont="1" applyBorder="1" applyAlignment="1">
      <alignment horizontal="left" vertical="center"/>
    </xf>
    <xf numFmtId="38" fontId="1" fillId="0" borderId="12" xfId="16" applyFont="1" applyBorder="1" applyAlignment="1">
      <alignment horizontal="center" vertical="center" textRotation="255"/>
    </xf>
    <xf numFmtId="38" fontId="1" fillId="0" borderId="13" xfId="16" applyFont="1" applyBorder="1" applyAlignment="1">
      <alignment horizontal="center" vertical="center" textRotation="255"/>
    </xf>
    <xf numFmtId="38" fontId="1" fillId="0" borderId="14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C1"/>
    </sheetView>
  </sheetViews>
  <sheetFormatPr defaultColWidth="9.00390625" defaultRowHeight="10.5" customHeight="1"/>
  <cols>
    <col min="1" max="1" width="2.625" style="6" customWidth="1"/>
    <col min="2" max="2" width="2.50390625" style="6" customWidth="1"/>
    <col min="3" max="3" width="10.625" style="6" customWidth="1"/>
    <col min="4" max="6" width="12.625" style="6" customWidth="1"/>
    <col min="7" max="7" width="13.25390625" style="6" customWidth="1"/>
    <col min="8" max="16" width="9.125" style="6" customWidth="1"/>
    <col min="17" max="16384" width="9.00390625" style="6" customWidth="1"/>
  </cols>
  <sheetData>
    <row r="1" spans="1:10" s="1" customFormat="1" ht="12" customHeight="1">
      <c r="A1" s="27" t="s">
        <v>0</v>
      </c>
      <c r="B1" s="27"/>
      <c r="C1" s="27"/>
      <c r="D1" s="24" t="s">
        <v>36</v>
      </c>
      <c r="E1" s="24"/>
      <c r="F1" s="24"/>
      <c r="G1" s="24"/>
      <c r="H1" s="24"/>
      <c r="I1" s="23" t="s">
        <v>28</v>
      </c>
      <c r="J1" s="23"/>
    </row>
    <row r="2" spans="1:10" s="2" customFormat="1" ht="10.5" customHeight="1">
      <c r="A2" s="25" t="s">
        <v>11</v>
      </c>
      <c r="B2" s="26"/>
      <c r="C2" s="26"/>
      <c r="D2" s="3" t="s">
        <v>12</v>
      </c>
      <c r="E2" s="3" t="s">
        <v>13</v>
      </c>
      <c r="F2" s="3" t="s">
        <v>15</v>
      </c>
      <c r="G2" s="3" t="s">
        <v>14</v>
      </c>
      <c r="H2" s="3" t="s">
        <v>25</v>
      </c>
      <c r="I2" s="3" t="s">
        <v>1</v>
      </c>
      <c r="J2" s="5" t="s">
        <v>16</v>
      </c>
    </row>
    <row r="3" spans="1:10" ht="10.5" customHeight="1">
      <c r="A3" s="28" t="s">
        <v>2</v>
      </c>
      <c r="B3" s="21" t="s">
        <v>17</v>
      </c>
      <c r="C3" s="22"/>
      <c r="D3" s="4">
        <v>54</v>
      </c>
      <c r="E3" s="4">
        <v>9</v>
      </c>
      <c r="F3" s="4">
        <v>1</v>
      </c>
      <c r="G3" s="4" t="s">
        <v>10</v>
      </c>
      <c r="H3" s="4" t="s">
        <v>24</v>
      </c>
      <c r="I3" s="4">
        <f>SUM(D3:H3)</f>
        <v>64</v>
      </c>
      <c r="J3" s="7" t="s">
        <v>24</v>
      </c>
    </row>
    <row r="4" spans="1:10" ht="10.5" customHeight="1">
      <c r="A4" s="29"/>
      <c r="B4" s="19" t="s">
        <v>18</v>
      </c>
      <c r="C4" s="20"/>
      <c r="D4" s="8">
        <v>150</v>
      </c>
      <c r="E4" s="8">
        <v>14</v>
      </c>
      <c r="F4" s="8">
        <v>1</v>
      </c>
      <c r="G4" s="8">
        <v>4</v>
      </c>
      <c r="H4" s="8">
        <v>4</v>
      </c>
      <c r="I4" s="8">
        <f>SUM(D4:H4)</f>
        <v>173</v>
      </c>
      <c r="J4" s="9">
        <v>2</v>
      </c>
    </row>
    <row r="5" spans="1:10" ht="10.5" customHeight="1">
      <c r="A5" s="29"/>
      <c r="B5" s="19" t="s">
        <v>1</v>
      </c>
      <c r="C5" s="20"/>
      <c r="D5" s="8">
        <f>SUM(D3:D4)</f>
        <v>204</v>
      </c>
      <c r="E5" s="8">
        <f>SUM(E3:E4)</f>
        <v>23</v>
      </c>
      <c r="F5" s="8">
        <f>SUM(F3:F4)</f>
        <v>2</v>
      </c>
      <c r="G5" s="8">
        <v>4</v>
      </c>
      <c r="H5" s="8">
        <v>4</v>
      </c>
      <c r="I5" s="8">
        <f aca="true" t="shared" si="0" ref="I5:I27">SUM(D5:H5)</f>
        <v>237</v>
      </c>
      <c r="J5" s="9">
        <v>2</v>
      </c>
    </row>
    <row r="6" spans="1:10" ht="10.5" customHeight="1">
      <c r="A6" s="29"/>
      <c r="B6" s="17" t="s">
        <v>30</v>
      </c>
      <c r="C6" s="11" t="s">
        <v>29</v>
      </c>
      <c r="D6" s="8" t="s">
        <v>24</v>
      </c>
      <c r="E6" s="8">
        <v>1</v>
      </c>
      <c r="F6" s="8">
        <v>1</v>
      </c>
      <c r="G6" s="8" t="s">
        <v>24</v>
      </c>
      <c r="H6" s="8" t="s">
        <v>24</v>
      </c>
      <c r="I6" s="8">
        <f t="shared" si="0"/>
        <v>2</v>
      </c>
      <c r="J6" s="9" t="s">
        <v>24</v>
      </c>
    </row>
    <row r="7" spans="1:10" ht="10.5" customHeight="1">
      <c r="A7" s="29"/>
      <c r="B7" s="18"/>
      <c r="C7" s="10" t="s">
        <v>19</v>
      </c>
      <c r="D7" s="8">
        <v>10</v>
      </c>
      <c r="E7" s="8" t="s">
        <v>24</v>
      </c>
      <c r="F7" s="8" t="s">
        <v>10</v>
      </c>
      <c r="G7" s="8" t="s">
        <v>10</v>
      </c>
      <c r="H7" s="8" t="s">
        <v>24</v>
      </c>
      <c r="I7" s="8">
        <f t="shared" si="0"/>
        <v>10</v>
      </c>
      <c r="J7" s="9" t="s">
        <v>24</v>
      </c>
    </row>
    <row r="8" spans="1:10" ht="10.5" customHeight="1">
      <c r="A8" s="29"/>
      <c r="B8" s="18"/>
      <c r="C8" s="10" t="s">
        <v>20</v>
      </c>
      <c r="D8" s="8">
        <v>33</v>
      </c>
      <c r="E8" s="8">
        <v>17</v>
      </c>
      <c r="F8" s="8">
        <v>1</v>
      </c>
      <c r="G8" s="8">
        <v>4</v>
      </c>
      <c r="H8" s="8">
        <v>2</v>
      </c>
      <c r="I8" s="8">
        <v>57</v>
      </c>
      <c r="J8" s="9" t="s">
        <v>10</v>
      </c>
    </row>
    <row r="9" spans="1:10" ht="10.5" customHeight="1">
      <c r="A9" s="29"/>
      <c r="B9" s="18"/>
      <c r="C9" s="10" t="s">
        <v>21</v>
      </c>
      <c r="D9" s="8">
        <v>161</v>
      </c>
      <c r="E9" s="8">
        <v>5</v>
      </c>
      <c r="F9" s="8" t="s">
        <v>10</v>
      </c>
      <c r="G9" s="8" t="s">
        <v>10</v>
      </c>
      <c r="H9" s="8">
        <v>2</v>
      </c>
      <c r="I9" s="8">
        <f t="shared" si="0"/>
        <v>168</v>
      </c>
      <c r="J9" s="9" t="s">
        <v>10</v>
      </c>
    </row>
    <row r="10" spans="1:10" ht="10.5" customHeight="1">
      <c r="A10" s="29"/>
      <c r="B10" s="18"/>
      <c r="C10" s="10" t="s">
        <v>26</v>
      </c>
      <c r="D10" s="8" t="s">
        <v>24</v>
      </c>
      <c r="E10" s="8" t="s">
        <v>24</v>
      </c>
      <c r="F10" s="8" t="s">
        <v>24</v>
      </c>
      <c r="G10" s="8" t="s">
        <v>24</v>
      </c>
      <c r="H10" s="8" t="s">
        <v>24</v>
      </c>
      <c r="I10" s="8" t="s">
        <v>24</v>
      </c>
      <c r="J10" s="9" t="s">
        <v>24</v>
      </c>
    </row>
    <row r="11" spans="1:10" ht="10.5" customHeight="1">
      <c r="A11" s="29" t="s">
        <v>37</v>
      </c>
      <c r="B11" s="19" t="s">
        <v>3</v>
      </c>
      <c r="C11" s="20"/>
      <c r="D11" s="8">
        <v>5</v>
      </c>
      <c r="E11" s="8" t="s">
        <v>24</v>
      </c>
      <c r="F11" s="8" t="s">
        <v>10</v>
      </c>
      <c r="G11" s="8">
        <v>1</v>
      </c>
      <c r="H11" s="8" t="s">
        <v>24</v>
      </c>
      <c r="I11" s="8">
        <f t="shared" si="0"/>
        <v>6</v>
      </c>
      <c r="J11" s="9" t="s">
        <v>10</v>
      </c>
    </row>
    <row r="12" spans="1:10" ht="10.5" customHeight="1">
      <c r="A12" s="29"/>
      <c r="B12" s="19" t="s">
        <v>22</v>
      </c>
      <c r="C12" s="20"/>
      <c r="D12" s="8">
        <v>25</v>
      </c>
      <c r="E12" s="8">
        <v>2</v>
      </c>
      <c r="F12" s="8" t="s">
        <v>10</v>
      </c>
      <c r="G12" s="8" t="s">
        <v>10</v>
      </c>
      <c r="H12" s="8" t="s">
        <v>24</v>
      </c>
      <c r="I12" s="8">
        <f t="shared" si="0"/>
        <v>27</v>
      </c>
      <c r="J12" s="9" t="s">
        <v>24</v>
      </c>
    </row>
    <row r="13" spans="1:10" ht="10.5" customHeight="1">
      <c r="A13" s="29"/>
      <c r="B13" s="19" t="s">
        <v>4</v>
      </c>
      <c r="C13" s="20"/>
      <c r="D13" s="8">
        <v>77</v>
      </c>
      <c r="E13" s="8">
        <v>7</v>
      </c>
      <c r="F13" s="8">
        <v>2</v>
      </c>
      <c r="G13" s="8" t="s">
        <v>24</v>
      </c>
      <c r="H13" s="8">
        <v>2</v>
      </c>
      <c r="I13" s="8">
        <f t="shared" si="0"/>
        <v>88</v>
      </c>
      <c r="J13" s="9">
        <v>2</v>
      </c>
    </row>
    <row r="14" spans="1:10" ht="10.5" customHeight="1">
      <c r="A14" s="29"/>
      <c r="B14" s="19" t="s">
        <v>5</v>
      </c>
      <c r="C14" s="20"/>
      <c r="D14" s="8">
        <v>180</v>
      </c>
      <c r="E14" s="8">
        <v>14</v>
      </c>
      <c r="F14" s="8">
        <v>2</v>
      </c>
      <c r="G14" s="8">
        <v>1</v>
      </c>
      <c r="H14" s="8" t="s">
        <v>24</v>
      </c>
      <c r="I14" s="8">
        <f t="shared" si="0"/>
        <v>197</v>
      </c>
      <c r="J14" s="9">
        <v>2</v>
      </c>
    </row>
    <row r="15" spans="1:10" ht="10.5" customHeight="1">
      <c r="A15" s="29"/>
      <c r="B15" s="19" t="s">
        <v>23</v>
      </c>
      <c r="C15" s="20"/>
      <c r="D15" s="8">
        <v>57</v>
      </c>
      <c r="E15" s="8">
        <v>5</v>
      </c>
      <c r="F15" s="8" t="s">
        <v>10</v>
      </c>
      <c r="G15" s="8" t="s">
        <v>10</v>
      </c>
      <c r="H15" s="8" t="s">
        <v>24</v>
      </c>
      <c r="I15" s="8">
        <f t="shared" si="0"/>
        <v>62</v>
      </c>
      <c r="J15" s="9" t="s">
        <v>24</v>
      </c>
    </row>
    <row r="16" spans="1:10" ht="10.5" customHeight="1">
      <c r="A16" s="29"/>
      <c r="B16" s="19" t="s">
        <v>6</v>
      </c>
      <c r="C16" s="20"/>
      <c r="D16" s="8">
        <v>41</v>
      </c>
      <c r="E16" s="8" t="s">
        <v>24</v>
      </c>
      <c r="F16" s="8" t="s">
        <v>10</v>
      </c>
      <c r="G16" s="8" t="s">
        <v>10</v>
      </c>
      <c r="H16" s="8" t="s">
        <v>24</v>
      </c>
      <c r="I16" s="8">
        <f t="shared" si="0"/>
        <v>41</v>
      </c>
      <c r="J16" s="9" t="s">
        <v>10</v>
      </c>
    </row>
    <row r="17" spans="1:10" ht="10.5" customHeight="1">
      <c r="A17" s="29"/>
      <c r="B17" s="19" t="s">
        <v>7</v>
      </c>
      <c r="C17" s="20"/>
      <c r="D17" s="8">
        <v>5</v>
      </c>
      <c r="E17" s="8" t="s">
        <v>24</v>
      </c>
      <c r="F17" s="8" t="s">
        <v>10</v>
      </c>
      <c r="G17" s="8" t="s">
        <v>10</v>
      </c>
      <c r="H17" s="8" t="s">
        <v>24</v>
      </c>
      <c r="I17" s="8">
        <f t="shared" si="0"/>
        <v>5</v>
      </c>
      <c r="J17" s="9" t="s">
        <v>10</v>
      </c>
    </row>
    <row r="18" spans="1:10" ht="10.5" customHeight="1">
      <c r="A18" s="29"/>
      <c r="B18" s="19" t="s">
        <v>8</v>
      </c>
      <c r="C18" s="20"/>
      <c r="D18" s="8">
        <v>2</v>
      </c>
      <c r="E18" s="8" t="s">
        <v>24</v>
      </c>
      <c r="F18" s="8" t="s">
        <v>10</v>
      </c>
      <c r="G18" s="8" t="s">
        <v>10</v>
      </c>
      <c r="H18" s="8" t="s">
        <v>24</v>
      </c>
      <c r="I18" s="8">
        <f t="shared" si="0"/>
        <v>2</v>
      </c>
      <c r="J18" s="9" t="s">
        <v>10</v>
      </c>
    </row>
    <row r="19" spans="1:10" ht="10.5" customHeight="1">
      <c r="A19" s="29"/>
      <c r="B19" s="12" t="s">
        <v>31</v>
      </c>
      <c r="C19" s="11"/>
      <c r="D19" s="13">
        <v>42</v>
      </c>
      <c r="E19" s="8">
        <v>2</v>
      </c>
      <c r="F19" s="8" t="s">
        <v>24</v>
      </c>
      <c r="G19" s="8" t="s">
        <v>24</v>
      </c>
      <c r="H19" s="8" t="s">
        <v>24</v>
      </c>
      <c r="I19" s="8">
        <f t="shared" si="0"/>
        <v>44</v>
      </c>
      <c r="J19" s="9">
        <v>2</v>
      </c>
    </row>
    <row r="20" spans="1:10" ht="10.5" customHeight="1">
      <c r="A20" s="29"/>
      <c r="B20" s="12" t="s">
        <v>32</v>
      </c>
      <c r="C20" s="11"/>
      <c r="D20" s="13">
        <v>8</v>
      </c>
      <c r="E20" s="8" t="s">
        <v>24</v>
      </c>
      <c r="F20" s="8">
        <v>1</v>
      </c>
      <c r="G20" s="8" t="s">
        <v>24</v>
      </c>
      <c r="H20" s="8" t="s">
        <v>24</v>
      </c>
      <c r="I20" s="8">
        <f t="shared" si="0"/>
        <v>9</v>
      </c>
      <c r="J20" s="9" t="s">
        <v>24</v>
      </c>
    </row>
    <row r="21" spans="1:10" ht="10.5" customHeight="1">
      <c r="A21" s="29"/>
      <c r="B21" s="12" t="s">
        <v>33</v>
      </c>
      <c r="C21" s="11"/>
      <c r="D21" s="13">
        <v>31</v>
      </c>
      <c r="E21" s="8">
        <v>1</v>
      </c>
      <c r="F21" s="8">
        <v>2</v>
      </c>
      <c r="G21" s="8" t="s">
        <v>24</v>
      </c>
      <c r="H21" s="8" t="s">
        <v>24</v>
      </c>
      <c r="I21" s="8">
        <f t="shared" si="0"/>
        <v>34</v>
      </c>
      <c r="J21" s="9" t="s">
        <v>24</v>
      </c>
    </row>
    <row r="22" spans="1:10" ht="10.5" customHeight="1">
      <c r="A22" s="29"/>
      <c r="B22" s="12" t="s">
        <v>34</v>
      </c>
      <c r="C22" s="11"/>
      <c r="D22" s="8">
        <v>64</v>
      </c>
      <c r="E22" s="8">
        <v>4</v>
      </c>
      <c r="F22" s="8">
        <v>1</v>
      </c>
      <c r="G22" s="8" t="s">
        <v>24</v>
      </c>
      <c r="H22" s="8" t="s">
        <v>24</v>
      </c>
      <c r="I22" s="8">
        <f t="shared" si="0"/>
        <v>69</v>
      </c>
      <c r="J22" s="9" t="s">
        <v>24</v>
      </c>
    </row>
    <row r="23" spans="1:10" ht="10.5" customHeight="1">
      <c r="A23" s="29"/>
      <c r="B23" s="19" t="s">
        <v>1</v>
      </c>
      <c r="C23" s="20"/>
      <c r="D23" s="8">
        <f>SUM(D11:D22)</f>
        <v>537</v>
      </c>
      <c r="E23" s="8">
        <f>SUM(E11:E22)</f>
        <v>35</v>
      </c>
      <c r="F23" s="8">
        <f>SUM(F11:F22)</f>
        <v>8</v>
      </c>
      <c r="G23" s="8">
        <f>SUM(G11:G22)</f>
        <v>2</v>
      </c>
      <c r="H23" s="8">
        <f>SUM(H11:H22)</f>
        <v>2</v>
      </c>
      <c r="I23" s="8">
        <f t="shared" si="0"/>
        <v>584</v>
      </c>
      <c r="J23" s="9">
        <v>8</v>
      </c>
    </row>
    <row r="24" spans="1:10" ht="12" customHeight="1">
      <c r="A24" s="29"/>
      <c r="B24" s="17" t="s">
        <v>27</v>
      </c>
      <c r="C24" s="14" t="s">
        <v>19</v>
      </c>
      <c r="D24" s="15">
        <v>4</v>
      </c>
      <c r="E24" s="15" t="s">
        <v>10</v>
      </c>
      <c r="F24" s="15" t="s">
        <v>10</v>
      </c>
      <c r="G24" s="15" t="s">
        <v>10</v>
      </c>
      <c r="H24" s="15" t="s">
        <v>24</v>
      </c>
      <c r="I24" s="15">
        <f t="shared" si="0"/>
        <v>4</v>
      </c>
      <c r="J24" s="16" t="s">
        <v>24</v>
      </c>
    </row>
    <row r="25" spans="1:10" ht="12" customHeight="1">
      <c r="A25" s="29"/>
      <c r="B25" s="18"/>
      <c r="C25" s="14" t="s">
        <v>20</v>
      </c>
      <c r="D25" s="15">
        <v>67</v>
      </c>
      <c r="E25" s="15">
        <v>25</v>
      </c>
      <c r="F25" s="15">
        <v>7</v>
      </c>
      <c r="G25" s="15">
        <v>2</v>
      </c>
      <c r="H25" s="15">
        <v>1</v>
      </c>
      <c r="I25" s="15">
        <f t="shared" si="0"/>
        <v>102</v>
      </c>
      <c r="J25" s="16" t="s">
        <v>24</v>
      </c>
    </row>
    <row r="26" spans="1:10" ht="12" customHeight="1">
      <c r="A26" s="29"/>
      <c r="B26" s="18"/>
      <c r="C26" s="14" t="s">
        <v>21</v>
      </c>
      <c r="D26" s="15">
        <v>449</v>
      </c>
      <c r="E26" s="15">
        <v>10</v>
      </c>
      <c r="F26" s="15">
        <v>1</v>
      </c>
      <c r="G26" s="15" t="s">
        <v>10</v>
      </c>
      <c r="H26" s="15" t="s">
        <v>24</v>
      </c>
      <c r="I26" s="15">
        <f t="shared" si="0"/>
        <v>460</v>
      </c>
      <c r="J26" s="16" t="s">
        <v>24</v>
      </c>
    </row>
    <row r="27" spans="1:10" ht="12" customHeight="1">
      <c r="A27" s="29"/>
      <c r="B27" s="18"/>
      <c r="C27" s="14" t="s">
        <v>35</v>
      </c>
      <c r="D27" s="15">
        <v>17</v>
      </c>
      <c r="E27" s="15" t="s">
        <v>24</v>
      </c>
      <c r="F27" s="15" t="s">
        <v>24</v>
      </c>
      <c r="G27" s="15" t="s">
        <v>24</v>
      </c>
      <c r="H27" s="15">
        <v>1</v>
      </c>
      <c r="I27" s="15">
        <f t="shared" si="0"/>
        <v>18</v>
      </c>
      <c r="J27" s="16" t="s">
        <v>24</v>
      </c>
    </row>
    <row r="28" spans="1:10" ht="10.5" customHeight="1">
      <c r="A28" s="30" t="s">
        <v>9</v>
      </c>
      <c r="B28" s="31"/>
      <c r="C28" s="31"/>
      <c r="D28" s="32">
        <f aca="true" t="shared" si="1" ref="D28:J28">SUM(D5+D23)</f>
        <v>741</v>
      </c>
      <c r="E28" s="32">
        <f t="shared" si="1"/>
        <v>58</v>
      </c>
      <c r="F28" s="32">
        <f t="shared" si="1"/>
        <v>10</v>
      </c>
      <c r="G28" s="32">
        <f t="shared" si="1"/>
        <v>6</v>
      </c>
      <c r="H28" s="32">
        <f t="shared" si="1"/>
        <v>6</v>
      </c>
      <c r="I28" s="32">
        <f t="shared" si="1"/>
        <v>821</v>
      </c>
      <c r="J28" s="33">
        <f t="shared" si="1"/>
        <v>10</v>
      </c>
    </row>
  </sheetData>
  <mergeCells count="21">
    <mergeCell ref="A28:C28"/>
    <mergeCell ref="B5:C5"/>
    <mergeCell ref="B17:C17"/>
    <mergeCell ref="B15:C15"/>
    <mergeCell ref="B16:C16"/>
    <mergeCell ref="B14:C14"/>
    <mergeCell ref="B13:C13"/>
    <mergeCell ref="A3:A10"/>
    <mergeCell ref="A11:A27"/>
    <mergeCell ref="I1:J1"/>
    <mergeCell ref="D1:H1"/>
    <mergeCell ref="B23:C23"/>
    <mergeCell ref="A2:C2"/>
    <mergeCell ref="A1:C1"/>
    <mergeCell ref="B12:C12"/>
    <mergeCell ref="B24:B27"/>
    <mergeCell ref="B6:B10"/>
    <mergeCell ref="B18:C18"/>
    <mergeCell ref="B3:C3"/>
    <mergeCell ref="B4:C4"/>
    <mergeCell ref="B11:C1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2002-01-22T06:47:16Z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