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5-21-299F" sheetId="1" r:id="rId1"/>
  </sheets>
  <definedNames>
    <definedName name="_xlnm.Print_Titles" localSheetId="0">'T05-21-299F'!$A:$A</definedName>
  </definedNames>
  <calcPr fullCalcOnLoad="1"/>
</workbook>
</file>

<file path=xl/sharedStrings.xml><?xml version="1.0" encoding="utf-8"?>
<sst xmlns="http://schemas.openxmlformats.org/spreadsheetml/2006/main" count="181" uniqueCount="58">
  <si>
    <t>財政</t>
  </si>
  <si>
    <t>坪数</t>
  </si>
  <si>
    <t>其他</t>
  </si>
  <si>
    <t>諸公債             証書価額</t>
  </si>
  <si>
    <t>高岡</t>
  </si>
  <si>
    <t>幡多</t>
  </si>
  <si>
    <t>-</t>
  </si>
  <si>
    <t>備考</t>
  </si>
  <si>
    <t>土地</t>
  </si>
  <si>
    <t>樹木                価額</t>
  </si>
  <si>
    <t>諸株券価額</t>
  </si>
  <si>
    <t>現金</t>
  </si>
  <si>
    <t>其他物件         価額</t>
  </si>
  <si>
    <t>価額合計</t>
  </si>
  <si>
    <t>田</t>
  </si>
  <si>
    <t>価額計</t>
  </si>
  <si>
    <t>萱芝地</t>
  </si>
  <si>
    <t>段別</t>
  </si>
  <si>
    <t>価額</t>
  </si>
  <si>
    <t>価額</t>
  </si>
  <si>
    <t>反別</t>
  </si>
  <si>
    <t>価額</t>
  </si>
  <si>
    <t>反</t>
  </si>
  <si>
    <t>円</t>
  </si>
  <si>
    <t>円</t>
  </si>
  <si>
    <t>反</t>
  </si>
  <si>
    <t>石</t>
  </si>
  <si>
    <t>-</t>
  </si>
  <si>
    <t>-</t>
  </si>
  <si>
    <t>△</t>
  </si>
  <si>
    <t>△</t>
  </si>
  <si>
    <t>-</t>
  </si>
  <si>
    <t>△</t>
  </si>
  <si>
    <t>-</t>
  </si>
  <si>
    <t>△</t>
  </si>
  <si>
    <t>△</t>
  </si>
  <si>
    <t>郡市別</t>
  </si>
  <si>
    <t>建物</t>
  </si>
  <si>
    <t>穀物</t>
  </si>
  <si>
    <t>畑</t>
  </si>
  <si>
    <t>宅地</t>
  </si>
  <si>
    <t>山林</t>
  </si>
  <si>
    <t>樹林地</t>
  </si>
  <si>
    <t>数量</t>
  </si>
  <si>
    <t>坪</t>
  </si>
  <si>
    <t>高知</t>
  </si>
  <si>
    <t>安芸</t>
  </si>
  <si>
    <t>香美</t>
  </si>
  <si>
    <t>長岡</t>
  </si>
  <si>
    <t>土佐</t>
  </si>
  <si>
    <t>吾川</t>
  </si>
  <si>
    <t>合計</t>
  </si>
  <si>
    <t xml:space="preserve">    △印は積立金なり</t>
  </si>
  <si>
    <t>第２９９  市町村学校基本財産</t>
  </si>
  <si>
    <t>大正５年</t>
  </si>
  <si>
    <t>大正４年</t>
  </si>
  <si>
    <t>大正３年</t>
  </si>
  <si>
    <t xml:space="preserve">大正６年３月末日現在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</si>
</sst>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0" xfId="16" applyFont="1" applyAlignment="1">
      <alignment/>
    </xf>
    <xf numFmtId="38" fontId="2" fillId="0" borderId="0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3" xfId="16" applyNumberFormat="1" applyFont="1" applyBorder="1" applyAlignment="1">
      <alignment horizontal="right"/>
    </xf>
    <xf numFmtId="38" fontId="3" fillId="0" borderId="3" xfId="16" applyNumberFormat="1" applyFont="1" applyBorder="1" applyAlignment="1">
      <alignment horizontal="right" vertical="center"/>
    </xf>
    <xf numFmtId="38" fontId="3" fillId="0" borderId="4" xfId="16" applyNumberFormat="1" applyFont="1" applyBorder="1" applyAlignment="1">
      <alignment horizontal="right" vertical="center"/>
    </xf>
    <xf numFmtId="38" fontId="3" fillId="0" borderId="5" xfId="16" applyNumberFormat="1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8" xfId="16" applyNumberFormat="1" applyFont="1" applyBorder="1" applyAlignment="1">
      <alignment horizontal="right" vertical="center"/>
    </xf>
    <xf numFmtId="38" fontId="3" fillId="0" borderId="9" xfId="16" applyNumberFormat="1" applyFont="1" applyBorder="1" applyAlignment="1">
      <alignment horizontal="right"/>
    </xf>
    <xf numFmtId="38" fontId="3" fillId="0" borderId="10" xfId="16" applyNumberFormat="1" applyFont="1" applyBorder="1" applyAlignment="1">
      <alignment horizontal="right"/>
    </xf>
    <xf numFmtId="38" fontId="3" fillId="0" borderId="11" xfId="16" applyNumberFormat="1" applyFont="1" applyBorder="1" applyAlignment="1">
      <alignment horizontal="right"/>
    </xf>
    <xf numFmtId="38" fontId="3" fillId="0" borderId="12" xfId="16" applyNumberFormat="1" applyFont="1" applyBorder="1" applyAlignment="1">
      <alignment horizontal="right"/>
    </xf>
    <xf numFmtId="38" fontId="3" fillId="0" borderId="11" xfId="0" applyNumberFormat="1" applyFont="1" applyBorder="1" applyAlignment="1">
      <alignment horizontal="center" vertical="center"/>
    </xf>
    <xf numFmtId="38" fontId="3" fillId="0" borderId="13" xfId="16" applyNumberFormat="1" applyFont="1" applyBorder="1" applyAlignment="1">
      <alignment horizontal="right"/>
    </xf>
    <xf numFmtId="38" fontId="3" fillId="0" borderId="14" xfId="16" applyNumberFormat="1" applyFont="1" applyBorder="1" applyAlignment="1">
      <alignment horizontal="right"/>
    </xf>
    <xf numFmtId="38" fontId="3" fillId="0" borderId="14" xfId="0" applyNumberFormat="1" applyFont="1" applyBorder="1" applyAlignment="1">
      <alignment horizontal="center" vertical="center"/>
    </xf>
    <xf numFmtId="38" fontId="3" fillId="0" borderId="15" xfId="16" applyNumberFormat="1" applyFont="1" applyBorder="1" applyAlignment="1">
      <alignment horizontal="left" vertical="center"/>
    </xf>
    <xf numFmtId="38" fontId="3" fillId="0" borderId="14" xfId="16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8" fontId="3" fillId="0" borderId="17" xfId="16" applyNumberFormat="1" applyFont="1" applyBorder="1" applyAlignment="1">
      <alignment/>
    </xf>
    <xf numFmtId="38" fontId="3" fillId="0" borderId="9" xfId="16" applyNumberFormat="1" applyFont="1" applyBorder="1" applyAlignment="1">
      <alignment horizontal="right" vertical="center"/>
    </xf>
    <xf numFmtId="38" fontId="3" fillId="0" borderId="11" xfId="16" applyNumberFormat="1" applyFont="1" applyBorder="1" applyAlignment="1">
      <alignment horizontal="right" vertical="center"/>
    </xf>
    <xf numFmtId="38" fontId="3" fillId="0" borderId="5" xfId="16" applyFont="1" applyBorder="1" applyAlignment="1">
      <alignment horizontal="center" vertical="center" wrapText="1"/>
    </xf>
    <xf numFmtId="38" fontId="3" fillId="0" borderId="18" xfId="16" applyFont="1" applyBorder="1" applyAlignment="1">
      <alignment horizontal="center" vertical="center" wrapText="1"/>
    </xf>
    <xf numFmtId="38" fontId="3" fillId="0" borderId="19" xfId="16" applyNumberFormat="1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left" vertical="center"/>
    </xf>
    <xf numFmtId="38" fontId="3" fillId="0" borderId="21" xfId="16" applyNumberFormat="1" applyFont="1" applyBorder="1" applyAlignment="1">
      <alignment horizontal="right" vertical="center"/>
    </xf>
    <xf numFmtId="38" fontId="3" fillId="0" borderId="22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15" xfId="16" applyNumberFormat="1" applyFont="1" applyBorder="1" applyAlignment="1">
      <alignment horizontal="left" vertical="center"/>
    </xf>
    <xf numFmtId="38" fontId="3" fillId="0" borderId="5" xfId="16" applyNumberFormat="1" applyFont="1" applyBorder="1" applyAlignment="1">
      <alignment horizontal="right" vertical="center"/>
    </xf>
    <xf numFmtId="38" fontId="3" fillId="0" borderId="3" xfId="16" applyNumberFormat="1" applyFont="1" applyBorder="1" applyAlignment="1">
      <alignment horizontal="right" vertical="center"/>
    </xf>
    <xf numFmtId="38" fontId="3" fillId="0" borderId="23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38" fontId="3" fillId="0" borderId="24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0" borderId="24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 wrapText="1"/>
    </xf>
    <xf numFmtId="38" fontId="3" fillId="0" borderId="26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27" xfId="16" applyFont="1" applyBorder="1" applyAlignment="1">
      <alignment horizontal="center" vertical="center" wrapText="1"/>
    </xf>
    <xf numFmtId="38" fontId="3" fillId="0" borderId="28" xfId="16" applyFont="1" applyBorder="1" applyAlignment="1">
      <alignment horizontal="center" vertical="center" wrapText="1"/>
    </xf>
    <xf numFmtId="38" fontId="3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38" fontId="3" fillId="0" borderId="4" xfId="16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left" vertical="center"/>
    </xf>
    <xf numFmtId="38" fontId="3" fillId="0" borderId="17" xfId="16" applyNumberFormat="1" applyFont="1" applyBorder="1" applyAlignment="1">
      <alignment horizontal="left" vertical="center"/>
    </xf>
    <xf numFmtId="38" fontId="3" fillId="0" borderId="9" xfId="16" applyNumberFormat="1" applyFont="1" applyBorder="1" applyAlignment="1">
      <alignment horizontal="right" vertical="center"/>
    </xf>
    <xf numFmtId="38" fontId="3" fillId="0" borderId="12" xfId="16" applyNumberFormat="1" applyFont="1" applyBorder="1" applyAlignment="1">
      <alignment horizontal="right" vertical="center"/>
    </xf>
    <xf numFmtId="38" fontId="3" fillId="0" borderId="13" xfId="16" applyNumberFormat="1" applyFont="1" applyBorder="1" applyAlignment="1">
      <alignment horizontal="right" vertical="center"/>
    </xf>
    <xf numFmtId="38" fontId="3" fillId="0" borderId="8" xfId="16" applyNumberFormat="1" applyFont="1" applyBorder="1" applyAlignment="1">
      <alignment horizontal="right" vertical="center"/>
    </xf>
    <xf numFmtId="38" fontId="3" fillId="0" borderId="31" xfId="16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3" fillId="0" borderId="12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2" fillId="0" borderId="32" xfId="16" applyFont="1" applyBorder="1" applyAlignment="1">
      <alignment horizontal="right"/>
    </xf>
    <xf numFmtId="38" fontId="3" fillId="0" borderId="33" xfId="16" applyFont="1" applyBorder="1" applyAlignment="1">
      <alignment horizontal="center" vertical="center"/>
    </xf>
    <xf numFmtId="38" fontId="3" fillId="0" borderId="34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/>
    </xf>
    <xf numFmtId="38" fontId="3" fillId="0" borderId="25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75390625" style="1" customWidth="1"/>
    <col min="2" max="19" width="9.125" style="1" customWidth="1"/>
    <col min="20" max="20" width="2.625" style="1" customWidth="1"/>
    <col min="21" max="21" width="7.125" style="1" customWidth="1"/>
    <col min="22" max="22" width="9.125" style="1" customWidth="1"/>
    <col min="23" max="23" width="2.625" style="9" customWidth="1"/>
    <col min="24" max="24" width="7.125" style="1" customWidth="1"/>
    <col min="25" max="16384" width="9.125" style="1" customWidth="1"/>
  </cols>
  <sheetData>
    <row r="1" spans="1:23" s="2" customFormat="1" ht="12" customHeight="1">
      <c r="A1" s="2" t="s">
        <v>0</v>
      </c>
      <c r="B1" s="76" t="s">
        <v>53</v>
      </c>
      <c r="C1" s="76"/>
      <c r="D1" s="76"/>
      <c r="E1" s="76"/>
      <c r="F1" s="76"/>
      <c r="G1" s="76"/>
      <c r="H1" s="76"/>
      <c r="I1" s="76"/>
      <c r="J1" s="76"/>
      <c r="K1" s="76"/>
      <c r="L1" s="72" t="s">
        <v>57</v>
      </c>
      <c r="M1" s="72"/>
      <c r="N1" s="72"/>
      <c r="W1" s="8"/>
    </row>
    <row r="2" spans="1:26" s="3" customFormat="1" ht="10.5" customHeight="1">
      <c r="A2" s="55" t="s">
        <v>36</v>
      </c>
      <c r="B2" s="73" t="s">
        <v>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7" t="s">
        <v>37</v>
      </c>
      <c r="P2" s="78"/>
      <c r="Q2" s="47" t="s">
        <v>38</v>
      </c>
      <c r="R2" s="47"/>
      <c r="S2" s="45" t="s">
        <v>9</v>
      </c>
      <c r="T2" s="49" t="s">
        <v>3</v>
      </c>
      <c r="U2" s="50"/>
      <c r="V2" s="37" t="s">
        <v>10</v>
      </c>
      <c r="W2" s="45" t="s">
        <v>11</v>
      </c>
      <c r="X2" s="45"/>
      <c r="Y2" s="37" t="s">
        <v>12</v>
      </c>
      <c r="Z2" s="43" t="s">
        <v>13</v>
      </c>
    </row>
    <row r="3" spans="1:26" s="3" customFormat="1" ht="10.5" customHeight="1">
      <c r="A3" s="56"/>
      <c r="B3" s="57" t="s">
        <v>14</v>
      </c>
      <c r="C3" s="58"/>
      <c r="D3" s="57" t="s">
        <v>39</v>
      </c>
      <c r="E3" s="58"/>
      <c r="F3" s="48" t="s">
        <v>40</v>
      </c>
      <c r="G3" s="48"/>
      <c r="H3" s="48" t="s">
        <v>41</v>
      </c>
      <c r="I3" s="48"/>
      <c r="J3" s="48"/>
      <c r="K3" s="48"/>
      <c r="L3" s="57" t="s">
        <v>2</v>
      </c>
      <c r="M3" s="58"/>
      <c r="N3" s="70" t="s">
        <v>15</v>
      </c>
      <c r="O3" s="79"/>
      <c r="P3" s="80"/>
      <c r="Q3" s="48"/>
      <c r="R3" s="48"/>
      <c r="S3" s="46"/>
      <c r="T3" s="51"/>
      <c r="U3" s="52"/>
      <c r="V3" s="32"/>
      <c r="W3" s="46"/>
      <c r="X3" s="46"/>
      <c r="Y3" s="32"/>
      <c r="Z3" s="44"/>
    </row>
    <row r="4" spans="1:26" s="3" customFormat="1" ht="10.5" customHeight="1">
      <c r="A4" s="56"/>
      <c r="B4" s="59"/>
      <c r="C4" s="60"/>
      <c r="D4" s="59"/>
      <c r="E4" s="60"/>
      <c r="F4" s="48"/>
      <c r="G4" s="48"/>
      <c r="H4" s="48" t="s">
        <v>42</v>
      </c>
      <c r="I4" s="48"/>
      <c r="J4" s="48" t="s">
        <v>16</v>
      </c>
      <c r="K4" s="48"/>
      <c r="L4" s="59"/>
      <c r="M4" s="60"/>
      <c r="N4" s="81"/>
      <c r="O4" s="59"/>
      <c r="P4" s="60"/>
      <c r="Q4" s="48"/>
      <c r="R4" s="48"/>
      <c r="S4" s="46"/>
      <c r="T4" s="51"/>
      <c r="U4" s="52"/>
      <c r="V4" s="32"/>
      <c r="W4" s="46"/>
      <c r="X4" s="46"/>
      <c r="Y4" s="32"/>
      <c r="Z4" s="44"/>
    </row>
    <row r="5" spans="1:26" s="3" customFormat="1" ht="10.5" customHeight="1">
      <c r="A5" s="56"/>
      <c r="B5" s="4" t="s">
        <v>17</v>
      </c>
      <c r="C5" s="4" t="s">
        <v>18</v>
      </c>
      <c r="D5" s="4" t="s">
        <v>17</v>
      </c>
      <c r="E5" s="4" t="s">
        <v>18</v>
      </c>
      <c r="F5" s="4" t="s">
        <v>1</v>
      </c>
      <c r="G5" s="4" t="s">
        <v>19</v>
      </c>
      <c r="H5" s="4" t="s">
        <v>20</v>
      </c>
      <c r="I5" s="4" t="s">
        <v>18</v>
      </c>
      <c r="J5" s="4" t="s">
        <v>20</v>
      </c>
      <c r="K5" s="4" t="s">
        <v>18</v>
      </c>
      <c r="L5" s="4" t="s">
        <v>20</v>
      </c>
      <c r="M5" s="4" t="s">
        <v>18</v>
      </c>
      <c r="N5" s="71"/>
      <c r="O5" s="4" t="s">
        <v>1</v>
      </c>
      <c r="P5" s="4" t="s">
        <v>19</v>
      </c>
      <c r="Q5" s="4" t="s">
        <v>43</v>
      </c>
      <c r="R5" s="4" t="s">
        <v>21</v>
      </c>
      <c r="S5" s="46"/>
      <c r="T5" s="53"/>
      <c r="U5" s="54"/>
      <c r="V5" s="33"/>
      <c r="W5" s="46"/>
      <c r="X5" s="46"/>
      <c r="Y5" s="33"/>
      <c r="Z5" s="44"/>
    </row>
    <row r="6" spans="1:26" s="3" customFormat="1" ht="10.5" customHeight="1">
      <c r="A6" s="56"/>
      <c r="B6" s="14" t="s">
        <v>22</v>
      </c>
      <c r="C6" s="14" t="s">
        <v>23</v>
      </c>
      <c r="D6" s="14" t="s">
        <v>22</v>
      </c>
      <c r="E6" s="14" t="s">
        <v>23</v>
      </c>
      <c r="F6" s="5" t="s">
        <v>44</v>
      </c>
      <c r="G6" s="5" t="s">
        <v>24</v>
      </c>
      <c r="H6" s="5" t="s">
        <v>25</v>
      </c>
      <c r="I6" s="5" t="s">
        <v>24</v>
      </c>
      <c r="J6" s="5" t="s">
        <v>25</v>
      </c>
      <c r="K6" s="5" t="s">
        <v>24</v>
      </c>
      <c r="L6" s="14" t="s">
        <v>25</v>
      </c>
      <c r="M6" s="14" t="s">
        <v>24</v>
      </c>
      <c r="N6" s="5" t="s">
        <v>24</v>
      </c>
      <c r="O6" s="5" t="s">
        <v>44</v>
      </c>
      <c r="P6" s="14" t="s">
        <v>24</v>
      </c>
      <c r="Q6" s="5" t="s">
        <v>26</v>
      </c>
      <c r="R6" s="5" t="s">
        <v>24</v>
      </c>
      <c r="S6" s="5" t="s">
        <v>24</v>
      </c>
      <c r="T6" s="14"/>
      <c r="U6" s="15" t="s">
        <v>24</v>
      </c>
      <c r="V6" s="5" t="s">
        <v>24</v>
      </c>
      <c r="W6" s="38" t="s">
        <v>24</v>
      </c>
      <c r="X6" s="39"/>
      <c r="Y6" s="14" t="s">
        <v>24</v>
      </c>
      <c r="Z6" s="6" t="s">
        <v>24</v>
      </c>
    </row>
    <row r="7" spans="1:26" ht="10.5" customHeight="1">
      <c r="A7" s="29" t="s">
        <v>45</v>
      </c>
      <c r="B7" s="20" t="s">
        <v>27</v>
      </c>
      <c r="C7" s="20" t="s">
        <v>27</v>
      </c>
      <c r="D7" s="20" t="s">
        <v>27</v>
      </c>
      <c r="E7" s="20" t="s">
        <v>27</v>
      </c>
      <c r="F7" s="20" t="s">
        <v>6</v>
      </c>
      <c r="G7" s="20" t="s">
        <v>6</v>
      </c>
      <c r="H7" s="20" t="s">
        <v>27</v>
      </c>
      <c r="I7" s="20" t="s">
        <v>27</v>
      </c>
      <c r="J7" s="20" t="s">
        <v>27</v>
      </c>
      <c r="K7" s="20" t="s">
        <v>27</v>
      </c>
      <c r="L7" s="20" t="s">
        <v>6</v>
      </c>
      <c r="M7" s="20" t="s">
        <v>6</v>
      </c>
      <c r="N7" s="20" t="s">
        <v>6</v>
      </c>
      <c r="O7" s="20" t="s">
        <v>6</v>
      </c>
      <c r="P7" s="20" t="s">
        <v>6</v>
      </c>
      <c r="Q7" s="20" t="s">
        <v>27</v>
      </c>
      <c r="R7" s="20" t="s">
        <v>27</v>
      </c>
      <c r="S7" s="20" t="s">
        <v>27</v>
      </c>
      <c r="T7" s="19"/>
      <c r="U7" s="17" t="s">
        <v>27</v>
      </c>
      <c r="V7" s="18" t="s">
        <v>27</v>
      </c>
      <c r="W7" s="21"/>
      <c r="X7" s="17">
        <v>1172</v>
      </c>
      <c r="Y7" s="18" t="s">
        <v>6</v>
      </c>
      <c r="Z7" s="22">
        <v>1172</v>
      </c>
    </row>
    <row r="8" spans="1:26" ht="10.5" customHeight="1">
      <c r="A8" s="40" t="s">
        <v>46</v>
      </c>
      <c r="B8" s="42" t="s">
        <v>6</v>
      </c>
      <c r="C8" s="42" t="s">
        <v>6</v>
      </c>
      <c r="D8" s="42" t="s">
        <v>6</v>
      </c>
      <c r="E8" s="42" t="s">
        <v>6</v>
      </c>
      <c r="F8" s="41" t="s">
        <v>6</v>
      </c>
      <c r="G8" s="41" t="s">
        <v>6</v>
      </c>
      <c r="H8" s="41">
        <v>676</v>
      </c>
      <c r="I8" s="41">
        <v>1350</v>
      </c>
      <c r="J8" s="41">
        <v>135</v>
      </c>
      <c r="K8" s="41">
        <v>440</v>
      </c>
      <c r="L8" s="42" t="s">
        <v>6</v>
      </c>
      <c r="M8" s="42">
        <v>30</v>
      </c>
      <c r="N8" s="42">
        <v>1820</v>
      </c>
      <c r="O8" s="42" t="s">
        <v>6</v>
      </c>
      <c r="P8" s="42" t="s">
        <v>6</v>
      </c>
      <c r="Q8" s="41" t="s">
        <v>28</v>
      </c>
      <c r="R8" s="41" t="s">
        <v>28</v>
      </c>
      <c r="S8" s="41" t="s">
        <v>28</v>
      </c>
      <c r="T8" s="23"/>
      <c r="U8" s="42">
        <v>5961</v>
      </c>
      <c r="V8" s="42">
        <v>200</v>
      </c>
      <c r="W8" s="24"/>
      <c r="X8" s="42">
        <v>15659</v>
      </c>
      <c r="Y8" s="42" t="s">
        <v>6</v>
      </c>
      <c r="Z8" s="61">
        <v>23640</v>
      </c>
    </row>
    <row r="9" spans="1:26" ht="10.5" customHeight="1">
      <c r="A9" s="40"/>
      <c r="B9" s="42"/>
      <c r="C9" s="42"/>
      <c r="D9" s="42"/>
      <c r="E9" s="42"/>
      <c r="F9" s="41"/>
      <c r="G9" s="41"/>
      <c r="H9" s="41"/>
      <c r="I9" s="41"/>
      <c r="J9" s="41"/>
      <c r="K9" s="41"/>
      <c r="L9" s="42"/>
      <c r="M9" s="42"/>
      <c r="N9" s="42"/>
      <c r="O9" s="42"/>
      <c r="P9" s="42"/>
      <c r="Q9" s="41"/>
      <c r="R9" s="41"/>
      <c r="S9" s="41"/>
      <c r="T9" s="23"/>
      <c r="U9" s="42"/>
      <c r="V9" s="42"/>
      <c r="W9" s="24"/>
      <c r="X9" s="69"/>
      <c r="Y9" s="42"/>
      <c r="Z9" s="61"/>
    </row>
    <row r="10" spans="1:26" s="7" customFormat="1" ht="10.5" customHeight="1">
      <c r="A10" s="40" t="s">
        <v>47</v>
      </c>
      <c r="B10" s="42">
        <v>1</v>
      </c>
      <c r="C10" s="42">
        <v>140</v>
      </c>
      <c r="D10" s="42">
        <v>156</v>
      </c>
      <c r="E10" s="42">
        <v>2783</v>
      </c>
      <c r="F10" s="41">
        <v>242</v>
      </c>
      <c r="G10" s="41">
        <v>153</v>
      </c>
      <c r="H10" s="41">
        <v>1358</v>
      </c>
      <c r="I10" s="41">
        <v>15316</v>
      </c>
      <c r="J10" s="41">
        <v>18</v>
      </c>
      <c r="K10" s="41">
        <v>500</v>
      </c>
      <c r="L10" s="42" t="s">
        <v>6</v>
      </c>
      <c r="M10" s="42" t="s">
        <v>6</v>
      </c>
      <c r="N10" s="42">
        <v>18892</v>
      </c>
      <c r="O10" s="42" t="s">
        <v>6</v>
      </c>
      <c r="P10" s="42" t="s">
        <v>6</v>
      </c>
      <c r="Q10" s="41">
        <v>3</v>
      </c>
      <c r="R10" s="41">
        <v>42</v>
      </c>
      <c r="S10" s="41" t="s">
        <v>6</v>
      </c>
      <c r="T10" s="26"/>
      <c r="U10" s="42">
        <v>780</v>
      </c>
      <c r="V10" s="42">
        <v>2400</v>
      </c>
      <c r="W10" s="26"/>
      <c r="X10" s="10">
        <v>8067</v>
      </c>
      <c r="Y10" s="42" t="s">
        <v>6</v>
      </c>
      <c r="Z10" s="61">
        <v>30812</v>
      </c>
    </row>
    <row r="11" spans="1:26" s="7" customFormat="1" ht="10.5" customHeight="1">
      <c r="A11" s="40"/>
      <c r="B11" s="42"/>
      <c r="C11" s="42"/>
      <c r="D11" s="42"/>
      <c r="E11" s="42"/>
      <c r="F11" s="41"/>
      <c r="G11" s="41"/>
      <c r="H11" s="41"/>
      <c r="I11" s="41"/>
      <c r="J11" s="41"/>
      <c r="K11" s="41"/>
      <c r="L11" s="42"/>
      <c r="M11" s="42"/>
      <c r="N11" s="42"/>
      <c r="O11" s="42"/>
      <c r="P11" s="42"/>
      <c r="Q11" s="41"/>
      <c r="R11" s="41"/>
      <c r="S11" s="41"/>
      <c r="T11" s="26"/>
      <c r="U11" s="42"/>
      <c r="V11" s="42"/>
      <c r="W11" s="24" t="s">
        <v>30</v>
      </c>
      <c r="X11" s="11">
        <v>631</v>
      </c>
      <c r="Y11" s="42"/>
      <c r="Z11" s="61"/>
    </row>
    <row r="12" spans="1:26" s="7" customFormat="1" ht="10.5" customHeight="1">
      <c r="A12" s="40" t="s">
        <v>48</v>
      </c>
      <c r="B12" s="42" t="s">
        <v>6</v>
      </c>
      <c r="C12" s="42" t="s">
        <v>6</v>
      </c>
      <c r="D12" s="42">
        <v>5</v>
      </c>
      <c r="E12" s="42">
        <v>175</v>
      </c>
      <c r="F12" s="41">
        <v>607</v>
      </c>
      <c r="G12" s="41">
        <v>377</v>
      </c>
      <c r="H12" s="41">
        <v>504</v>
      </c>
      <c r="I12" s="41">
        <v>2808</v>
      </c>
      <c r="J12" s="41" t="s">
        <v>6</v>
      </c>
      <c r="K12" s="41" t="s">
        <v>6</v>
      </c>
      <c r="L12" s="42" t="s">
        <v>6</v>
      </c>
      <c r="M12" s="42" t="s">
        <v>6</v>
      </c>
      <c r="N12" s="42">
        <v>3360</v>
      </c>
      <c r="O12" s="42" t="s">
        <v>6</v>
      </c>
      <c r="P12" s="42" t="s">
        <v>6</v>
      </c>
      <c r="Q12" s="41" t="s">
        <v>31</v>
      </c>
      <c r="R12" s="41" t="s">
        <v>31</v>
      </c>
      <c r="S12" s="41">
        <v>120</v>
      </c>
      <c r="T12" s="26"/>
      <c r="U12" s="42">
        <v>2045</v>
      </c>
      <c r="V12" s="42">
        <v>690</v>
      </c>
      <c r="W12" s="26"/>
      <c r="X12" s="11">
        <v>15697</v>
      </c>
      <c r="Y12" s="42" t="s">
        <v>6</v>
      </c>
      <c r="Z12" s="61">
        <v>25925</v>
      </c>
    </row>
    <row r="13" spans="1:26" s="7" customFormat="1" ht="10.5" customHeight="1">
      <c r="A13" s="40"/>
      <c r="B13" s="42"/>
      <c r="C13" s="42"/>
      <c r="D13" s="42"/>
      <c r="E13" s="42"/>
      <c r="F13" s="41"/>
      <c r="G13" s="41"/>
      <c r="H13" s="41"/>
      <c r="I13" s="41"/>
      <c r="J13" s="41"/>
      <c r="K13" s="41"/>
      <c r="L13" s="42"/>
      <c r="M13" s="42"/>
      <c r="N13" s="42"/>
      <c r="O13" s="42"/>
      <c r="P13" s="42"/>
      <c r="Q13" s="41"/>
      <c r="R13" s="41"/>
      <c r="S13" s="41"/>
      <c r="T13" s="26"/>
      <c r="U13" s="42"/>
      <c r="V13" s="42"/>
      <c r="W13" s="24" t="s">
        <v>32</v>
      </c>
      <c r="X13" s="11">
        <v>4013</v>
      </c>
      <c r="Y13" s="42"/>
      <c r="Z13" s="61"/>
    </row>
    <row r="14" spans="1:26" s="7" customFormat="1" ht="10.5" customHeight="1">
      <c r="A14" s="40" t="s">
        <v>49</v>
      </c>
      <c r="B14" s="42" t="s">
        <v>6</v>
      </c>
      <c r="C14" s="42" t="s">
        <v>6</v>
      </c>
      <c r="D14" s="42">
        <v>1</v>
      </c>
      <c r="E14" s="42">
        <v>141</v>
      </c>
      <c r="F14" s="41">
        <v>18</v>
      </c>
      <c r="G14" s="41">
        <v>9</v>
      </c>
      <c r="H14" s="41">
        <v>272</v>
      </c>
      <c r="I14" s="41">
        <v>5978</v>
      </c>
      <c r="J14" s="41">
        <v>2</v>
      </c>
      <c r="K14" s="41">
        <v>65</v>
      </c>
      <c r="L14" s="42">
        <v>4</v>
      </c>
      <c r="M14" s="42">
        <v>1421</v>
      </c>
      <c r="N14" s="42">
        <v>7614</v>
      </c>
      <c r="O14" s="42" t="s">
        <v>6</v>
      </c>
      <c r="P14" s="42" t="s">
        <v>6</v>
      </c>
      <c r="Q14" s="41" t="s">
        <v>33</v>
      </c>
      <c r="R14" s="41" t="s">
        <v>33</v>
      </c>
      <c r="S14" s="41">
        <v>100</v>
      </c>
      <c r="T14" s="26"/>
      <c r="U14" s="42">
        <v>1210</v>
      </c>
      <c r="V14" s="42">
        <v>800</v>
      </c>
      <c r="W14" s="26"/>
      <c r="X14" s="11">
        <v>17625</v>
      </c>
      <c r="Y14" s="42" t="s">
        <v>6</v>
      </c>
      <c r="Z14" s="61">
        <v>32280</v>
      </c>
    </row>
    <row r="15" spans="1:26" s="7" customFormat="1" ht="10.5" customHeight="1">
      <c r="A15" s="40"/>
      <c r="B15" s="42"/>
      <c r="C15" s="42"/>
      <c r="D15" s="42"/>
      <c r="E15" s="42"/>
      <c r="F15" s="41"/>
      <c r="G15" s="41"/>
      <c r="H15" s="41"/>
      <c r="I15" s="41"/>
      <c r="J15" s="41"/>
      <c r="K15" s="41"/>
      <c r="L15" s="42"/>
      <c r="M15" s="42"/>
      <c r="N15" s="42"/>
      <c r="O15" s="42"/>
      <c r="P15" s="42"/>
      <c r="Q15" s="41"/>
      <c r="R15" s="41"/>
      <c r="S15" s="41"/>
      <c r="T15" s="26"/>
      <c r="U15" s="42"/>
      <c r="V15" s="42"/>
      <c r="W15" s="24" t="s">
        <v>34</v>
      </c>
      <c r="X15" s="11">
        <v>4931</v>
      </c>
      <c r="Y15" s="42"/>
      <c r="Z15" s="61"/>
    </row>
    <row r="16" spans="1:26" s="7" customFormat="1" ht="10.5" customHeight="1">
      <c r="A16" s="25" t="s">
        <v>50</v>
      </c>
      <c r="B16" s="11" t="s">
        <v>6</v>
      </c>
      <c r="C16" s="11" t="s">
        <v>6</v>
      </c>
      <c r="D16" s="11">
        <v>11</v>
      </c>
      <c r="E16" s="11">
        <v>395</v>
      </c>
      <c r="F16" s="13">
        <v>157</v>
      </c>
      <c r="G16" s="13">
        <v>236</v>
      </c>
      <c r="H16" s="13">
        <v>18</v>
      </c>
      <c r="I16" s="13">
        <v>170</v>
      </c>
      <c r="J16" s="13" t="s">
        <v>6</v>
      </c>
      <c r="K16" s="13" t="s">
        <v>6</v>
      </c>
      <c r="L16" s="11" t="s">
        <v>6</v>
      </c>
      <c r="M16" s="11" t="s">
        <v>6</v>
      </c>
      <c r="N16" s="11">
        <v>801</v>
      </c>
      <c r="O16" s="11" t="s">
        <v>6</v>
      </c>
      <c r="P16" s="11" t="s">
        <v>6</v>
      </c>
      <c r="Q16" s="13" t="s">
        <v>28</v>
      </c>
      <c r="R16" s="13" t="s">
        <v>28</v>
      </c>
      <c r="S16" s="13" t="s">
        <v>6</v>
      </c>
      <c r="T16" s="26"/>
      <c r="U16" s="11">
        <v>990</v>
      </c>
      <c r="V16" s="11">
        <v>20</v>
      </c>
      <c r="W16" s="24"/>
      <c r="X16" s="11">
        <v>10323</v>
      </c>
      <c r="Y16" s="11">
        <v>28</v>
      </c>
      <c r="Z16" s="12">
        <v>12162</v>
      </c>
    </row>
    <row r="17" spans="1:26" s="7" customFormat="1" ht="10.5" customHeight="1">
      <c r="A17" s="40" t="s">
        <v>4</v>
      </c>
      <c r="B17" s="42">
        <v>0</v>
      </c>
      <c r="C17" s="42">
        <v>95</v>
      </c>
      <c r="D17" s="42">
        <v>3</v>
      </c>
      <c r="E17" s="42">
        <v>537</v>
      </c>
      <c r="F17" s="41">
        <v>68</v>
      </c>
      <c r="G17" s="41">
        <v>37</v>
      </c>
      <c r="H17" s="41">
        <v>47</v>
      </c>
      <c r="I17" s="41">
        <v>555</v>
      </c>
      <c r="J17" s="41" t="s">
        <v>6</v>
      </c>
      <c r="K17" s="41" t="s">
        <v>6</v>
      </c>
      <c r="L17" s="42" t="s">
        <v>6</v>
      </c>
      <c r="M17" s="42" t="s">
        <v>6</v>
      </c>
      <c r="N17" s="42">
        <v>1224</v>
      </c>
      <c r="O17" s="42" t="s">
        <v>6</v>
      </c>
      <c r="P17" s="42" t="s">
        <v>6</v>
      </c>
      <c r="Q17" s="41" t="s">
        <v>28</v>
      </c>
      <c r="R17" s="41" t="s">
        <v>28</v>
      </c>
      <c r="S17" s="41">
        <v>65</v>
      </c>
      <c r="T17" s="26"/>
      <c r="U17" s="42">
        <v>1035</v>
      </c>
      <c r="V17" s="42">
        <v>120</v>
      </c>
      <c r="W17" s="26"/>
      <c r="X17" s="11">
        <v>15130</v>
      </c>
      <c r="Y17" s="42" t="s">
        <v>6</v>
      </c>
      <c r="Z17" s="61">
        <v>19868</v>
      </c>
    </row>
    <row r="18" spans="1:26" s="7" customFormat="1" ht="10.5" customHeight="1">
      <c r="A18" s="40"/>
      <c r="B18" s="42"/>
      <c r="C18" s="42"/>
      <c r="D18" s="42"/>
      <c r="E18" s="42"/>
      <c r="F18" s="41"/>
      <c r="G18" s="41"/>
      <c r="H18" s="41"/>
      <c r="I18" s="41"/>
      <c r="J18" s="41"/>
      <c r="K18" s="41"/>
      <c r="L18" s="42"/>
      <c r="M18" s="42"/>
      <c r="N18" s="42"/>
      <c r="O18" s="42"/>
      <c r="P18" s="42"/>
      <c r="Q18" s="41"/>
      <c r="R18" s="41"/>
      <c r="S18" s="41"/>
      <c r="T18" s="24"/>
      <c r="U18" s="42"/>
      <c r="V18" s="42"/>
      <c r="W18" s="24" t="s">
        <v>29</v>
      </c>
      <c r="X18" s="11">
        <v>2294</v>
      </c>
      <c r="Y18" s="42"/>
      <c r="Z18" s="61"/>
    </row>
    <row r="19" spans="1:26" s="7" customFormat="1" ht="10.5" customHeight="1">
      <c r="A19" s="40" t="s">
        <v>5</v>
      </c>
      <c r="B19" s="42" t="s">
        <v>6</v>
      </c>
      <c r="C19" s="42" t="s">
        <v>6</v>
      </c>
      <c r="D19" s="42" t="s">
        <v>6</v>
      </c>
      <c r="E19" s="42" t="s">
        <v>6</v>
      </c>
      <c r="F19" s="41" t="s">
        <v>6</v>
      </c>
      <c r="G19" s="41" t="s">
        <v>6</v>
      </c>
      <c r="H19" s="41">
        <v>4467</v>
      </c>
      <c r="I19" s="41">
        <v>17668</v>
      </c>
      <c r="J19" s="41" t="s">
        <v>6</v>
      </c>
      <c r="K19" s="41" t="s">
        <v>6</v>
      </c>
      <c r="L19" s="42" t="s">
        <v>6</v>
      </c>
      <c r="M19" s="42" t="s">
        <v>6</v>
      </c>
      <c r="N19" s="42">
        <v>17668</v>
      </c>
      <c r="O19" s="42">
        <v>489</v>
      </c>
      <c r="P19" s="42">
        <v>14693</v>
      </c>
      <c r="Q19" s="41" t="s">
        <v>28</v>
      </c>
      <c r="R19" s="41" t="s">
        <v>28</v>
      </c>
      <c r="S19" s="41">
        <v>1010</v>
      </c>
      <c r="T19" s="26"/>
      <c r="U19" s="42">
        <v>350</v>
      </c>
      <c r="V19" s="42">
        <v>640</v>
      </c>
      <c r="W19" s="26"/>
      <c r="X19" s="11">
        <v>4278</v>
      </c>
      <c r="Y19" s="42" t="s">
        <v>6</v>
      </c>
      <c r="Z19" s="61">
        <v>39019</v>
      </c>
    </row>
    <row r="20" spans="1:26" s="7" customFormat="1" ht="10.5" customHeight="1">
      <c r="A20" s="40"/>
      <c r="B20" s="42"/>
      <c r="C20" s="42"/>
      <c r="D20" s="42"/>
      <c r="E20" s="42"/>
      <c r="F20" s="41"/>
      <c r="G20" s="41"/>
      <c r="H20" s="41"/>
      <c r="I20" s="41"/>
      <c r="J20" s="41"/>
      <c r="K20" s="41"/>
      <c r="L20" s="42"/>
      <c r="M20" s="42"/>
      <c r="N20" s="42"/>
      <c r="O20" s="42"/>
      <c r="P20" s="42"/>
      <c r="Q20" s="41"/>
      <c r="R20" s="41"/>
      <c r="S20" s="41"/>
      <c r="T20" s="26"/>
      <c r="U20" s="42"/>
      <c r="V20" s="42"/>
      <c r="W20" s="24" t="s">
        <v>29</v>
      </c>
      <c r="X20" s="11">
        <v>380</v>
      </c>
      <c r="Y20" s="42"/>
      <c r="Z20" s="61"/>
    </row>
    <row r="21" spans="1:26" s="7" customFormat="1" ht="10.5" customHeight="1">
      <c r="A21" s="40" t="s">
        <v>51</v>
      </c>
      <c r="B21" s="42">
        <f>SUM(B7:B20)</f>
        <v>1</v>
      </c>
      <c r="C21" s="42">
        <f aca="true" t="shared" si="0" ref="C21:S21">SUM(C7:C20)</f>
        <v>235</v>
      </c>
      <c r="D21" s="42">
        <f t="shared" si="0"/>
        <v>176</v>
      </c>
      <c r="E21" s="42">
        <f t="shared" si="0"/>
        <v>4031</v>
      </c>
      <c r="F21" s="42">
        <f t="shared" si="0"/>
        <v>1092</v>
      </c>
      <c r="G21" s="42">
        <f t="shared" si="0"/>
        <v>812</v>
      </c>
      <c r="H21" s="42">
        <f t="shared" si="0"/>
        <v>7342</v>
      </c>
      <c r="I21" s="42">
        <f t="shared" si="0"/>
        <v>43845</v>
      </c>
      <c r="J21" s="42">
        <f t="shared" si="0"/>
        <v>155</v>
      </c>
      <c r="K21" s="42">
        <f t="shared" si="0"/>
        <v>1005</v>
      </c>
      <c r="L21" s="42">
        <f t="shared" si="0"/>
        <v>4</v>
      </c>
      <c r="M21" s="42">
        <f t="shared" si="0"/>
        <v>1451</v>
      </c>
      <c r="N21" s="42">
        <f t="shared" si="0"/>
        <v>51379</v>
      </c>
      <c r="O21" s="42">
        <f t="shared" si="0"/>
        <v>489</v>
      </c>
      <c r="P21" s="42">
        <f t="shared" si="0"/>
        <v>14693</v>
      </c>
      <c r="Q21" s="42">
        <f t="shared" si="0"/>
        <v>3</v>
      </c>
      <c r="R21" s="42">
        <f t="shared" si="0"/>
        <v>42</v>
      </c>
      <c r="S21" s="42">
        <f t="shared" si="0"/>
        <v>1295</v>
      </c>
      <c r="T21" s="26"/>
      <c r="U21" s="42">
        <f>SUM(U8:U20)</f>
        <v>12371</v>
      </c>
      <c r="V21" s="42">
        <f>SUM(V7:V20)</f>
        <v>4870</v>
      </c>
      <c r="W21" s="26"/>
      <c r="X21" s="11">
        <f>SUM(X7+X8+X10+X12+X14+X16+X17+X19)</f>
        <v>87951</v>
      </c>
      <c r="Y21" s="42">
        <f>SUM(Y7:Y20)</f>
        <v>28</v>
      </c>
      <c r="Z21" s="61">
        <f>SUM(Z7:Z20)</f>
        <v>184878</v>
      </c>
    </row>
    <row r="22" spans="1:26" s="7" customFormat="1" ht="10.5" customHeight="1">
      <c r="A22" s="6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24"/>
      <c r="U22" s="42"/>
      <c r="V22" s="42"/>
      <c r="W22" s="24" t="s">
        <v>35</v>
      </c>
      <c r="X22" s="11">
        <f>SUM(X11+X13+X15+X18+X20)</f>
        <v>12249</v>
      </c>
      <c r="Y22" s="42"/>
      <c r="Z22" s="68"/>
    </row>
    <row r="23" spans="1:26" s="7" customFormat="1" ht="10.5" customHeight="1">
      <c r="A23" s="63" t="s">
        <v>54</v>
      </c>
      <c r="B23" s="64">
        <v>1</v>
      </c>
      <c r="C23" s="64">
        <v>235</v>
      </c>
      <c r="D23" s="64">
        <v>173</v>
      </c>
      <c r="E23" s="64">
        <v>3747</v>
      </c>
      <c r="F23" s="65">
        <v>485</v>
      </c>
      <c r="G23" s="65">
        <v>435</v>
      </c>
      <c r="H23" s="65">
        <v>7201</v>
      </c>
      <c r="I23" s="65">
        <v>45496</v>
      </c>
      <c r="J23" s="65">
        <v>155</v>
      </c>
      <c r="K23" s="65">
        <v>1005</v>
      </c>
      <c r="L23" s="64">
        <v>2</v>
      </c>
      <c r="M23" s="64">
        <v>192</v>
      </c>
      <c r="N23" s="64">
        <v>51110</v>
      </c>
      <c r="O23" s="64" t="s">
        <v>6</v>
      </c>
      <c r="P23" s="64" t="s">
        <v>6</v>
      </c>
      <c r="Q23" s="65">
        <v>1</v>
      </c>
      <c r="R23" s="65">
        <v>12</v>
      </c>
      <c r="S23" s="65">
        <v>306</v>
      </c>
      <c r="T23" s="31"/>
      <c r="U23" s="64">
        <v>12561</v>
      </c>
      <c r="V23" s="64">
        <v>4370</v>
      </c>
      <c r="W23" s="31"/>
      <c r="X23" s="30">
        <v>81048</v>
      </c>
      <c r="Y23" s="64">
        <v>530</v>
      </c>
      <c r="Z23" s="66">
        <v>162373</v>
      </c>
    </row>
    <row r="24" spans="1:26" s="7" customFormat="1" ht="10.5" customHeight="1">
      <c r="A24" s="62"/>
      <c r="B24" s="42"/>
      <c r="C24" s="42"/>
      <c r="D24" s="42"/>
      <c r="E24" s="42"/>
      <c r="F24" s="41"/>
      <c r="G24" s="41"/>
      <c r="H24" s="41"/>
      <c r="I24" s="41"/>
      <c r="J24" s="41"/>
      <c r="K24" s="41"/>
      <c r="L24" s="42"/>
      <c r="M24" s="42"/>
      <c r="N24" s="42"/>
      <c r="O24" s="42"/>
      <c r="P24" s="42"/>
      <c r="Q24" s="41"/>
      <c r="R24" s="41"/>
      <c r="S24" s="41"/>
      <c r="T24" s="24"/>
      <c r="U24" s="42"/>
      <c r="V24" s="42"/>
      <c r="W24" s="24" t="s">
        <v>35</v>
      </c>
      <c r="X24" s="11">
        <v>12435</v>
      </c>
      <c r="Y24" s="42"/>
      <c r="Z24" s="61"/>
    </row>
    <row r="25" spans="1:26" s="7" customFormat="1" ht="10.5" customHeight="1">
      <c r="A25" s="40" t="s">
        <v>55</v>
      </c>
      <c r="B25" s="42">
        <v>1</v>
      </c>
      <c r="C25" s="42">
        <v>402</v>
      </c>
      <c r="D25" s="42">
        <v>186</v>
      </c>
      <c r="E25" s="42">
        <v>3674</v>
      </c>
      <c r="F25" s="41">
        <v>508</v>
      </c>
      <c r="G25" s="41">
        <v>437</v>
      </c>
      <c r="H25" s="41">
        <v>7096</v>
      </c>
      <c r="I25" s="41">
        <v>43498</v>
      </c>
      <c r="J25" s="41">
        <v>171</v>
      </c>
      <c r="K25" s="41">
        <v>1104</v>
      </c>
      <c r="L25" s="42">
        <v>2</v>
      </c>
      <c r="M25" s="42">
        <v>192</v>
      </c>
      <c r="N25" s="42">
        <v>49307</v>
      </c>
      <c r="O25" s="42" t="s">
        <v>6</v>
      </c>
      <c r="P25" s="42" t="s">
        <v>6</v>
      </c>
      <c r="Q25" s="41">
        <v>2</v>
      </c>
      <c r="R25" s="41">
        <v>24</v>
      </c>
      <c r="S25" s="41">
        <v>345</v>
      </c>
      <c r="T25" s="26"/>
      <c r="U25" s="42">
        <v>12732</v>
      </c>
      <c r="V25" s="42">
        <v>4320</v>
      </c>
      <c r="W25" s="26"/>
      <c r="X25" s="11">
        <v>76874</v>
      </c>
      <c r="Y25" s="42">
        <v>530</v>
      </c>
      <c r="Z25" s="61">
        <v>154448</v>
      </c>
    </row>
    <row r="26" spans="1:26" s="7" customFormat="1" ht="10.5" customHeight="1">
      <c r="A26" s="62"/>
      <c r="B26" s="42"/>
      <c r="C26" s="42"/>
      <c r="D26" s="42"/>
      <c r="E26" s="42"/>
      <c r="F26" s="41"/>
      <c r="G26" s="41"/>
      <c r="H26" s="41"/>
      <c r="I26" s="41"/>
      <c r="J26" s="41"/>
      <c r="K26" s="41"/>
      <c r="L26" s="42"/>
      <c r="M26" s="42"/>
      <c r="N26" s="42"/>
      <c r="O26" s="42"/>
      <c r="P26" s="42"/>
      <c r="Q26" s="41"/>
      <c r="R26" s="41"/>
      <c r="S26" s="41"/>
      <c r="T26" s="24"/>
      <c r="U26" s="42"/>
      <c r="V26" s="42"/>
      <c r="W26" s="24" t="s">
        <v>35</v>
      </c>
      <c r="X26" s="11">
        <v>10316</v>
      </c>
      <c r="Y26" s="42"/>
      <c r="Z26" s="61"/>
    </row>
    <row r="27" spans="1:26" s="7" customFormat="1" ht="10.5" customHeight="1">
      <c r="A27" s="40" t="s">
        <v>56</v>
      </c>
      <c r="B27" s="42">
        <v>1</v>
      </c>
      <c r="C27" s="42">
        <v>277</v>
      </c>
      <c r="D27" s="42">
        <v>171</v>
      </c>
      <c r="E27" s="42">
        <v>3469</v>
      </c>
      <c r="F27" s="41">
        <v>2657</v>
      </c>
      <c r="G27" s="41">
        <v>1668</v>
      </c>
      <c r="H27" s="41">
        <v>6803</v>
      </c>
      <c r="I27" s="41">
        <v>44368</v>
      </c>
      <c r="J27" s="41">
        <v>270</v>
      </c>
      <c r="K27" s="41">
        <v>1240</v>
      </c>
      <c r="L27" s="42">
        <v>11</v>
      </c>
      <c r="M27" s="42">
        <v>5150</v>
      </c>
      <c r="N27" s="42">
        <v>56173</v>
      </c>
      <c r="O27" s="42">
        <v>715</v>
      </c>
      <c r="P27" s="42">
        <v>12540</v>
      </c>
      <c r="Q27" s="41" t="s">
        <v>6</v>
      </c>
      <c r="R27" s="41" t="s">
        <v>6</v>
      </c>
      <c r="S27" s="41">
        <v>310</v>
      </c>
      <c r="T27" s="26"/>
      <c r="U27" s="11">
        <v>9170</v>
      </c>
      <c r="V27" s="42">
        <v>3040</v>
      </c>
      <c r="W27" s="26"/>
      <c r="X27" s="11">
        <v>72233</v>
      </c>
      <c r="Y27" s="42">
        <v>430</v>
      </c>
      <c r="Z27" s="61">
        <v>158010</v>
      </c>
    </row>
    <row r="28" spans="1:26" s="7" customFormat="1" ht="10.5" customHeight="1">
      <c r="A28" s="35"/>
      <c r="B28" s="67"/>
      <c r="C28" s="67"/>
      <c r="D28" s="67"/>
      <c r="E28" s="67"/>
      <c r="F28" s="34"/>
      <c r="G28" s="34"/>
      <c r="H28" s="34"/>
      <c r="I28" s="34"/>
      <c r="J28" s="34"/>
      <c r="K28" s="34"/>
      <c r="L28" s="67"/>
      <c r="M28" s="67"/>
      <c r="N28" s="67"/>
      <c r="O28" s="67"/>
      <c r="P28" s="67"/>
      <c r="Q28" s="34"/>
      <c r="R28" s="34"/>
      <c r="S28" s="34"/>
      <c r="T28" s="27" t="s">
        <v>35</v>
      </c>
      <c r="U28" s="16">
        <v>100</v>
      </c>
      <c r="V28" s="67"/>
      <c r="W28" s="27" t="s">
        <v>35</v>
      </c>
      <c r="X28" s="16">
        <v>4014</v>
      </c>
      <c r="Y28" s="67"/>
      <c r="Z28" s="36"/>
    </row>
    <row r="29" spans="2:3" ht="10.5">
      <c r="B29" s="28" t="s">
        <v>7</v>
      </c>
      <c r="C29" s="9" t="s">
        <v>52</v>
      </c>
    </row>
  </sheetData>
  <mergeCells count="251">
    <mergeCell ref="U21:U22"/>
    <mergeCell ref="U23:U24"/>
    <mergeCell ref="U25:U26"/>
    <mergeCell ref="O2:P4"/>
    <mergeCell ref="Q25:Q26"/>
    <mergeCell ref="R25:R26"/>
    <mergeCell ref="S25:S26"/>
    <mergeCell ref="Q23:Q24"/>
    <mergeCell ref="R23:R24"/>
    <mergeCell ref="S23:S24"/>
    <mergeCell ref="L3:M4"/>
    <mergeCell ref="L1:N1"/>
    <mergeCell ref="B2:N2"/>
    <mergeCell ref="B1:K1"/>
    <mergeCell ref="J4:K4"/>
    <mergeCell ref="N3:N5"/>
    <mergeCell ref="Y27:Y28"/>
    <mergeCell ref="Z27:Z28"/>
    <mergeCell ref="Y2:Y5"/>
    <mergeCell ref="V2:V5"/>
    <mergeCell ref="V21:V22"/>
    <mergeCell ref="Y21:Y22"/>
    <mergeCell ref="Z21:Z22"/>
    <mergeCell ref="X8:X9"/>
    <mergeCell ref="Y25:Y26"/>
    <mergeCell ref="Z25:Z26"/>
    <mergeCell ref="Q27:Q28"/>
    <mergeCell ref="R27:R28"/>
    <mergeCell ref="S27:S28"/>
    <mergeCell ref="V27:V28"/>
    <mergeCell ref="M27:M28"/>
    <mergeCell ref="N27:N28"/>
    <mergeCell ref="O27:O28"/>
    <mergeCell ref="P27:P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M25:M26"/>
    <mergeCell ref="N25:N26"/>
    <mergeCell ref="O25:O26"/>
    <mergeCell ref="P25:P26"/>
    <mergeCell ref="I25:I26"/>
    <mergeCell ref="J25:J26"/>
    <mergeCell ref="K25:K26"/>
    <mergeCell ref="L25:L26"/>
    <mergeCell ref="Y23:Y24"/>
    <mergeCell ref="Z23:Z24"/>
    <mergeCell ref="A25:A26"/>
    <mergeCell ref="B25:B26"/>
    <mergeCell ref="C25:C26"/>
    <mergeCell ref="D25:D26"/>
    <mergeCell ref="E25:E26"/>
    <mergeCell ref="F25:F26"/>
    <mergeCell ref="G25:G26"/>
    <mergeCell ref="H25:H26"/>
    <mergeCell ref="V23:V24"/>
    <mergeCell ref="M23:M24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23:A24"/>
    <mergeCell ref="B23:B24"/>
    <mergeCell ref="C23:C24"/>
    <mergeCell ref="D23:D24"/>
    <mergeCell ref="S21:S22"/>
    <mergeCell ref="K10:K11"/>
    <mergeCell ref="P14:P15"/>
    <mergeCell ref="O14:O15"/>
    <mergeCell ref="N14:N15"/>
    <mergeCell ref="M14:M15"/>
    <mergeCell ref="R21:R22"/>
    <mergeCell ref="S10:S11"/>
    <mergeCell ref="R10:R11"/>
    <mergeCell ref="P17:P18"/>
    <mergeCell ref="I21:I22"/>
    <mergeCell ref="J21:J22"/>
    <mergeCell ref="K21:K22"/>
    <mergeCell ref="C21:C22"/>
    <mergeCell ref="D21:D22"/>
    <mergeCell ref="E21:E22"/>
    <mergeCell ref="G21:G22"/>
    <mergeCell ref="A21:A22"/>
    <mergeCell ref="B21:B22"/>
    <mergeCell ref="F21:F22"/>
    <mergeCell ref="Q21:Q22"/>
    <mergeCell ref="L21:L22"/>
    <mergeCell ref="M21:M22"/>
    <mergeCell ref="N21:N22"/>
    <mergeCell ref="O21:O22"/>
    <mergeCell ref="P21:P22"/>
    <mergeCell ref="H21:H22"/>
    <mergeCell ref="Q17:Q18"/>
    <mergeCell ref="R17:R18"/>
    <mergeCell ref="S17:S18"/>
    <mergeCell ref="V17:V18"/>
    <mergeCell ref="U17:U18"/>
    <mergeCell ref="Y17:Y18"/>
    <mergeCell ref="Z17:Z18"/>
    <mergeCell ref="J10:J11"/>
    <mergeCell ref="V14:V15"/>
    <mergeCell ref="V12:V13"/>
    <mergeCell ref="V10:V11"/>
    <mergeCell ref="U10:U11"/>
    <mergeCell ref="Q10:Q11"/>
    <mergeCell ref="P10:P11"/>
    <mergeCell ref="Y14:Y15"/>
    <mergeCell ref="M19:M20"/>
    <mergeCell ref="L19:L20"/>
    <mergeCell ref="K19:K20"/>
    <mergeCell ref="J19:J20"/>
    <mergeCell ref="P19:P20"/>
    <mergeCell ref="Q19:Q20"/>
    <mergeCell ref="O19:O20"/>
    <mergeCell ref="N19:N20"/>
    <mergeCell ref="R19:R20"/>
    <mergeCell ref="S19:S20"/>
    <mergeCell ref="U19:U20"/>
    <mergeCell ref="V19:V20"/>
    <mergeCell ref="Y19:Y20"/>
    <mergeCell ref="Z19:Z20"/>
    <mergeCell ref="I10:I11"/>
    <mergeCell ref="H10:H11"/>
    <mergeCell ref="O10:O11"/>
    <mergeCell ref="N10:N11"/>
    <mergeCell ref="M10:M11"/>
    <mergeCell ref="L10:L11"/>
    <mergeCell ref="H12:H13"/>
    <mergeCell ref="Z10:Z11"/>
    <mergeCell ref="C10:C11"/>
    <mergeCell ref="B10:B11"/>
    <mergeCell ref="A10:A11"/>
    <mergeCell ref="Z8:Z9"/>
    <mergeCell ref="Y8:Y9"/>
    <mergeCell ref="V8:V9"/>
    <mergeCell ref="U8:U9"/>
    <mergeCell ref="S8:S9"/>
    <mergeCell ref="R8:R9"/>
    <mergeCell ref="Q8:Q9"/>
    <mergeCell ref="P8:P9"/>
    <mergeCell ref="O8:O9"/>
    <mergeCell ref="N8:N9"/>
    <mergeCell ref="M8:M9"/>
    <mergeCell ref="Z14:Z15"/>
    <mergeCell ref="L8:L9"/>
    <mergeCell ref="K8:K9"/>
    <mergeCell ref="Y10:Y11"/>
    <mergeCell ref="L12:L13"/>
    <mergeCell ref="K12:K13"/>
    <mergeCell ref="P12:P13"/>
    <mergeCell ref="O12:O13"/>
    <mergeCell ref="N12:N13"/>
    <mergeCell ref="Q14:Q15"/>
    <mergeCell ref="R14:R15"/>
    <mergeCell ref="S14:S15"/>
    <mergeCell ref="U14:U15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S12:S13"/>
    <mergeCell ref="U12:U13"/>
    <mergeCell ref="Y12:Y13"/>
    <mergeCell ref="Z12:Z13"/>
    <mergeCell ref="F12:F13"/>
    <mergeCell ref="G12:G13"/>
    <mergeCell ref="Q12:Q13"/>
    <mergeCell ref="R12:R13"/>
    <mergeCell ref="A12:A13"/>
    <mergeCell ref="B12:B13"/>
    <mergeCell ref="C12:C13"/>
    <mergeCell ref="D12:D13"/>
    <mergeCell ref="A2:A6"/>
    <mergeCell ref="F3:G4"/>
    <mergeCell ref="G8:G9"/>
    <mergeCell ref="F8:F9"/>
    <mergeCell ref="E8:E9"/>
    <mergeCell ref="D8:D9"/>
    <mergeCell ref="C8:C9"/>
    <mergeCell ref="B3:C4"/>
    <mergeCell ref="D3:E4"/>
    <mergeCell ref="C19:C20"/>
    <mergeCell ref="B8:B9"/>
    <mergeCell ref="A8:A9"/>
    <mergeCell ref="M17:M18"/>
    <mergeCell ref="F19:F20"/>
    <mergeCell ref="L17:L18"/>
    <mergeCell ref="I19:I20"/>
    <mergeCell ref="K17:K18"/>
    <mergeCell ref="J17:J18"/>
    <mergeCell ref="I17:I18"/>
    <mergeCell ref="D10:D11"/>
    <mergeCell ref="E10:E11"/>
    <mergeCell ref="G19:G20"/>
    <mergeCell ref="H19:H20"/>
    <mergeCell ref="D19:D20"/>
    <mergeCell ref="H17:H18"/>
    <mergeCell ref="E19:E20"/>
    <mergeCell ref="F10:F11"/>
    <mergeCell ref="G10:G11"/>
    <mergeCell ref="E12:E13"/>
    <mergeCell ref="O17:O18"/>
    <mergeCell ref="N17:N18"/>
    <mergeCell ref="H3:K3"/>
    <mergeCell ref="H4:I4"/>
    <mergeCell ref="J8:J9"/>
    <mergeCell ref="I8:I9"/>
    <mergeCell ref="H8:H9"/>
    <mergeCell ref="M12:M13"/>
    <mergeCell ref="I12:I13"/>
    <mergeCell ref="J12:J13"/>
    <mergeCell ref="Z2:Z5"/>
    <mergeCell ref="S2:S5"/>
    <mergeCell ref="Q2:R4"/>
    <mergeCell ref="W2:X5"/>
    <mergeCell ref="T2:U5"/>
    <mergeCell ref="W6:X6"/>
    <mergeCell ref="A19:A20"/>
    <mergeCell ref="G17:G18"/>
    <mergeCell ref="F17:F18"/>
    <mergeCell ref="E17:E18"/>
    <mergeCell ref="D17:D18"/>
    <mergeCell ref="C17:C18"/>
    <mergeCell ref="B17:B18"/>
    <mergeCell ref="A17:A18"/>
    <mergeCell ref="B19:B20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Ｐ明朝,標準"&amp;8大正５年&amp;"ＭＳ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2001-09-27T06:38:32Z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