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05-21-301F" sheetId="1" r:id="rId1"/>
  </sheets>
  <definedNames>
    <definedName name="_xlnm.Print_Titles" localSheetId="0">'T05-21-301F'!$A:$B,'T05-21-301F'!$2:$6</definedName>
  </definedNames>
  <calcPr fullCalcOnLoad="1"/>
</workbook>
</file>

<file path=xl/sharedStrings.xml><?xml version="1.0" encoding="utf-8"?>
<sst xmlns="http://schemas.openxmlformats.org/spreadsheetml/2006/main" count="1954" uniqueCount="244">
  <si>
    <t>津呂村</t>
  </si>
  <si>
    <t>岩村</t>
  </si>
  <si>
    <t>長者村</t>
  </si>
  <si>
    <t>安芸町</t>
  </si>
  <si>
    <t>佐喜浜村</t>
  </si>
  <si>
    <t>羽根村</t>
  </si>
  <si>
    <t>馬路村</t>
  </si>
  <si>
    <t>川北村</t>
  </si>
  <si>
    <t>井ノ口村</t>
  </si>
  <si>
    <t>穴内村</t>
  </si>
  <si>
    <t>赤野村</t>
  </si>
  <si>
    <t>馬ノ上村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</si>
  <si>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</si>
  <si>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</si>
  <si>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</si>
  <si>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</si>
  <si>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</si>
  <si>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</si>
  <si>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</si>
  <si>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</si>
  <si>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</si>
  <si>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</si>
  <si>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槙山村</t>
  </si>
  <si>
    <t>三和村</t>
  </si>
  <si>
    <t xml:space="preserve">五台山村   </t>
  </si>
  <si>
    <t>高須村</t>
  </si>
  <si>
    <t>大津村</t>
  </si>
  <si>
    <t>介良村</t>
  </si>
  <si>
    <t>野田村</t>
  </si>
  <si>
    <t>岡豊村</t>
  </si>
  <si>
    <t>瓶岩村</t>
  </si>
  <si>
    <t>上倉村</t>
  </si>
  <si>
    <t>田井村</t>
  </si>
  <si>
    <t>天坪村</t>
  </si>
  <si>
    <t>初月村</t>
  </si>
  <si>
    <t>小高坂村</t>
  </si>
  <si>
    <t>宇治村</t>
  </si>
  <si>
    <t>鏡村</t>
  </si>
  <si>
    <t>本川村</t>
  </si>
  <si>
    <t>伊野町</t>
  </si>
  <si>
    <t>芳原村</t>
  </si>
  <si>
    <t>秋山村</t>
  </si>
  <si>
    <t>八田村</t>
  </si>
  <si>
    <t>明治村</t>
  </si>
  <si>
    <t>大崎村</t>
  </si>
  <si>
    <t>富岡村</t>
  </si>
  <si>
    <t>小川村</t>
  </si>
  <si>
    <t>清水村</t>
  </si>
  <si>
    <t>下八川村</t>
  </si>
  <si>
    <t>越知町</t>
  </si>
  <si>
    <t>北原村</t>
  </si>
  <si>
    <t>仁井田村</t>
  </si>
  <si>
    <t>大野見村</t>
  </si>
  <si>
    <t>上分村</t>
  </si>
  <si>
    <t>尾川村</t>
  </si>
  <si>
    <t>大桐村</t>
  </si>
  <si>
    <t>別府村</t>
  </si>
  <si>
    <t>加茂村</t>
  </si>
  <si>
    <t>佐賀村</t>
  </si>
  <si>
    <t>七郷村</t>
  </si>
  <si>
    <t>下田村</t>
  </si>
  <si>
    <t>西上山村</t>
  </si>
  <si>
    <t>後川村</t>
  </si>
  <si>
    <t>八束村</t>
  </si>
  <si>
    <t>月灘村</t>
  </si>
  <si>
    <t>平田村</t>
  </si>
  <si>
    <t>山奈村</t>
  </si>
  <si>
    <t>中筋村</t>
  </si>
  <si>
    <t>東中筋村</t>
  </si>
  <si>
    <t>三原村</t>
  </si>
  <si>
    <t>東川村</t>
  </si>
  <si>
    <t>畑山村</t>
  </si>
  <si>
    <t>赤岡町</t>
  </si>
  <si>
    <t>西川村</t>
  </si>
  <si>
    <t>野市村</t>
  </si>
  <si>
    <t>吉川村</t>
  </si>
  <si>
    <t>明治村</t>
  </si>
  <si>
    <t>大楠植村</t>
  </si>
  <si>
    <t>暁霞村</t>
  </si>
  <si>
    <t>上韮生村</t>
  </si>
  <si>
    <t>十市村</t>
  </si>
  <si>
    <t>吉野村</t>
  </si>
  <si>
    <t>西豊永村</t>
  </si>
  <si>
    <t>東豊永村</t>
  </si>
  <si>
    <t>布師田村</t>
  </si>
  <si>
    <t>十六村</t>
  </si>
  <si>
    <t>地蔵寺村</t>
  </si>
  <si>
    <t>大川村</t>
  </si>
  <si>
    <t>浦戸村</t>
  </si>
  <si>
    <t>諸木村</t>
  </si>
  <si>
    <t>西分村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</si>
  <si>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</si>
  <si>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</si>
  <si>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</si>
  <si>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</si>
  <si>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</si>
  <si>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</si>
  <si>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</si>
  <si>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多ノ郷村</t>
  </si>
  <si>
    <t>松葉川村</t>
  </si>
  <si>
    <t>東津野村</t>
  </si>
  <si>
    <t>能津村</t>
  </si>
  <si>
    <t>日下村</t>
  </si>
  <si>
    <t>川内村</t>
  </si>
  <si>
    <t>白田川村</t>
  </si>
  <si>
    <t>東山村</t>
  </si>
  <si>
    <t>蕨岡村</t>
  </si>
  <si>
    <t>十川村</t>
  </si>
  <si>
    <t>津大村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</si>
  <si>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</si>
  <si>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</si>
  <si>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</si>
  <si>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</si>
  <si>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</si>
  <si>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</si>
  <si>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</si>
  <si>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計</t>
  </si>
  <si>
    <t>-</t>
  </si>
  <si>
    <t>高知市</t>
  </si>
  <si>
    <t>-</t>
  </si>
  <si>
    <t>長岡郡</t>
  </si>
  <si>
    <t>土佐郡</t>
  </si>
  <si>
    <t>吾川郡</t>
  </si>
  <si>
    <t>高岡郡</t>
  </si>
  <si>
    <t>幡多郡</t>
  </si>
  <si>
    <t>前浜村</t>
  </si>
  <si>
    <t>浦ノ内村</t>
  </si>
  <si>
    <t>田ノ口村</t>
  </si>
  <si>
    <t>江川崎村</t>
  </si>
  <si>
    <t>室戸町</t>
  </si>
  <si>
    <t>吉良川村</t>
  </si>
  <si>
    <t>梼原村</t>
  </si>
  <si>
    <t>大正村</t>
  </si>
  <si>
    <t>本山町</t>
  </si>
  <si>
    <t>財政</t>
  </si>
  <si>
    <t>土地</t>
  </si>
  <si>
    <t>田</t>
  </si>
  <si>
    <t>畑</t>
  </si>
  <si>
    <t>宅地</t>
  </si>
  <si>
    <t>価額</t>
  </si>
  <si>
    <t>坪数</t>
  </si>
  <si>
    <t>山林</t>
  </si>
  <si>
    <t>樹木地</t>
  </si>
  <si>
    <t>反別</t>
  </si>
  <si>
    <t>萱芝地</t>
  </si>
  <si>
    <t>其他</t>
  </si>
  <si>
    <t>価額計</t>
  </si>
  <si>
    <t>建物</t>
  </si>
  <si>
    <t>穀物</t>
  </si>
  <si>
    <t>数量</t>
  </si>
  <si>
    <t>樹木                     価額</t>
  </si>
  <si>
    <t>諸公債証書       価額</t>
  </si>
  <si>
    <t>諸株券価額</t>
  </si>
  <si>
    <t>現金</t>
  </si>
  <si>
    <t>其他物件         価額</t>
  </si>
  <si>
    <t>円</t>
  </si>
  <si>
    <t>坪</t>
  </si>
  <si>
    <t>安田村</t>
  </si>
  <si>
    <t>土居村</t>
  </si>
  <si>
    <t>西分村</t>
  </si>
  <si>
    <t>徳王子村</t>
  </si>
  <si>
    <t>東川村</t>
  </si>
  <si>
    <t>三里村</t>
  </si>
  <si>
    <t>一宮村</t>
  </si>
  <si>
    <t>秦村</t>
  </si>
  <si>
    <t>土佐山村</t>
  </si>
  <si>
    <t>森村</t>
  </si>
  <si>
    <t>須崎町</t>
  </si>
  <si>
    <t>高岡町</t>
  </si>
  <si>
    <t>佐川町</t>
  </si>
  <si>
    <t>吾桑村</t>
  </si>
  <si>
    <t>窪川村</t>
  </si>
  <si>
    <t>新荘村</t>
  </si>
  <si>
    <t xml:space="preserve">中村町 </t>
  </si>
  <si>
    <t>宿毛町</t>
  </si>
  <si>
    <t>沖ノ島村</t>
  </si>
  <si>
    <t>橋上村</t>
  </si>
  <si>
    <t>△</t>
  </si>
  <si>
    <t>山南村</t>
  </si>
  <si>
    <t>価額                     合計</t>
  </si>
  <si>
    <t>安芸郡</t>
  </si>
  <si>
    <t>中山村</t>
  </si>
  <si>
    <t>北川村</t>
  </si>
  <si>
    <t>田野村</t>
  </si>
  <si>
    <t>和食村</t>
  </si>
  <si>
    <t>美良布村</t>
  </si>
  <si>
    <t>後免町</t>
  </si>
  <si>
    <t>東本山村</t>
  </si>
  <si>
    <t>計</t>
  </si>
  <si>
    <t>潮江村</t>
  </si>
  <si>
    <t>鴨田村</t>
  </si>
  <si>
    <t>御畳瀬村</t>
  </si>
  <si>
    <t>三瀬村</t>
  </si>
  <si>
    <t>久礼町</t>
  </si>
  <si>
    <t>戸波村</t>
  </si>
  <si>
    <t>高石村</t>
  </si>
  <si>
    <t>新居村</t>
  </si>
  <si>
    <t>宇佐村</t>
  </si>
  <si>
    <t>上半山村</t>
  </si>
  <si>
    <t>下半山村</t>
  </si>
  <si>
    <t>斗賀野村</t>
  </si>
  <si>
    <t>黒岩村</t>
  </si>
  <si>
    <t>清松村</t>
  </si>
  <si>
    <t>反</t>
  </si>
  <si>
    <t>石</t>
  </si>
  <si>
    <t>奈半利町</t>
  </si>
  <si>
    <t>伊尾木村</t>
  </si>
  <si>
    <t>香宗村</t>
  </si>
  <si>
    <t>在所村</t>
  </si>
  <si>
    <t>稲生村</t>
  </si>
  <si>
    <t>大篠村</t>
  </si>
  <si>
    <t>後免</t>
  </si>
  <si>
    <t>野田</t>
  </si>
  <si>
    <t>組合</t>
  </si>
  <si>
    <t>長岡村</t>
  </si>
  <si>
    <t>久礼田村</t>
  </si>
  <si>
    <t>新改村</t>
  </si>
  <si>
    <t>下知町</t>
  </si>
  <si>
    <t>旭村</t>
  </si>
  <si>
    <t>朝倉村</t>
  </si>
  <si>
    <t>池川町</t>
  </si>
  <si>
    <t>長浜村</t>
  </si>
  <si>
    <t>仁西村</t>
  </si>
  <si>
    <t>森山村</t>
  </si>
  <si>
    <t>上ノ加江町</t>
  </si>
  <si>
    <t>蓮池村</t>
  </si>
  <si>
    <t>波介村</t>
  </si>
  <si>
    <t>東又村</t>
  </si>
  <si>
    <t>富山村</t>
  </si>
  <si>
    <t>大川筋村</t>
  </si>
  <si>
    <t>和田村</t>
  </si>
  <si>
    <t>第３０１  市町村有財産  （市町村別）</t>
  </si>
  <si>
    <t xml:space="preserve">大正６年３月末日現在    </t>
  </si>
  <si>
    <t>…</t>
  </si>
  <si>
    <t>…</t>
  </si>
  <si>
    <t>入野村</t>
  </si>
  <si>
    <t>郡市別</t>
  </si>
  <si>
    <t>甲浦町</t>
  </si>
  <si>
    <t>野根村</t>
  </si>
  <si>
    <t>香美郡</t>
  </si>
  <si>
    <t>岸本町</t>
  </si>
  <si>
    <t>国府村</t>
  </si>
  <si>
    <t>備考  △印は積立金なり</t>
  </si>
  <si>
    <t>與津村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</si>
</sst>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00;[Red]\-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8" fontId="2" fillId="0" borderId="1" xfId="16" applyNumberFormat="1" applyFont="1" applyBorder="1" applyAlignment="1">
      <alignment horizontal="right"/>
    </xf>
    <xf numFmtId="38" fontId="2" fillId="0" borderId="1" xfId="16" applyNumberFormat="1" applyFont="1" applyBorder="1" applyAlignment="1">
      <alignment horizontal="right" vertical="center"/>
    </xf>
    <xf numFmtId="38" fontId="2" fillId="0" borderId="2" xfId="16" applyNumberFormat="1" applyFont="1" applyBorder="1" applyAlignment="1">
      <alignment horizontal="right"/>
    </xf>
    <xf numFmtId="38" fontId="2" fillId="0" borderId="3" xfId="16" applyNumberFormat="1" applyFont="1" applyBorder="1" applyAlignment="1">
      <alignment horizontal="right"/>
    </xf>
    <xf numFmtId="38" fontId="2" fillId="0" borderId="0" xfId="16" applyNumberFormat="1" applyFont="1" applyBorder="1" applyAlignment="1">
      <alignment horizontal="right"/>
    </xf>
    <xf numFmtId="38" fontId="2" fillId="0" borderId="3" xfId="16" applyNumberFormat="1" applyFont="1" applyBorder="1" applyAlignment="1">
      <alignment horizontal="right" vertical="center"/>
    </xf>
    <xf numFmtId="38" fontId="2" fillId="0" borderId="2" xfId="16" applyNumberFormat="1" applyFont="1" applyBorder="1" applyAlignment="1">
      <alignment horizontal="center"/>
    </xf>
    <xf numFmtId="38" fontId="2" fillId="0" borderId="0" xfId="16" applyNumberFormat="1" applyFont="1" applyBorder="1" applyAlignment="1">
      <alignment horizontal="right" vertical="center"/>
    </xf>
    <xf numFmtId="38" fontId="3" fillId="0" borderId="0" xfId="16" applyNumberFormat="1" applyFont="1" applyAlignment="1">
      <alignment/>
    </xf>
    <xf numFmtId="38" fontId="3" fillId="0" borderId="0" xfId="16" applyNumberFormat="1" applyFont="1" applyBorder="1" applyAlignment="1">
      <alignment/>
    </xf>
    <xf numFmtId="38" fontId="2" fillId="0" borderId="0" xfId="16" applyNumberFormat="1" applyFont="1" applyAlignment="1">
      <alignment horizontal="center" vertical="center"/>
    </xf>
    <xf numFmtId="38" fontId="2" fillId="0" borderId="4" xfId="16" applyNumberFormat="1" applyFont="1" applyBorder="1" applyAlignment="1">
      <alignment horizontal="center" vertical="center"/>
    </xf>
    <xf numFmtId="38" fontId="2" fillId="0" borderId="4" xfId="16" applyNumberFormat="1" applyFont="1" applyBorder="1" applyAlignment="1">
      <alignment horizontal="right" vertical="center"/>
    </xf>
    <xf numFmtId="38" fontId="2" fillId="0" borderId="5" xfId="16" applyNumberFormat="1" applyFont="1" applyBorder="1" applyAlignment="1">
      <alignment horizontal="right" vertical="center"/>
    </xf>
    <xf numFmtId="38" fontId="2" fillId="0" borderId="0" xfId="16" applyNumberFormat="1" applyFont="1" applyAlignment="1">
      <alignment/>
    </xf>
    <xf numFmtId="38" fontId="2" fillId="0" borderId="0" xfId="16" applyNumberFormat="1" applyFont="1" applyAlignment="1">
      <alignment/>
    </xf>
    <xf numFmtId="38" fontId="2" fillId="0" borderId="0" xfId="16" applyNumberFormat="1" applyFont="1" applyBorder="1" applyAlignment="1">
      <alignment/>
    </xf>
    <xf numFmtId="38" fontId="2" fillId="0" borderId="6" xfId="16" applyNumberFormat="1" applyFont="1" applyBorder="1" applyAlignment="1">
      <alignment horizontal="center"/>
    </xf>
    <xf numFmtId="38" fontId="2" fillId="0" borderId="7" xfId="16" applyNumberFormat="1" applyFont="1" applyBorder="1" applyAlignment="1">
      <alignment horizontal="right"/>
    </xf>
    <xf numFmtId="38" fontId="2" fillId="0" borderId="8" xfId="16" applyNumberFormat="1" applyFont="1" applyBorder="1" applyAlignment="1">
      <alignment horizontal="right" vertical="center"/>
    </xf>
    <xf numFmtId="38" fontId="2" fillId="0" borderId="3" xfId="16" applyNumberFormat="1" applyFont="1" applyBorder="1" applyAlignment="1">
      <alignment/>
    </xf>
    <xf numFmtId="38" fontId="2" fillId="0" borderId="0" xfId="16" applyNumberFormat="1" applyFont="1" applyBorder="1" applyAlignment="1">
      <alignment horizontal="center" vertical="center"/>
    </xf>
    <xf numFmtId="38" fontId="2" fillId="0" borderId="9" xfId="16" applyNumberFormat="1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38" fontId="2" fillId="0" borderId="0" xfId="16" applyNumberFormat="1" applyFont="1" applyBorder="1" applyAlignment="1">
      <alignment/>
    </xf>
    <xf numFmtId="38" fontId="2" fillId="0" borderId="0" xfId="16" applyNumberFormat="1" applyFont="1" applyAlignment="1">
      <alignment vertical="center"/>
    </xf>
    <xf numFmtId="38" fontId="2" fillId="0" borderId="10" xfId="16" applyNumberFormat="1" applyFont="1" applyBorder="1" applyAlignment="1">
      <alignment horizontal="right" vertical="center"/>
    </xf>
    <xf numFmtId="38" fontId="2" fillId="0" borderId="11" xfId="16" applyNumberFormat="1" applyFont="1" applyBorder="1" applyAlignment="1">
      <alignment horizontal="right" vertical="center"/>
    </xf>
    <xf numFmtId="38" fontId="2" fillId="0" borderId="12" xfId="16" applyNumberFormat="1" applyFont="1" applyBorder="1" applyAlignment="1">
      <alignment horizontal="right" vertical="center"/>
    </xf>
    <xf numFmtId="38" fontId="2" fillId="0" borderId="0" xfId="16" applyNumberFormat="1" applyFont="1" applyBorder="1" applyAlignment="1">
      <alignment horizontal="center"/>
    </xf>
    <xf numFmtId="38" fontId="2" fillId="0" borderId="11" xfId="16" applyNumberFormat="1" applyFont="1" applyBorder="1" applyAlignment="1">
      <alignment horizontal="center"/>
    </xf>
    <xf numFmtId="38" fontId="2" fillId="0" borderId="13" xfId="16" applyNumberFormat="1" applyFont="1" applyBorder="1" applyAlignment="1">
      <alignment horizontal="right"/>
    </xf>
    <xf numFmtId="38" fontId="2" fillId="0" borderId="14" xfId="16" applyNumberFormat="1" applyFont="1" applyBorder="1" applyAlignment="1">
      <alignment horizontal="right"/>
    </xf>
    <xf numFmtId="38" fontId="2" fillId="0" borderId="15" xfId="16" applyNumberFormat="1" applyFont="1" applyBorder="1" applyAlignment="1">
      <alignment horizontal="right"/>
    </xf>
    <xf numFmtId="38" fontId="2" fillId="0" borderId="2" xfId="16" applyNumberFormat="1" applyFont="1" applyBorder="1" applyAlignment="1">
      <alignment/>
    </xf>
    <xf numFmtId="38" fontId="2" fillId="0" borderId="1" xfId="16" applyNumberFormat="1" applyFont="1" applyBorder="1" applyAlignment="1">
      <alignment/>
    </xf>
    <xf numFmtId="38" fontId="2" fillId="0" borderId="16" xfId="16" applyNumberFormat="1" applyFont="1" applyBorder="1" applyAlignment="1">
      <alignment horizontal="right"/>
    </xf>
    <xf numFmtId="38" fontId="2" fillId="0" borderId="12" xfId="16" applyNumberFormat="1" applyFont="1" applyBorder="1" applyAlignment="1">
      <alignment horizontal="right"/>
    </xf>
    <xf numFmtId="38" fontId="2" fillId="0" borderId="12" xfId="16" applyNumberFormat="1" applyFont="1" applyBorder="1" applyAlignment="1">
      <alignment/>
    </xf>
    <xf numFmtId="38" fontId="2" fillId="0" borderId="11" xfId="16" applyNumberFormat="1" applyFont="1" applyBorder="1" applyAlignment="1">
      <alignment vertical="center"/>
    </xf>
    <xf numFmtId="38" fontId="2" fillId="0" borderId="4" xfId="16" applyNumberFormat="1" applyFont="1" applyBorder="1" applyAlignment="1">
      <alignment horizontal="center" vertical="center"/>
    </xf>
    <xf numFmtId="38" fontId="2" fillId="0" borderId="9" xfId="16" applyNumberFormat="1" applyFont="1" applyBorder="1" applyAlignment="1">
      <alignment horizontal="left" vertical="center"/>
    </xf>
    <xf numFmtId="38" fontId="2" fillId="0" borderId="0" xfId="16" applyNumberFormat="1" applyFont="1" applyBorder="1" applyAlignment="1">
      <alignment horizontal="left" vertical="center"/>
    </xf>
    <xf numFmtId="38" fontId="2" fillId="0" borderId="9" xfId="16" applyNumberFormat="1" applyFont="1" applyBorder="1" applyAlignment="1">
      <alignment vertical="center"/>
    </xf>
    <xf numFmtId="38" fontId="2" fillId="0" borderId="0" xfId="16" applyNumberFormat="1" applyFont="1" applyBorder="1" applyAlignment="1">
      <alignment vertical="center"/>
    </xf>
    <xf numFmtId="38" fontId="2" fillId="0" borderId="3" xfId="16" applyNumberFormat="1" applyFont="1" applyBorder="1" applyAlignment="1">
      <alignment horizontal="right" vertical="center"/>
    </xf>
    <xf numFmtId="38" fontId="2" fillId="0" borderId="12" xfId="16" applyNumberFormat="1" applyFont="1" applyBorder="1" applyAlignment="1">
      <alignment horizontal="right" vertical="center"/>
    </xf>
    <xf numFmtId="38" fontId="2" fillId="0" borderId="0" xfId="16" applyNumberFormat="1" applyFont="1" applyBorder="1" applyAlignment="1">
      <alignment horizontal="right" vertical="center"/>
    </xf>
    <xf numFmtId="38" fontId="2" fillId="0" borderId="17" xfId="16" applyNumberFormat="1" applyFont="1" applyBorder="1" applyAlignment="1">
      <alignment horizontal="right" vertical="center"/>
    </xf>
    <xf numFmtId="38" fontId="2" fillId="0" borderId="18" xfId="16" applyNumberFormat="1" applyFont="1" applyBorder="1" applyAlignment="1">
      <alignment vertical="center"/>
    </xf>
    <xf numFmtId="38" fontId="2" fillId="0" borderId="4" xfId="16" applyNumberFormat="1" applyFont="1" applyBorder="1" applyAlignment="1">
      <alignment horizontal="right" vertical="center"/>
    </xf>
    <xf numFmtId="38" fontId="2" fillId="0" borderId="9" xfId="16" applyNumberFormat="1" applyFont="1" applyBorder="1" applyAlignment="1">
      <alignment/>
    </xf>
    <xf numFmtId="38" fontId="2" fillId="0" borderId="0" xfId="16" applyNumberFormat="1" applyFont="1" applyBorder="1" applyAlignment="1">
      <alignment/>
    </xf>
    <xf numFmtId="0" fontId="0" fillId="0" borderId="3" xfId="0" applyBorder="1" applyAlignment="1">
      <alignment horizontal="right" vertical="center"/>
    </xf>
    <xf numFmtId="38" fontId="2" fillId="0" borderId="19" xfId="16" applyNumberFormat="1" applyFont="1" applyBorder="1" applyAlignment="1">
      <alignment horizontal="center" vertical="center" wrapText="1"/>
    </xf>
    <xf numFmtId="38" fontId="2" fillId="0" borderId="4" xfId="16" applyNumberFormat="1" applyFont="1" applyBorder="1" applyAlignment="1">
      <alignment horizontal="center" vertical="center" wrapText="1"/>
    </xf>
    <xf numFmtId="38" fontId="2" fillId="0" borderId="20" xfId="16" applyNumberFormat="1" applyFont="1" applyBorder="1" applyAlignment="1">
      <alignment horizontal="center" vertical="center" wrapText="1"/>
    </xf>
    <xf numFmtId="38" fontId="2" fillId="0" borderId="10" xfId="16" applyNumberFormat="1" applyFont="1" applyBorder="1" applyAlignment="1">
      <alignment horizontal="center" vertical="center" wrapText="1"/>
    </xf>
    <xf numFmtId="38" fontId="2" fillId="0" borderId="19" xfId="16" applyNumberFormat="1" applyFont="1" applyBorder="1" applyAlignment="1">
      <alignment horizontal="center" vertical="center"/>
    </xf>
    <xf numFmtId="38" fontId="3" fillId="0" borderId="0" xfId="16" applyNumberFormat="1" applyFont="1" applyBorder="1" applyAlignment="1">
      <alignment horizontal="right"/>
    </xf>
    <xf numFmtId="38" fontId="3" fillId="0" borderId="0" xfId="16" applyNumberFormat="1" applyFont="1" applyBorder="1" applyAlignment="1">
      <alignment horizontal="center"/>
    </xf>
    <xf numFmtId="38" fontId="3" fillId="0" borderId="0" xfId="16" applyNumberFormat="1" applyFont="1" applyBorder="1" applyAlignment="1">
      <alignment/>
    </xf>
    <xf numFmtId="38" fontId="2" fillId="0" borderId="9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21" xfId="16" applyNumberFormat="1" applyFont="1" applyBorder="1" applyAlignment="1">
      <alignment horizontal="center" vertical="center"/>
    </xf>
    <xf numFmtId="38" fontId="2" fillId="0" borderId="22" xfId="16" applyNumberFormat="1" applyFont="1" applyBorder="1" applyAlignment="1">
      <alignment horizontal="center" vertical="center"/>
    </xf>
    <xf numFmtId="38" fontId="2" fillId="0" borderId="9" xfId="0" applyNumberFormat="1" applyFont="1" applyBorder="1" applyAlignment="1">
      <alignment horizontal="left" vertical="center"/>
    </xf>
    <xf numFmtId="38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8" fontId="2" fillId="0" borderId="3" xfId="16" applyNumberFormat="1" applyFont="1" applyBorder="1" applyAlignment="1">
      <alignment vertical="center"/>
    </xf>
    <xf numFmtId="38" fontId="2" fillId="0" borderId="23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0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4.625" style="25" customWidth="1"/>
    <col min="2" max="2" width="10.625" style="15" customWidth="1"/>
    <col min="3" max="22" width="9.125" style="16" customWidth="1"/>
    <col min="23" max="23" width="2.625" style="16" customWidth="1"/>
    <col min="24" max="24" width="7.125" style="16" customWidth="1"/>
    <col min="25" max="25" width="2.625" style="17" customWidth="1"/>
    <col min="26" max="26" width="7.125" style="16" customWidth="1"/>
    <col min="27" max="16384" width="9.125" style="16" customWidth="1"/>
  </cols>
  <sheetData>
    <row r="1" spans="1:25" s="9" customFormat="1" ht="12" customHeight="1">
      <c r="A1" s="62" t="s">
        <v>134</v>
      </c>
      <c r="B1" s="62"/>
      <c r="C1" s="61" t="s">
        <v>231</v>
      </c>
      <c r="D1" s="61"/>
      <c r="E1" s="61"/>
      <c r="F1" s="61"/>
      <c r="G1" s="61"/>
      <c r="H1" s="61"/>
      <c r="I1" s="61"/>
      <c r="J1" s="61"/>
      <c r="K1" s="61"/>
      <c r="L1" s="61"/>
      <c r="M1" s="60" t="s">
        <v>232</v>
      </c>
      <c r="N1" s="60"/>
      <c r="O1" s="60"/>
      <c r="Y1" s="10"/>
    </row>
    <row r="2" spans="1:28" s="11" customFormat="1" ht="10.5" customHeight="1">
      <c r="A2" s="65" t="s">
        <v>236</v>
      </c>
      <c r="B2" s="59"/>
      <c r="C2" s="59" t="s">
        <v>135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 t="s">
        <v>147</v>
      </c>
      <c r="Q2" s="59"/>
      <c r="R2" s="59" t="s">
        <v>148</v>
      </c>
      <c r="S2" s="59"/>
      <c r="T2" s="55" t="s">
        <v>150</v>
      </c>
      <c r="U2" s="55" t="s">
        <v>151</v>
      </c>
      <c r="V2" s="59" t="s">
        <v>152</v>
      </c>
      <c r="W2" s="59" t="s">
        <v>153</v>
      </c>
      <c r="X2" s="59"/>
      <c r="Y2" s="55" t="s">
        <v>154</v>
      </c>
      <c r="Z2" s="55"/>
      <c r="AA2" s="57" t="s">
        <v>179</v>
      </c>
      <c r="AB2" s="22"/>
    </row>
    <row r="3" spans="1:28" s="11" customFormat="1" ht="10.5" customHeight="1">
      <c r="A3" s="66"/>
      <c r="B3" s="41"/>
      <c r="C3" s="41" t="s">
        <v>136</v>
      </c>
      <c r="D3" s="41"/>
      <c r="E3" s="41" t="s">
        <v>137</v>
      </c>
      <c r="F3" s="41"/>
      <c r="G3" s="41" t="s">
        <v>138</v>
      </c>
      <c r="H3" s="41"/>
      <c r="I3" s="41" t="s">
        <v>141</v>
      </c>
      <c r="J3" s="41"/>
      <c r="K3" s="41"/>
      <c r="L3" s="41"/>
      <c r="M3" s="41" t="s">
        <v>145</v>
      </c>
      <c r="N3" s="41"/>
      <c r="O3" s="41" t="s">
        <v>146</v>
      </c>
      <c r="P3" s="41"/>
      <c r="Q3" s="41"/>
      <c r="R3" s="41"/>
      <c r="S3" s="41"/>
      <c r="T3" s="56"/>
      <c r="U3" s="56"/>
      <c r="V3" s="41"/>
      <c r="W3" s="41"/>
      <c r="X3" s="41"/>
      <c r="Y3" s="56"/>
      <c r="Z3" s="56"/>
      <c r="AA3" s="58"/>
      <c r="AB3" s="22"/>
    </row>
    <row r="4" spans="1:28" s="11" customFormat="1" ht="10.5" customHeight="1">
      <c r="A4" s="66"/>
      <c r="B4" s="41"/>
      <c r="C4" s="41"/>
      <c r="D4" s="41"/>
      <c r="E4" s="41"/>
      <c r="F4" s="41"/>
      <c r="G4" s="41"/>
      <c r="H4" s="41"/>
      <c r="I4" s="41" t="s">
        <v>142</v>
      </c>
      <c r="J4" s="41"/>
      <c r="K4" s="41" t="s">
        <v>144</v>
      </c>
      <c r="L4" s="41"/>
      <c r="M4" s="41"/>
      <c r="N4" s="41"/>
      <c r="O4" s="41"/>
      <c r="P4" s="41"/>
      <c r="Q4" s="41"/>
      <c r="R4" s="41"/>
      <c r="S4" s="41"/>
      <c r="T4" s="56"/>
      <c r="U4" s="56"/>
      <c r="V4" s="41"/>
      <c r="W4" s="41"/>
      <c r="X4" s="41"/>
      <c r="Y4" s="56"/>
      <c r="Z4" s="56"/>
      <c r="AA4" s="58"/>
      <c r="AB4" s="22"/>
    </row>
    <row r="5" spans="1:28" s="11" customFormat="1" ht="10.5" customHeight="1">
      <c r="A5" s="66"/>
      <c r="B5" s="41"/>
      <c r="C5" s="12" t="s">
        <v>143</v>
      </c>
      <c r="D5" s="12" t="s">
        <v>139</v>
      </c>
      <c r="E5" s="12" t="s">
        <v>143</v>
      </c>
      <c r="F5" s="12" t="s">
        <v>139</v>
      </c>
      <c r="G5" s="12" t="s">
        <v>140</v>
      </c>
      <c r="H5" s="12" t="s">
        <v>139</v>
      </c>
      <c r="I5" s="12" t="s">
        <v>143</v>
      </c>
      <c r="J5" s="12" t="s">
        <v>139</v>
      </c>
      <c r="K5" s="12" t="s">
        <v>143</v>
      </c>
      <c r="L5" s="12" t="s">
        <v>139</v>
      </c>
      <c r="M5" s="12" t="s">
        <v>143</v>
      </c>
      <c r="N5" s="12" t="s">
        <v>139</v>
      </c>
      <c r="O5" s="41"/>
      <c r="P5" s="12" t="s">
        <v>140</v>
      </c>
      <c r="Q5" s="12" t="s">
        <v>139</v>
      </c>
      <c r="R5" s="12" t="s">
        <v>149</v>
      </c>
      <c r="S5" s="12" t="s">
        <v>139</v>
      </c>
      <c r="T5" s="56"/>
      <c r="U5" s="56"/>
      <c r="V5" s="41"/>
      <c r="W5" s="41"/>
      <c r="X5" s="41"/>
      <c r="Y5" s="56"/>
      <c r="Z5" s="56"/>
      <c r="AA5" s="58"/>
      <c r="AB5" s="22"/>
    </row>
    <row r="6" spans="1:28" s="11" customFormat="1" ht="10.5" customHeight="1">
      <c r="A6" s="66"/>
      <c r="B6" s="41"/>
      <c r="C6" s="13" t="s">
        <v>203</v>
      </c>
      <c r="D6" s="13" t="s">
        <v>155</v>
      </c>
      <c r="E6" s="13" t="s">
        <v>203</v>
      </c>
      <c r="F6" s="13" t="s">
        <v>155</v>
      </c>
      <c r="G6" s="13" t="s">
        <v>156</v>
      </c>
      <c r="H6" s="13" t="s">
        <v>155</v>
      </c>
      <c r="I6" s="13" t="s">
        <v>203</v>
      </c>
      <c r="J6" s="13" t="s">
        <v>155</v>
      </c>
      <c r="K6" s="13" t="s">
        <v>203</v>
      </c>
      <c r="L6" s="13" t="s">
        <v>155</v>
      </c>
      <c r="M6" s="13" t="s">
        <v>203</v>
      </c>
      <c r="N6" s="13" t="s">
        <v>155</v>
      </c>
      <c r="O6" s="13" t="s">
        <v>155</v>
      </c>
      <c r="P6" s="13" t="s">
        <v>156</v>
      </c>
      <c r="Q6" s="13" t="s">
        <v>155</v>
      </c>
      <c r="R6" s="13" t="s">
        <v>204</v>
      </c>
      <c r="S6" s="13" t="s">
        <v>155</v>
      </c>
      <c r="T6" s="13" t="s">
        <v>155</v>
      </c>
      <c r="U6" s="13" t="s">
        <v>155</v>
      </c>
      <c r="V6" s="13" t="s">
        <v>155</v>
      </c>
      <c r="W6" s="51" t="s">
        <v>155</v>
      </c>
      <c r="X6" s="51"/>
      <c r="Y6" s="14"/>
      <c r="Z6" s="20" t="s">
        <v>155</v>
      </c>
      <c r="AA6" s="27" t="s">
        <v>155</v>
      </c>
      <c r="AB6" s="22"/>
    </row>
    <row r="7" spans="1:28" s="15" customFormat="1" ht="10.5" customHeight="1">
      <c r="A7" s="44" t="s">
        <v>118</v>
      </c>
      <c r="B7" s="45"/>
      <c r="C7" s="32" t="s">
        <v>119</v>
      </c>
      <c r="D7" s="32" t="s">
        <v>119</v>
      </c>
      <c r="E7" s="32">
        <v>0</v>
      </c>
      <c r="F7" s="32">
        <v>161</v>
      </c>
      <c r="G7" s="32">
        <v>41180</v>
      </c>
      <c r="H7" s="32">
        <v>164385</v>
      </c>
      <c r="I7" s="32">
        <v>506</v>
      </c>
      <c r="J7" s="32">
        <v>3100</v>
      </c>
      <c r="K7" s="32" t="s">
        <v>119</v>
      </c>
      <c r="L7" s="32" t="s">
        <v>119</v>
      </c>
      <c r="M7" s="32">
        <v>63</v>
      </c>
      <c r="N7" s="32">
        <v>1570</v>
      </c>
      <c r="O7" s="32">
        <v>169216</v>
      </c>
      <c r="P7" s="32">
        <v>6150</v>
      </c>
      <c r="Q7" s="32">
        <v>215407</v>
      </c>
      <c r="R7" s="32" t="s">
        <v>119</v>
      </c>
      <c r="S7" s="32" t="s">
        <v>119</v>
      </c>
      <c r="T7" s="32" t="s">
        <v>119</v>
      </c>
      <c r="U7" s="32">
        <v>8000</v>
      </c>
      <c r="V7" s="32" t="s">
        <v>119</v>
      </c>
      <c r="W7" s="33"/>
      <c r="X7" s="34">
        <v>22762</v>
      </c>
      <c r="Y7" s="5"/>
      <c r="Z7" s="5">
        <v>28820</v>
      </c>
      <c r="AA7" s="37">
        <v>444205</v>
      </c>
      <c r="AB7" s="5"/>
    </row>
    <row r="8" spans="1:28" s="15" customFormat="1" ht="10.5" customHeight="1">
      <c r="A8" s="44" t="s">
        <v>180</v>
      </c>
      <c r="B8" s="4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1"/>
      <c r="Y8" s="5"/>
      <c r="Z8" s="5"/>
      <c r="AA8" s="38"/>
      <c r="AB8" s="5"/>
    </row>
    <row r="9" spans="1:28" ht="10.5" customHeight="1">
      <c r="A9" s="44" t="s">
        <v>3</v>
      </c>
      <c r="B9" s="45"/>
      <c r="C9" s="4">
        <v>22</v>
      </c>
      <c r="D9" s="4">
        <v>10000</v>
      </c>
      <c r="E9" s="4">
        <v>4</v>
      </c>
      <c r="F9" s="4">
        <v>2115</v>
      </c>
      <c r="G9" s="4">
        <v>1354</v>
      </c>
      <c r="H9" s="4">
        <v>4232</v>
      </c>
      <c r="I9" s="4">
        <v>7</v>
      </c>
      <c r="J9" s="4">
        <v>2022</v>
      </c>
      <c r="K9" s="4">
        <v>22</v>
      </c>
      <c r="L9" s="4">
        <v>1053</v>
      </c>
      <c r="M9" s="4">
        <v>39</v>
      </c>
      <c r="N9" s="4">
        <v>10</v>
      </c>
      <c r="O9" s="4">
        <v>19432</v>
      </c>
      <c r="P9" s="4">
        <v>4700</v>
      </c>
      <c r="Q9" s="4">
        <v>31684</v>
      </c>
      <c r="R9" s="4" t="s">
        <v>119</v>
      </c>
      <c r="S9" s="4" t="s">
        <v>119</v>
      </c>
      <c r="T9" s="4" t="s">
        <v>119</v>
      </c>
      <c r="U9" s="4">
        <v>700</v>
      </c>
      <c r="V9" s="4">
        <v>2000</v>
      </c>
      <c r="W9" s="3"/>
      <c r="X9" s="1">
        <v>859</v>
      </c>
      <c r="Y9" s="5"/>
      <c r="Z9" s="5">
        <v>4500</v>
      </c>
      <c r="AA9" s="38">
        <v>59175</v>
      </c>
      <c r="AB9" s="5"/>
    </row>
    <row r="10" spans="1:28" ht="10.5" customHeight="1">
      <c r="A10" s="44" t="s">
        <v>129</v>
      </c>
      <c r="B10" s="45"/>
      <c r="C10" s="46">
        <v>9</v>
      </c>
      <c r="D10" s="46">
        <v>2720</v>
      </c>
      <c r="E10" s="46">
        <v>16</v>
      </c>
      <c r="F10" s="46">
        <v>859</v>
      </c>
      <c r="G10" s="46">
        <v>1387</v>
      </c>
      <c r="H10" s="46">
        <v>2667</v>
      </c>
      <c r="I10" s="46">
        <v>485</v>
      </c>
      <c r="J10" s="46">
        <v>13503</v>
      </c>
      <c r="K10" s="46">
        <v>2411</v>
      </c>
      <c r="L10" s="46">
        <v>2748</v>
      </c>
      <c r="M10" s="46">
        <v>3</v>
      </c>
      <c r="N10" s="46">
        <v>708</v>
      </c>
      <c r="O10" s="46">
        <v>23205</v>
      </c>
      <c r="P10" s="46">
        <v>837</v>
      </c>
      <c r="Q10" s="46">
        <v>27555</v>
      </c>
      <c r="R10" s="46" t="s">
        <v>119</v>
      </c>
      <c r="S10" s="46" t="s">
        <v>119</v>
      </c>
      <c r="T10" s="46" t="s">
        <v>119</v>
      </c>
      <c r="U10" s="46">
        <v>1050</v>
      </c>
      <c r="V10" s="46" t="s">
        <v>119</v>
      </c>
      <c r="W10" s="3"/>
      <c r="X10" s="2">
        <v>6459</v>
      </c>
      <c r="Y10" s="8"/>
      <c r="Z10" s="48">
        <v>2875</v>
      </c>
      <c r="AA10" s="47">
        <v>61660</v>
      </c>
      <c r="AB10" s="5"/>
    </row>
    <row r="11" spans="1:28" ht="10.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7" t="s">
        <v>177</v>
      </c>
      <c r="X11" s="2">
        <v>516</v>
      </c>
      <c r="Y11" s="8"/>
      <c r="Z11" s="48"/>
      <c r="AA11" s="47"/>
      <c r="AB11" s="5"/>
    </row>
    <row r="12" spans="1:28" ht="10.5" customHeight="1">
      <c r="A12" s="44" t="s">
        <v>237</v>
      </c>
      <c r="B12" s="45"/>
      <c r="C12" s="4" t="s">
        <v>119</v>
      </c>
      <c r="D12" s="4" t="s">
        <v>119</v>
      </c>
      <c r="E12" s="4">
        <v>3</v>
      </c>
      <c r="F12" s="4">
        <v>220</v>
      </c>
      <c r="G12" s="4">
        <v>389</v>
      </c>
      <c r="H12" s="4">
        <v>580</v>
      </c>
      <c r="I12" s="4">
        <v>43</v>
      </c>
      <c r="J12" s="4">
        <v>750</v>
      </c>
      <c r="K12" s="4" t="s">
        <v>119</v>
      </c>
      <c r="L12" s="4" t="s">
        <v>119</v>
      </c>
      <c r="M12" s="4" t="s">
        <v>119</v>
      </c>
      <c r="N12" s="4" t="s">
        <v>119</v>
      </c>
      <c r="O12" s="4">
        <v>1550</v>
      </c>
      <c r="P12" s="4">
        <v>277</v>
      </c>
      <c r="Q12" s="4">
        <v>3000</v>
      </c>
      <c r="R12" s="4" t="s">
        <v>119</v>
      </c>
      <c r="S12" s="4" t="s">
        <v>119</v>
      </c>
      <c r="T12" s="4" t="s">
        <v>119</v>
      </c>
      <c r="U12" s="4">
        <v>3210</v>
      </c>
      <c r="V12" s="4" t="s">
        <v>119</v>
      </c>
      <c r="W12" s="3"/>
      <c r="X12" s="1">
        <v>1865</v>
      </c>
      <c r="Y12" s="5"/>
      <c r="Z12" s="5">
        <v>50</v>
      </c>
      <c r="AA12" s="38">
        <v>9675</v>
      </c>
      <c r="AB12" s="5"/>
    </row>
    <row r="13" spans="1:28" ht="10.5" customHeight="1">
      <c r="A13" s="44" t="s">
        <v>205</v>
      </c>
      <c r="B13" s="45"/>
      <c r="C13" s="4">
        <v>61</v>
      </c>
      <c r="D13" s="4">
        <v>30266</v>
      </c>
      <c r="E13" s="4">
        <v>73</v>
      </c>
      <c r="F13" s="4">
        <v>14591</v>
      </c>
      <c r="G13" s="4">
        <v>3477</v>
      </c>
      <c r="H13" s="4">
        <v>8693</v>
      </c>
      <c r="I13" s="4">
        <v>8103</v>
      </c>
      <c r="J13" s="4">
        <v>113436</v>
      </c>
      <c r="K13" s="4">
        <v>6</v>
      </c>
      <c r="L13" s="4">
        <v>42</v>
      </c>
      <c r="M13" s="4">
        <v>5</v>
      </c>
      <c r="N13" s="4">
        <v>15</v>
      </c>
      <c r="O13" s="4">
        <v>167043</v>
      </c>
      <c r="P13" s="4">
        <v>392</v>
      </c>
      <c r="Q13" s="4">
        <v>17910</v>
      </c>
      <c r="R13" s="4" t="s">
        <v>119</v>
      </c>
      <c r="S13" s="4" t="s">
        <v>119</v>
      </c>
      <c r="T13" s="4" t="s">
        <v>119</v>
      </c>
      <c r="U13" s="4" t="s">
        <v>119</v>
      </c>
      <c r="V13" s="4" t="s">
        <v>119</v>
      </c>
      <c r="W13" s="3"/>
      <c r="X13" s="1">
        <v>2993</v>
      </c>
      <c r="Y13" s="5"/>
      <c r="Z13" s="5">
        <v>2450</v>
      </c>
      <c r="AA13" s="38">
        <v>190396</v>
      </c>
      <c r="AB13" s="5"/>
    </row>
    <row r="14" spans="1:28" ht="10.5" customHeight="1">
      <c r="A14" s="44" t="s">
        <v>238</v>
      </c>
      <c r="B14" s="45"/>
      <c r="C14" s="4">
        <v>7</v>
      </c>
      <c r="D14" s="4">
        <v>568</v>
      </c>
      <c r="E14" s="4">
        <v>7</v>
      </c>
      <c r="F14" s="4">
        <v>37</v>
      </c>
      <c r="G14" s="4">
        <v>632</v>
      </c>
      <c r="H14" s="4">
        <v>632</v>
      </c>
      <c r="I14" s="4">
        <v>2014</v>
      </c>
      <c r="J14" s="4">
        <v>985</v>
      </c>
      <c r="K14" s="4">
        <v>1004</v>
      </c>
      <c r="L14" s="4">
        <v>95</v>
      </c>
      <c r="M14" s="4"/>
      <c r="N14" s="4" t="s">
        <v>119</v>
      </c>
      <c r="O14" s="4">
        <v>2317</v>
      </c>
      <c r="P14" s="4">
        <v>350</v>
      </c>
      <c r="Q14" s="4">
        <v>14693</v>
      </c>
      <c r="R14" s="4" t="s">
        <v>119</v>
      </c>
      <c r="S14" s="4" t="s">
        <v>119</v>
      </c>
      <c r="T14" s="4" t="s">
        <v>119</v>
      </c>
      <c r="U14" s="4">
        <v>170</v>
      </c>
      <c r="V14" s="4" t="s">
        <v>119</v>
      </c>
      <c r="W14" s="3"/>
      <c r="X14" s="1">
        <v>2543</v>
      </c>
      <c r="Y14" s="5"/>
      <c r="Z14" s="5">
        <v>1320</v>
      </c>
      <c r="AA14" s="38">
        <v>21043</v>
      </c>
      <c r="AB14" s="5"/>
    </row>
    <row r="15" spans="1:28" ht="10.5" customHeight="1">
      <c r="A15" s="44" t="s">
        <v>4</v>
      </c>
      <c r="B15" s="45"/>
      <c r="C15" s="4" t="s">
        <v>119</v>
      </c>
      <c r="D15" s="4" t="s">
        <v>119</v>
      </c>
      <c r="E15" s="4">
        <v>5</v>
      </c>
      <c r="F15" s="4">
        <v>440</v>
      </c>
      <c r="G15" s="4">
        <v>764</v>
      </c>
      <c r="H15" s="4">
        <v>1017</v>
      </c>
      <c r="I15" s="4">
        <v>2571</v>
      </c>
      <c r="J15" s="4">
        <v>12118</v>
      </c>
      <c r="K15" s="4">
        <v>3191</v>
      </c>
      <c r="L15" s="4">
        <v>6385</v>
      </c>
      <c r="M15" s="4">
        <v>39</v>
      </c>
      <c r="N15" s="4">
        <v>195</v>
      </c>
      <c r="O15" s="4">
        <v>20155</v>
      </c>
      <c r="P15" s="4">
        <v>283</v>
      </c>
      <c r="Q15" s="4">
        <v>7615</v>
      </c>
      <c r="R15" s="4" t="s">
        <v>119</v>
      </c>
      <c r="S15" s="4" t="s">
        <v>119</v>
      </c>
      <c r="T15" s="4" t="s">
        <v>119</v>
      </c>
      <c r="U15" s="4">
        <v>80</v>
      </c>
      <c r="V15" s="4" t="s">
        <v>119</v>
      </c>
      <c r="W15" s="3"/>
      <c r="X15" s="1">
        <v>1159</v>
      </c>
      <c r="Y15" s="5"/>
      <c r="Z15" s="5">
        <v>580</v>
      </c>
      <c r="AA15" s="38">
        <v>29589</v>
      </c>
      <c r="AB15" s="5"/>
    </row>
    <row r="16" spans="1:28" ht="10.5" customHeight="1">
      <c r="A16" s="44" t="s">
        <v>0</v>
      </c>
      <c r="B16" s="45"/>
      <c r="C16" s="4">
        <v>0</v>
      </c>
      <c r="D16" s="4">
        <v>32</v>
      </c>
      <c r="E16" s="4">
        <v>22</v>
      </c>
      <c r="F16" s="4">
        <v>2007</v>
      </c>
      <c r="G16" s="4">
        <v>445</v>
      </c>
      <c r="H16" s="4">
        <v>351</v>
      </c>
      <c r="I16" s="4">
        <v>1558</v>
      </c>
      <c r="J16" s="4">
        <v>906</v>
      </c>
      <c r="K16" s="4">
        <v>300</v>
      </c>
      <c r="L16" s="4">
        <v>150</v>
      </c>
      <c r="M16" s="4" t="s">
        <v>119</v>
      </c>
      <c r="N16" s="4" t="s">
        <v>119</v>
      </c>
      <c r="O16" s="4">
        <v>3446</v>
      </c>
      <c r="P16" s="4">
        <v>452</v>
      </c>
      <c r="Q16" s="4">
        <v>15143</v>
      </c>
      <c r="R16" s="4" t="s">
        <v>119</v>
      </c>
      <c r="S16" s="4" t="s">
        <v>119</v>
      </c>
      <c r="T16" s="4" t="s">
        <v>119</v>
      </c>
      <c r="U16" s="4">
        <v>290</v>
      </c>
      <c r="V16" s="4" t="s">
        <v>119</v>
      </c>
      <c r="W16" s="3"/>
      <c r="X16" s="1">
        <v>13719</v>
      </c>
      <c r="Y16" s="5"/>
      <c r="Z16" s="5">
        <v>3148</v>
      </c>
      <c r="AA16" s="38">
        <v>35746</v>
      </c>
      <c r="AB16" s="5"/>
    </row>
    <row r="17" spans="1:28" ht="10.5" customHeight="1">
      <c r="A17" s="44" t="s">
        <v>130</v>
      </c>
      <c r="B17" s="45"/>
      <c r="C17" s="4">
        <v>1</v>
      </c>
      <c r="D17" s="4">
        <v>85</v>
      </c>
      <c r="E17" s="4">
        <v>13</v>
      </c>
      <c r="F17" s="4">
        <v>571</v>
      </c>
      <c r="G17" s="4">
        <v>5028</v>
      </c>
      <c r="H17" s="4">
        <v>3968</v>
      </c>
      <c r="I17" s="4">
        <v>21747</v>
      </c>
      <c r="J17" s="4">
        <v>253535</v>
      </c>
      <c r="K17" s="4">
        <v>2025</v>
      </c>
      <c r="L17" s="4">
        <v>10525</v>
      </c>
      <c r="M17" s="4">
        <v>55</v>
      </c>
      <c r="N17" s="4">
        <v>212</v>
      </c>
      <c r="O17" s="4">
        <v>268896</v>
      </c>
      <c r="P17" s="4">
        <v>520</v>
      </c>
      <c r="Q17" s="4">
        <v>17164</v>
      </c>
      <c r="R17" s="4" t="s">
        <v>119</v>
      </c>
      <c r="S17" s="4" t="s">
        <v>119</v>
      </c>
      <c r="T17" s="4" t="s">
        <v>119</v>
      </c>
      <c r="U17" s="4">
        <v>550</v>
      </c>
      <c r="V17" s="4" t="s">
        <v>119</v>
      </c>
      <c r="W17" s="3"/>
      <c r="X17" s="1">
        <v>2686</v>
      </c>
      <c r="Y17" s="5"/>
      <c r="Z17" s="5">
        <v>1530</v>
      </c>
      <c r="AA17" s="38">
        <v>290826</v>
      </c>
      <c r="AB17" s="5"/>
    </row>
    <row r="18" spans="1:28" ht="10.5" customHeight="1">
      <c r="A18" s="44" t="s">
        <v>5</v>
      </c>
      <c r="B18" s="45"/>
      <c r="C18" s="4">
        <v>1</v>
      </c>
      <c r="D18" s="4">
        <v>135</v>
      </c>
      <c r="E18" s="4">
        <v>2</v>
      </c>
      <c r="F18" s="4">
        <v>62</v>
      </c>
      <c r="G18" s="4">
        <v>1963</v>
      </c>
      <c r="H18" s="4">
        <v>3771</v>
      </c>
      <c r="I18" s="4">
        <v>2042</v>
      </c>
      <c r="J18" s="4">
        <v>8913</v>
      </c>
      <c r="K18" s="4">
        <v>1211</v>
      </c>
      <c r="L18" s="4">
        <v>608</v>
      </c>
      <c r="M18" s="4">
        <v>12</v>
      </c>
      <c r="N18" s="4">
        <v>7</v>
      </c>
      <c r="O18" s="4">
        <v>13496</v>
      </c>
      <c r="P18" s="4">
        <v>362</v>
      </c>
      <c r="Q18" s="4">
        <v>10450</v>
      </c>
      <c r="R18" s="4" t="s">
        <v>119</v>
      </c>
      <c r="S18" s="4" t="s">
        <v>119</v>
      </c>
      <c r="T18" s="4" t="s">
        <v>119</v>
      </c>
      <c r="U18" s="4">
        <v>50</v>
      </c>
      <c r="V18" s="4" t="s">
        <v>119</v>
      </c>
      <c r="W18" s="3"/>
      <c r="X18" s="1">
        <v>911</v>
      </c>
      <c r="Y18" s="5"/>
      <c r="Z18" s="5">
        <v>1500</v>
      </c>
      <c r="AA18" s="38">
        <v>26407</v>
      </c>
      <c r="AB18" s="5"/>
    </row>
    <row r="19" spans="1:28" ht="10.5" customHeight="1">
      <c r="A19" s="44" t="s">
        <v>182</v>
      </c>
      <c r="B19" s="45"/>
      <c r="C19" s="46">
        <v>0</v>
      </c>
      <c r="D19" s="46">
        <v>155</v>
      </c>
      <c r="E19" s="46">
        <v>17</v>
      </c>
      <c r="F19" s="46">
        <v>854</v>
      </c>
      <c r="G19" s="46">
        <v>291</v>
      </c>
      <c r="H19" s="46">
        <v>286</v>
      </c>
      <c r="I19" s="46">
        <v>1078</v>
      </c>
      <c r="J19" s="46">
        <v>6071</v>
      </c>
      <c r="K19" s="46">
        <v>21</v>
      </c>
      <c r="L19" s="46">
        <v>21</v>
      </c>
      <c r="M19" s="46" t="s">
        <v>119</v>
      </c>
      <c r="N19" s="46" t="s">
        <v>119</v>
      </c>
      <c r="O19" s="46">
        <v>7387</v>
      </c>
      <c r="P19" s="46">
        <v>294</v>
      </c>
      <c r="Q19" s="46">
        <v>6848</v>
      </c>
      <c r="R19" s="46" t="s">
        <v>119</v>
      </c>
      <c r="S19" s="46" t="s">
        <v>119</v>
      </c>
      <c r="T19" s="46" t="s">
        <v>119</v>
      </c>
      <c r="U19" s="46" t="s">
        <v>119</v>
      </c>
      <c r="V19" s="46" t="s">
        <v>119</v>
      </c>
      <c r="W19" s="3"/>
      <c r="X19" s="2">
        <v>5603</v>
      </c>
      <c r="Y19" s="8"/>
      <c r="Z19" s="48">
        <v>500</v>
      </c>
      <c r="AA19" s="47">
        <v>20506</v>
      </c>
      <c r="AB19" s="5"/>
    </row>
    <row r="20" spans="1:28" ht="10.5" customHeight="1">
      <c r="A20" s="44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7" t="s">
        <v>177</v>
      </c>
      <c r="X20" s="2">
        <v>168</v>
      </c>
      <c r="Y20" s="8"/>
      <c r="Z20" s="48"/>
      <c r="AA20" s="47"/>
      <c r="AB20" s="5"/>
    </row>
    <row r="21" spans="1:28" ht="10.5" customHeight="1">
      <c r="A21" s="44" t="s">
        <v>6</v>
      </c>
      <c r="B21" s="45"/>
      <c r="C21" s="4" t="s">
        <v>119</v>
      </c>
      <c r="D21" s="4" t="s">
        <v>119</v>
      </c>
      <c r="E21" s="4" t="s">
        <v>119</v>
      </c>
      <c r="F21" s="4" t="s">
        <v>119</v>
      </c>
      <c r="G21" s="4">
        <v>868</v>
      </c>
      <c r="H21" s="4">
        <v>2083</v>
      </c>
      <c r="I21" s="4">
        <v>4</v>
      </c>
      <c r="J21" s="4">
        <v>11</v>
      </c>
      <c r="K21" s="4" t="s">
        <v>119</v>
      </c>
      <c r="L21" s="4" t="s">
        <v>119</v>
      </c>
      <c r="M21" s="4" t="s">
        <v>119</v>
      </c>
      <c r="N21" s="4" t="s">
        <v>119</v>
      </c>
      <c r="O21" s="4">
        <v>2094</v>
      </c>
      <c r="P21" s="4">
        <v>234</v>
      </c>
      <c r="Q21" s="4">
        <v>2270</v>
      </c>
      <c r="R21" s="4" t="s">
        <v>119</v>
      </c>
      <c r="S21" s="4" t="s">
        <v>119</v>
      </c>
      <c r="T21" s="4" t="s">
        <v>119</v>
      </c>
      <c r="U21" s="4">
        <v>255</v>
      </c>
      <c r="V21" s="4" t="s">
        <v>119</v>
      </c>
      <c r="W21" s="3"/>
      <c r="X21" s="1">
        <v>10970</v>
      </c>
      <c r="Y21" s="5"/>
      <c r="Z21" s="5">
        <v>300</v>
      </c>
      <c r="AA21" s="38">
        <v>15889</v>
      </c>
      <c r="AB21" s="5"/>
    </row>
    <row r="22" spans="1:28" ht="10.5" customHeight="1">
      <c r="A22" s="44" t="s">
        <v>181</v>
      </c>
      <c r="B22" s="45"/>
      <c r="C22" s="4">
        <v>2</v>
      </c>
      <c r="D22" s="4">
        <v>333</v>
      </c>
      <c r="E22" s="4">
        <v>1</v>
      </c>
      <c r="F22" s="4">
        <v>24</v>
      </c>
      <c r="G22" s="4">
        <v>295</v>
      </c>
      <c r="H22" s="4">
        <v>245</v>
      </c>
      <c r="I22" s="4">
        <v>19</v>
      </c>
      <c r="J22" s="4">
        <v>315</v>
      </c>
      <c r="K22" s="4" t="s">
        <v>119</v>
      </c>
      <c r="L22" s="4" t="s">
        <v>119</v>
      </c>
      <c r="M22" s="4" t="s">
        <v>119</v>
      </c>
      <c r="N22" s="4" t="s">
        <v>119</v>
      </c>
      <c r="O22" s="4">
        <v>917</v>
      </c>
      <c r="P22" s="4">
        <v>163</v>
      </c>
      <c r="Q22" s="4">
        <v>5720</v>
      </c>
      <c r="R22" s="4" t="s">
        <v>119</v>
      </c>
      <c r="S22" s="4" t="s">
        <v>119</v>
      </c>
      <c r="T22" s="4" t="s">
        <v>119</v>
      </c>
      <c r="U22" s="4">
        <v>1250</v>
      </c>
      <c r="V22" s="4" t="s">
        <v>119</v>
      </c>
      <c r="W22" s="3"/>
      <c r="X22" s="1">
        <v>12018</v>
      </c>
      <c r="Y22" s="5"/>
      <c r="Z22" s="5">
        <v>560</v>
      </c>
      <c r="AA22" s="38">
        <v>20465</v>
      </c>
      <c r="AB22" s="5"/>
    </row>
    <row r="23" spans="1:28" ht="10.5" customHeight="1">
      <c r="A23" s="44" t="s">
        <v>183</v>
      </c>
      <c r="B23" s="45"/>
      <c r="C23" s="6" t="s">
        <v>119</v>
      </c>
      <c r="D23" s="6" t="s">
        <v>119</v>
      </c>
      <c r="E23" s="6">
        <v>0</v>
      </c>
      <c r="F23" s="6">
        <v>52</v>
      </c>
      <c r="G23" s="6">
        <v>74</v>
      </c>
      <c r="H23" s="6">
        <v>200</v>
      </c>
      <c r="I23" s="6">
        <v>119</v>
      </c>
      <c r="J23" s="6">
        <v>340</v>
      </c>
      <c r="K23" s="6">
        <v>52</v>
      </c>
      <c r="L23" s="6">
        <v>250</v>
      </c>
      <c r="M23" s="6">
        <v>3</v>
      </c>
      <c r="N23" s="6">
        <v>1500</v>
      </c>
      <c r="O23" s="6">
        <v>2342</v>
      </c>
      <c r="P23" s="6">
        <v>149</v>
      </c>
      <c r="Q23" s="6">
        <v>550</v>
      </c>
      <c r="R23" s="6" t="s">
        <v>119</v>
      </c>
      <c r="S23" s="6" t="s">
        <v>119</v>
      </c>
      <c r="T23" s="6" t="s">
        <v>119</v>
      </c>
      <c r="U23" s="6">
        <v>150</v>
      </c>
      <c r="V23" s="6">
        <v>600</v>
      </c>
      <c r="W23" s="3"/>
      <c r="X23" s="2">
        <v>1880</v>
      </c>
      <c r="Y23" s="8"/>
      <c r="Z23" s="8">
        <v>160</v>
      </c>
      <c r="AA23" s="29">
        <v>5682</v>
      </c>
      <c r="AB23" s="5"/>
    </row>
    <row r="24" spans="1:28" ht="10.5" customHeight="1">
      <c r="A24" s="44" t="s">
        <v>157</v>
      </c>
      <c r="B24" s="45"/>
      <c r="C24" s="6">
        <v>0</v>
      </c>
      <c r="D24" s="6">
        <v>3</v>
      </c>
      <c r="E24" s="6">
        <v>8</v>
      </c>
      <c r="F24" s="6">
        <v>418</v>
      </c>
      <c r="G24" s="6">
        <v>3756</v>
      </c>
      <c r="H24" s="6">
        <v>3417</v>
      </c>
      <c r="I24" s="6">
        <v>51</v>
      </c>
      <c r="J24" s="6">
        <v>303</v>
      </c>
      <c r="K24" s="6">
        <v>1</v>
      </c>
      <c r="L24" s="6">
        <v>0</v>
      </c>
      <c r="M24" s="6">
        <v>14</v>
      </c>
      <c r="N24" s="6">
        <v>333</v>
      </c>
      <c r="O24" s="6">
        <v>4474</v>
      </c>
      <c r="P24" s="6">
        <v>535</v>
      </c>
      <c r="Q24" s="6">
        <v>11560</v>
      </c>
      <c r="R24" s="6" t="s">
        <v>119</v>
      </c>
      <c r="S24" s="6" t="s">
        <v>119</v>
      </c>
      <c r="T24" s="6" t="s">
        <v>119</v>
      </c>
      <c r="U24" s="6">
        <v>1375</v>
      </c>
      <c r="V24" s="6" t="s">
        <v>119</v>
      </c>
      <c r="W24" s="3"/>
      <c r="X24" s="1">
        <v>2006</v>
      </c>
      <c r="Y24" s="5"/>
      <c r="Z24" s="8">
        <v>1345</v>
      </c>
      <c r="AA24" s="29">
        <v>20760</v>
      </c>
      <c r="AB24" s="5"/>
    </row>
    <row r="25" spans="1:28" ht="10.5" customHeight="1">
      <c r="A25" s="44" t="s">
        <v>206</v>
      </c>
      <c r="B25" s="45"/>
      <c r="C25" s="46">
        <v>10</v>
      </c>
      <c r="D25" s="46">
        <v>3345</v>
      </c>
      <c r="E25" s="46">
        <v>96</v>
      </c>
      <c r="F25" s="46">
        <v>5869</v>
      </c>
      <c r="G25" s="46">
        <v>43</v>
      </c>
      <c r="H25" s="46">
        <v>60</v>
      </c>
      <c r="I25" s="46">
        <v>5732</v>
      </c>
      <c r="J25" s="46">
        <v>31150</v>
      </c>
      <c r="K25" s="46">
        <v>3227</v>
      </c>
      <c r="L25" s="46">
        <v>3227</v>
      </c>
      <c r="M25" s="46">
        <v>1882</v>
      </c>
      <c r="N25" s="46">
        <v>1860</v>
      </c>
      <c r="O25" s="46">
        <v>45511</v>
      </c>
      <c r="P25" s="46">
        <v>356</v>
      </c>
      <c r="Q25" s="46">
        <v>8790</v>
      </c>
      <c r="R25" s="46" t="s">
        <v>119</v>
      </c>
      <c r="S25" s="46" t="s">
        <v>119</v>
      </c>
      <c r="T25" s="46" t="s">
        <v>119</v>
      </c>
      <c r="U25" s="46" t="s">
        <v>119</v>
      </c>
      <c r="V25" s="46" t="s">
        <v>119</v>
      </c>
      <c r="W25" s="3"/>
      <c r="X25" s="2">
        <v>1402</v>
      </c>
      <c r="Y25" s="8"/>
      <c r="Z25" s="48">
        <v>600</v>
      </c>
      <c r="AA25" s="47">
        <v>57231</v>
      </c>
      <c r="AB25" s="5"/>
    </row>
    <row r="26" spans="1:28" ht="10.5" customHeight="1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" t="s">
        <v>177</v>
      </c>
      <c r="X26" s="2">
        <v>793</v>
      </c>
      <c r="Y26" s="8"/>
      <c r="Z26" s="48"/>
      <c r="AA26" s="47"/>
      <c r="AB26" s="5"/>
    </row>
    <row r="27" spans="1:28" ht="10.5" customHeight="1">
      <c r="A27" s="44" t="s">
        <v>7</v>
      </c>
      <c r="B27" s="45"/>
      <c r="C27" s="4">
        <v>33</v>
      </c>
      <c r="D27" s="4">
        <v>13175</v>
      </c>
      <c r="E27" s="4">
        <v>16</v>
      </c>
      <c r="F27" s="4">
        <v>2659</v>
      </c>
      <c r="G27" s="4">
        <v>1497</v>
      </c>
      <c r="H27" s="4">
        <v>2246</v>
      </c>
      <c r="I27" s="4">
        <v>836</v>
      </c>
      <c r="J27" s="4">
        <v>8356</v>
      </c>
      <c r="K27" s="4">
        <v>351</v>
      </c>
      <c r="L27" s="4">
        <v>1755</v>
      </c>
      <c r="M27" s="4">
        <v>2</v>
      </c>
      <c r="N27" s="4">
        <v>172</v>
      </c>
      <c r="O27" s="4">
        <v>28363</v>
      </c>
      <c r="P27" s="4">
        <v>334</v>
      </c>
      <c r="Q27" s="4">
        <v>5030</v>
      </c>
      <c r="R27" s="4">
        <v>9</v>
      </c>
      <c r="S27" s="4">
        <v>135</v>
      </c>
      <c r="T27" s="4" t="s">
        <v>119</v>
      </c>
      <c r="U27" s="4" t="s">
        <v>119</v>
      </c>
      <c r="V27" s="4" t="s">
        <v>119</v>
      </c>
      <c r="W27" s="3"/>
      <c r="X27" s="1">
        <v>4868</v>
      </c>
      <c r="Y27" s="5"/>
      <c r="Z27" s="5">
        <v>1250</v>
      </c>
      <c r="AA27" s="38">
        <v>40021</v>
      </c>
      <c r="AB27" s="5"/>
    </row>
    <row r="28" spans="1:28" ht="10.5" customHeight="1">
      <c r="A28" s="44" t="s">
        <v>70</v>
      </c>
      <c r="B28" s="45"/>
      <c r="C28" s="4">
        <v>0</v>
      </c>
      <c r="D28" s="4">
        <v>1</v>
      </c>
      <c r="E28" s="4">
        <v>1</v>
      </c>
      <c r="F28" s="4">
        <v>20</v>
      </c>
      <c r="G28" s="4">
        <v>93</v>
      </c>
      <c r="H28" s="4">
        <v>50</v>
      </c>
      <c r="I28" s="4">
        <v>66</v>
      </c>
      <c r="J28" s="4">
        <v>1700</v>
      </c>
      <c r="K28" s="4" t="s">
        <v>119</v>
      </c>
      <c r="L28" s="4" t="s">
        <v>119</v>
      </c>
      <c r="M28" s="4" t="s">
        <v>119</v>
      </c>
      <c r="N28" s="4" t="s">
        <v>119</v>
      </c>
      <c r="O28" s="4">
        <v>1771</v>
      </c>
      <c r="P28" s="4">
        <v>174</v>
      </c>
      <c r="Q28" s="4">
        <v>3491</v>
      </c>
      <c r="R28" s="4">
        <v>34</v>
      </c>
      <c r="S28" s="4">
        <v>510</v>
      </c>
      <c r="T28" s="4" t="s">
        <v>119</v>
      </c>
      <c r="U28" s="4">
        <v>300</v>
      </c>
      <c r="V28" s="4" t="s">
        <v>119</v>
      </c>
      <c r="W28" s="3"/>
      <c r="X28" s="1">
        <v>1864</v>
      </c>
      <c r="Y28" s="5"/>
      <c r="Z28" s="5">
        <v>389</v>
      </c>
      <c r="AA28" s="38">
        <v>7815</v>
      </c>
      <c r="AB28" s="5"/>
    </row>
    <row r="29" spans="1:28" ht="10.5" customHeight="1">
      <c r="A29" s="44" t="s">
        <v>71</v>
      </c>
      <c r="B29" s="45"/>
      <c r="C29" s="4" t="s">
        <v>119</v>
      </c>
      <c r="D29" s="4" t="s">
        <v>119</v>
      </c>
      <c r="E29" s="4">
        <v>4</v>
      </c>
      <c r="F29" s="4">
        <v>65</v>
      </c>
      <c r="G29" s="4">
        <v>370</v>
      </c>
      <c r="H29" s="4">
        <v>558</v>
      </c>
      <c r="I29" s="4">
        <v>13</v>
      </c>
      <c r="J29" s="4">
        <v>86</v>
      </c>
      <c r="K29" s="4" t="s">
        <v>119</v>
      </c>
      <c r="L29" s="4" t="s">
        <v>119</v>
      </c>
      <c r="M29" s="4">
        <v>1</v>
      </c>
      <c r="N29" s="4">
        <v>5</v>
      </c>
      <c r="O29" s="4">
        <v>714</v>
      </c>
      <c r="P29" s="4">
        <v>189</v>
      </c>
      <c r="Q29" s="4">
        <v>3947</v>
      </c>
      <c r="R29" s="4" t="s">
        <v>119</v>
      </c>
      <c r="S29" s="4" t="s">
        <v>119</v>
      </c>
      <c r="T29" s="4" t="s">
        <v>119</v>
      </c>
      <c r="U29" s="4" t="s">
        <v>119</v>
      </c>
      <c r="V29" s="4" t="s">
        <v>119</v>
      </c>
      <c r="W29" s="3"/>
      <c r="X29" s="1">
        <v>3525</v>
      </c>
      <c r="Y29" s="5"/>
      <c r="Z29" s="5">
        <v>480</v>
      </c>
      <c r="AA29" s="38">
        <v>8666</v>
      </c>
      <c r="AB29" s="5"/>
    </row>
    <row r="30" spans="1:28" ht="10.5" customHeight="1">
      <c r="A30" s="44" t="s">
        <v>8</v>
      </c>
      <c r="B30" s="45"/>
      <c r="C30" s="4">
        <v>0</v>
      </c>
      <c r="D30" s="4">
        <v>30</v>
      </c>
      <c r="E30" s="4">
        <v>75</v>
      </c>
      <c r="F30" s="4">
        <v>1745</v>
      </c>
      <c r="G30" s="4">
        <v>1421</v>
      </c>
      <c r="H30" s="4">
        <v>1100</v>
      </c>
      <c r="I30" s="4">
        <v>545</v>
      </c>
      <c r="J30" s="4">
        <v>3450</v>
      </c>
      <c r="K30" s="4">
        <v>203</v>
      </c>
      <c r="L30" s="4">
        <v>550</v>
      </c>
      <c r="M30" s="4">
        <v>4</v>
      </c>
      <c r="N30" s="4">
        <v>20</v>
      </c>
      <c r="O30" s="4">
        <v>6895</v>
      </c>
      <c r="P30" s="4">
        <v>409</v>
      </c>
      <c r="Q30" s="4">
        <v>10775</v>
      </c>
      <c r="R30" s="4" t="s">
        <v>119</v>
      </c>
      <c r="S30" s="4" t="s">
        <v>119</v>
      </c>
      <c r="T30" s="4" t="s">
        <v>119</v>
      </c>
      <c r="U30" s="4">
        <v>4611</v>
      </c>
      <c r="V30" s="4" t="s">
        <v>119</v>
      </c>
      <c r="W30" s="3"/>
      <c r="X30" s="1">
        <v>4628</v>
      </c>
      <c r="Y30" s="5"/>
      <c r="Z30" s="5">
        <v>700</v>
      </c>
      <c r="AA30" s="38">
        <v>27609</v>
      </c>
      <c r="AB30" s="5"/>
    </row>
    <row r="31" spans="1:28" ht="10.5" customHeight="1">
      <c r="A31" s="44" t="s">
        <v>158</v>
      </c>
      <c r="B31" s="45"/>
      <c r="C31" s="6">
        <v>4</v>
      </c>
      <c r="D31" s="6">
        <v>1262</v>
      </c>
      <c r="E31" s="6">
        <v>0</v>
      </c>
      <c r="F31" s="6">
        <v>96</v>
      </c>
      <c r="G31" s="6">
        <v>620</v>
      </c>
      <c r="H31" s="6">
        <v>1088</v>
      </c>
      <c r="I31" s="6">
        <v>250</v>
      </c>
      <c r="J31" s="6">
        <v>2526</v>
      </c>
      <c r="K31" s="6" t="s">
        <v>119</v>
      </c>
      <c r="L31" s="6" t="s">
        <v>119</v>
      </c>
      <c r="M31" s="6">
        <v>2</v>
      </c>
      <c r="N31" s="6">
        <v>657</v>
      </c>
      <c r="O31" s="6">
        <v>5629</v>
      </c>
      <c r="P31" s="6">
        <v>186</v>
      </c>
      <c r="Q31" s="6">
        <v>3895</v>
      </c>
      <c r="R31" s="6" t="s">
        <v>119</v>
      </c>
      <c r="S31" s="6" t="s">
        <v>119</v>
      </c>
      <c r="T31" s="6" t="s">
        <v>119</v>
      </c>
      <c r="U31" s="6">
        <v>600</v>
      </c>
      <c r="V31" s="6" t="s">
        <v>119</v>
      </c>
      <c r="W31" s="3"/>
      <c r="X31" s="1">
        <v>15481</v>
      </c>
      <c r="Y31" s="5"/>
      <c r="Z31" s="8">
        <v>786</v>
      </c>
      <c r="AA31" s="29">
        <v>26391</v>
      </c>
      <c r="AB31" s="5"/>
    </row>
    <row r="32" spans="1:28" ht="10.5" customHeight="1">
      <c r="A32" s="44" t="s">
        <v>9</v>
      </c>
      <c r="B32" s="45"/>
      <c r="C32" s="4">
        <v>2</v>
      </c>
      <c r="D32" s="4">
        <v>408</v>
      </c>
      <c r="E32" s="4">
        <v>105</v>
      </c>
      <c r="F32" s="4">
        <v>529</v>
      </c>
      <c r="G32" s="4">
        <v>190</v>
      </c>
      <c r="H32" s="4">
        <v>21</v>
      </c>
      <c r="I32" s="4">
        <v>2151</v>
      </c>
      <c r="J32" s="4">
        <v>10757</v>
      </c>
      <c r="K32" s="4" t="s">
        <v>119</v>
      </c>
      <c r="L32" s="4" t="s">
        <v>119</v>
      </c>
      <c r="M32" s="4" t="s">
        <v>119</v>
      </c>
      <c r="N32" s="4" t="s">
        <v>119</v>
      </c>
      <c r="O32" s="4">
        <v>11715</v>
      </c>
      <c r="P32" s="4">
        <v>164</v>
      </c>
      <c r="Q32" s="4">
        <v>2645</v>
      </c>
      <c r="R32" s="4" t="s">
        <v>119</v>
      </c>
      <c r="S32" s="4" t="s">
        <v>119</v>
      </c>
      <c r="T32" s="4" t="s">
        <v>119</v>
      </c>
      <c r="U32" s="4" t="s">
        <v>119</v>
      </c>
      <c r="V32" s="4" t="s">
        <v>119</v>
      </c>
      <c r="W32" s="3"/>
      <c r="X32" s="1">
        <v>3984</v>
      </c>
      <c r="Y32" s="5"/>
      <c r="Z32" s="5">
        <v>50</v>
      </c>
      <c r="AA32" s="38">
        <v>18394</v>
      </c>
      <c r="AB32" s="5"/>
    </row>
    <row r="33" spans="1:28" ht="10.5" customHeight="1">
      <c r="A33" s="44" t="s">
        <v>10</v>
      </c>
      <c r="B33" s="45"/>
      <c r="C33" s="4" t="s">
        <v>119</v>
      </c>
      <c r="D33" s="4" t="s">
        <v>119</v>
      </c>
      <c r="E33" s="4" t="s">
        <v>119</v>
      </c>
      <c r="F33" s="4" t="s">
        <v>119</v>
      </c>
      <c r="G33" s="4">
        <v>758</v>
      </c>
      <c r="H33" s="4">
        <v>990</v>
      </c>
      <c r="I33" s="4">
        <v>527</v>
      </c>
      <c r="J33" s="4">
        <v>1600</v>
      </c>
      <c r="K33" s="4">
        <v>873</v>
      </c>
      <c r="L33" s="4">
        <v>1047</v>
      </c>
      <c r="M33" s="4" t="s">
        <v>119</v>
      </c>
      <c r="N33" s="4" t="s">
        <v>119</v>
      </c>
      <c r="O33" s="4">
        <v>3637</v>
      </c>
      <c r="P33" s="4">
        <v>140</v>
      </c>
      <c r="Q33" s="4">
        <v>7723</v>
      </c>
      <c r="R33" s="4" t="s">
        <v>119</v>
      </c>
      <c r="S33" s="4" t="s">
        <v>119</v>
      </c>
      <c r="T33" s="4">
        <v>200</v>
      </c>
      <c r="U33" s="4" t="s">
        <v>119</v>
      </c>
      <c r="V33" s="4" t="s">
        <v>119</v>
      </c>
      <c r="W33" s="3"/>
      <c r="X33" s="1">
        <v>2971</v>
      </c>
      <c r="Y33" s="5"/>
      <c r="Z33" s="5">
        <v>700</v>
      </c>
      <c r="AA33" s="38">
        <v>15231</v>
      </c>
      <c r="AB33" s="5"/>
    </row>
    <row r="34" spans="1:28" ht="10.5" customHeight="1">
      <c r="A34" s="44" t="s">
        <v>184</v>
      </c>
      <c r="B34" s="45"/>
      <c r="C34" s="4">
        <v>9</v>
      </c>
      <c r="D34" s="4">
        <v>1791</v>
      </c>
      <c r="E34" s="4">
        <v>55</v>
      </c>
      <c r="F34" s="4">
        <v>3305</v>
      </c>
      <c r="G34" s="4">
        <v>1047</v>
      </c>
      <c r="H34" s="4">
        <v>396</v>
      </c>
      <c r="I34" s="4">
        <v>1336</v>
      </c>
      <c r="J34" s="4">
        <v>4896</v>
      </c>
      <c r="K34" s="4">
        <v>136</v>
      </c>
      <c r="L34" s="4">
        <v>443</v>
      </c>
      <c r="M34" s="4">
        <v>27</v>
      </c>
      <c r="N34" s="4">
        <v>822</v>
      </c>
      <c r="O34" s="4">
        <v>11653</v>
      </c>
      <c r="P34" s="4">
        <v>308</v>
      </c>
      <c r="Q34" s="4">
        <v>8000</v>
      </c>
      <c r="R34" s="4" t="s">
        <v>119</v>
      </c>
      <c r="S34" s="4" t="s">
        <v>119</v>
      </c>
      <c r="T34" s="4" t="s">
        <v>119</v>
      </c>
      <c r="U34" s="4" t="s">
        <v>119</v>
      </c>
      <c r="V34" s="4" t="s">
        <v>119</v>
      </c>
      <c r="W34" s="3"/>
      <c r="X34" s="1">
        <v>3463</v>
      </c>
      <c r="Y34" s="5"/>
      <c r="Z34" s="5">
        <v>1040</v>
      </c>
      <c r="AA34" s="38">
        <v>24156</v>
      </c>
      <c r="AB34" s="5"/>
    </row>
    <row r="35" spans="1:28" ht="10.5" customHeight="1">
      <c r="A35" s="44" t="s">
        <v>11</v>
      </c>
      <c r="B35" s="45"/>
      <c r="C35" s="4" t="s">
        <v>119</v>
      </c>
      <c r="D35" s="4" t="s">
        <v>119</v>
      </c>
      <c r="E35" s="4" t="s">
        <v>119</v>
      </c>
      <c r="F35" s="4" t="s">
        <v>119</v>
      </c>
      <c r="G35" s="4" t="s">
        <v>119</v>
      </c>
      <c r="H35" s="4" t="s">
        <v>119</v>
      </c>
      <c r="I35" s="4">
        <v>1056</v>
      </c>
      <c r="J35" s="4">
        <v>1045</v>
      </c>
      <c r="K35" s="4">
        <v>36</v>
      </c>
      <c r="L35" s="4">
        <v>36</v>
      </c>
      <c r="M35" s="4" t="s">
        <v>119</v>
      </c>
      <c r="N35" s="4" t="s">
        <v>119</v>
      </c>
      <c r="O35" s="4">
        <v>1081</v>
      </c>
      <c r="P35" s="4">
        <v>162</v>
      </c>
      <c r="Q35" s="4">
        <v>3435</v>
      </c>
      <c r="R35" s="4" t="s">
        <v>119</v>
      </c>
      <c r="S35" s="4" t="s">
        <v>119</v>
      </c>
      <c r="T35" s="4" t="s">
        <v>119</v>
      </c>
      <c r="U35" s="4">
        <v>750</v>
      </c>
      <c r="V35" s="4">
        <v>200</v>
      </c>
      <c r="W35" s="3"/>
      <c r="X35" s="1">
        <v>6572</v>
      </c>
      <c r="Y35" s="5"/>
      <c r="Z35" s="5">
        <v>850</v>
      </c>
      <c r="AA35" s="38">
        <v>12888</v>
      </c>
      <c r="AB35" s="5"/>
    </row>
    <row r="36" spans="1:28" ht="10.5" customHeight="1">
      <c r="A36" s="44" t="s">
        <v>159</v>
      </c>
      <c r="B36" s="45"/>
      <c r="C36" s="6">
        <v>1</v>
      </c>
      <c r="D36" s="6">
        <v>274</v>
      </c>
      <c r="E36" s="6" t="s">
        <v>119</v>
      </c>
      <c r="F36" s="6" t="s">
        <v>119</v>
      </c>
      <c r="G36" s="6">
        <v>137</v>
      </c>
      <c r="H36" s="6">
        <v>49</v>
      </c>
      <c r="I36" s="6">
        <v>1235</v>
      </c>
      <c r="J36" s="6">
        <v>1234</v>
      </c>
      <c r="K36" s="6">
        <v>130</v>
      </c>
      <c r="L36" s="6">
        <v>91</v>
      </c>
      <c r="M36" s="6" t="s">
        <v>119</v>
      </c>
      <c r="N36" s="6" t="s">
        <v>119</v>
      </c>
      <c r="O36" s="6">
        <v>1648</v>
      </c>
      <c r="P36" s="6">
        <v>220</v>
      </c>
      <c r="Q36" s="6">
        <v>4400</v>
      </c>
      <c r="R36" s="6" t="s">
        <v>119</v>
      </c>
      <c r="S36" s="6" t="s">
        <v>119</v>
      </c>
      <c r="T36" s="6" t="s">
        <v>119</v>
      </c>
      <c r="U36" s="6" t="s">
        <v>119</v>
      </c>
      <c r="V36" s="6" t="s">
        <v>119</v>
      </c>
      <c r="W36" s="3"/>
      <c r="X36" s="1">
        <v>5178</v>
      </c>
      <c r="Y36" s="5"/>
      <c r="Z36" s="8">
        <v>440</v>
      </c>
      <c r="AA36" s="29">
        <v>11666</v>
      </c>
      <c r="AB36" s="5"/>
    </row>
    <row r="37" spans="1:28" ht="10.5" customHeight="1">
      <c r="A37" s="44" t="s">
        <v>116</v>
      </c>
      <c r="B37" s="45"/>
      <c r="C37" s="46">
        <v>163</v>
      </c>
      <c r="D37" s="46">
        <f>SUM(D9:D36)</f>
        <v>64583</v>
      </c>
      <c r="E37" s="46">
        <v>516</v>
      </c>
      <c r="F37" s="46">
        <f aca="true" t="shared" si="0" ref="F37:V37">SUM(F9:F36)</f>
        <v>36538</v>
      </c>
      <c r="G37" s="46">
        <f t="shared" si="0"/>
        <v>26899</v>
      </c>
      <c r="H37" s="46">
        <f t="shared" si="0"/>
        <v>38700</v>
      </c>
      <c r="I37" s="46">
        <v>53589</v>
      </c>
      <c r="J37" s="46">
        <f t="shared" si="0"/>
        <v>480008</v>
      </c>
      <c r="K37" s="46">
        <v>15199</v>
      </c>
      <c r="L37" s="46">
        <f t="shared" si="0"/>
        <v>29026</v>
      </c>
      <c r="M37" s="46">
        <f t="shared" si="0"/>
        <v>2088</v>
      </c>
      <c r="N37" s="46">
        <f t="shared" si="0"/>
        <v>6516</v>
      </c>
      <c r="O37" s="46">
        <f t="shared" si="0"/>
        <v>655371</v>
      </c>
      <c r="P37" s="46">
        <f t="shared" si="0"/>
        <v>12190</v>
      </c>
      <c r="Q37" s="46">
        <f t="shared" si="0"/>
        <v>234293</v>
      </c>
      <c r="R37" s="46">
        <f t="shared" si="0"/>
        <v>43</v>
      </c>
      <c r="S37" s="46">
        <f t="shared" si="0"/>
        <v>645</v>
      </c>
      <c r="T37" s="46">
        <f t="shared" si="0"/>
        <v>200</v>
      </c>
      <c r="U37" s="46">
        <f t="shared" si="0"/>
        <v>15391</v>
      </c>
      <c r="V37" s="46">
        <f t="shared" si="0"/>
        <v>2800</v>
      </c>
      <c r="W37" s="3"/>
      <c r="X37" s="1">
        <v>119607</v>
      </c>
      <c r="Y37" s="5"/>
      <c r="Z37" s="48">
        <f>SUM(Z9:Z36)</f>
        <v>28103</v>
      </c>
      <c r="AA37" s="47">
        <f>SUM(AA9:AA36)</f>
        <v>1057887</v>
      </c>
      <c r="AB37" s="5"/>
    </row>
    <row r="38" spans="1:28" ht="10.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7" t="s">
        <v>177</v>
      </c>
      <c r="X38" s="1">
        <v>1477</v>
      </c>
      <c r="Y38" s="5"/>
      <c r="Z38" s="48"/>
      <c r="AA38" s="47"/>
      <c r="AB38" s="5"/>
    </row>
    <row r="39" spans="1:28" ht="10.5" customHeight="1">
      <c r="A39" s="44" t="s">
        <v>239</v>
      </c>
      <c r="B39" s="4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  <c r="X39" s="1"/>
      <c r="Y39" s="5"/>
      <c r="Z39" s="8"/>
      <c r="AA39" s="29"/>
      <c r="AB39" s="5"/>
    </row>
    <row r="40" spans="1:28" ht="10.5" customHeight="1">
      <c r="A40" s="44" t="s">
        <v>72</v>
      </c>
      <c r="B40" s="45"/>
      <c r="C40" s="4" t="s">
        <v>117</v>
      </c>
      <c r="D40" s="4" t="s">
        <v>117</v>
      </c>
      <c r="E40" s="4">
        <v>2</v>
      </c>
      <c r="F40" s="4">
        <v>429</v>
      </c>
      <c r="G40" s="4">
        <v>1610</v>
      </c>
      <c r="H40" s="4">
        <v>2414</v>
      </c>
      <c r="I40" s="4" t="s">
        <v>117</v>
      </c>
      <c r="J40" s="4" t="s">
        <v>117</v>
      </c>
      <c r="K40" s="4">
        <v>0</v>
      </c>
      <c r="L40" s="4">
        <v>3</v>
      </c>
      <c r="M40" s="4" t="s">
        <v>117</v>
      </c>
      <c r="N40" s="4" t="s">
        <v>117</v>
      </c>
      <c r="O40" s="4">
        <v>2846</v>
      </c>
      <c r="P40" s="4">
        <v>444</v>
      </c>
      <c r="Q40" s="4">
        <v>11734</v>
      </c>
      <c r="R40" s="4" t="s">
        <v>119</v>
      </c>
      <c r="S40" s="4" t="s">
        <v>119</v>
      </c>
      <c r="T40" s="4" t="s">
        <v>119</v>
      </c>
      <c r="U40" s="4" t="s">
        <v>119</v>
      </c>
      <c r="V40" s="4">
        <v>3230</v>
      </c>
      <c r="W40" s="3"/>
      <c r="X40" s="1">
        <v>320</v>
      </c>
      <c r="Y40" s="5"/>
      <c r="Z40" s="5">
        <v>200</v>
      </c>
      <c r="AA40" s="38">
        <v>18330</v>
      </c>
      <c r="AB40" s="5"/>
    </row>
    <row r="41" spans="1:28" ht="10.5" customHeight="1">
      <c r="A41" s="44" t="s">
        <v>240</v>
      </c>
      <c r="B41" s="45"/>
      <c r="C41" s="46" t="s">
        <v>117</v>
      </c>
      <c r="D41" s="46" t="s">
        <v>117</v>
      </c>
      <c r="E41" s="46">
        <v>33</v>
      </c>
      <c r="F41" s="46">
        <v>2000</v>
      </c>
      <c r="G41" s="46">
        <v>698</v>
      </c>
      <c r="H41" s="46">
        <v>425</v>
      </c>
      <c r="I41" s="46">
        <v>9</v>
      </c>
      <c r="J41" s="46">
        <v>205</v>
      </c>
      <c r="K41" s="46" t="s">
        <v>117</v>
      </c>
      <c r="L41" s="46" t="s">
        <v>117</v>
      </c>
      <c r="M41" s="46">
        <v>3</v>
      </c>
      <c r="N41" s="46">
        <v>350</v>
      </c>
      <c r="O41" s="46">
        <v>2980</v>
      </c>
      <c r="P41" s="46">
        <v>299</v>
      </c>
      <c r="Q41" s="46">
        <v>11400</v>
      </c>
      <c r="R41" s="46" t="s">
        <v>119</v>
      </c>
      <c r="S41" s="46" t="s">
        <v>119</v>
      </c>
      <c r="T41" s="46" t="s">
        <v>119</v>
      </c>
      <c r="U41" s="46" t="s">
        <v>119</v>
      </c>
      <c r="V41" s="46" t="s">
        <v>119</v>
      </c>
      <c r="W41" s="3"/>
      <c r="X41" s="2">
        <v>1519</v>
      </c>
      <c r="Y41" s="8"/>
      <c r="Z41" s="48">
        <v>700</v>
      </c>
      <c r="AA41" s="47">
        <v>16764</v>
      </c>
      <c r="AB41" s="5"/>
    </row>
    <row r="42" spans="1:28" ht="10.5" customHeigh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7" t="s">
        <v>177</v>
      </c>
      <c r="X42" s="2">
        <v>165</v>
      </c>
      <c r="Y42" s="8"/>
      <c r="Z42" s="48"/>
      <c r="AA42" s="47"/>
      <c r="AB42" s="5"/>
    </row>
    <row r="43" spans="1:28" ht="10.5" customHeight="1">
      <c r="A43" s="44" t="s">
        <v>12</v>
      </c>
      <c r="B43" s="45"/>
      <c r="C43" s="4" t="s">
        <v>117</v>
      </c>
      <c r="D43" s="4" t="s">
        <v>117</v>
      </c>
      <c r="E43" s="4">
        <v>2</v>
      </c>
      <c r="F43" s="4">
        <v>426</v>
      </c>
      <c r="G43" s="4" t="s">
        <v>117</v>
      </c>
      <c r="H43" s="4" t="s">
        <v>117</v>
      </c>
      <c r="I43" s="4">
        <v>1</v>
      </c>
      <c r="J43" s="4">
        <v>38</v>
      </c>
      <c r="K43" s="4">
        <v>15</v>
      </c>
      <c r="L43" s="4">
        <v>100</v>
      </c>
      <c r="M43" s="4">
        <v>34</v>
      </c>
      <c r="N43" s="4">
        <v>5118</v>
      </c>
      <c r="O43" s="4">
        <v>5682</v>
      </c>
      <c r="P43" s="4">
        <v>436</v>
      </c>
      <c r="Q43" s="4">
        <v>11869</v>
      </c>
      <c r="R43" s="4" t="s">
        <v>119</v>
      </c>
      <c r="S43" s="4" t="s">
        <v>119</v>
      </c>
      <c r="T43" s="4" t="s">
        <v>119</v>
      </c>
      <c r="U43" s="4">
        <v>200</v>
      </c>
      <c r="V43" s="4" t="s">
        <v>119</v>
      </c>
      <c r="W43" s="3"/>
      <c r="X43" s="1" t="s">
        <v>117</v>
      </c>
      <c r="Y43" s="5"/>
      <c r="Z43" s="5">
        <v>4700</v>
      </c>
      <c r="AA43" s="38">
        <v>22541</v>
      </c>
      <c r="AB43" s="5"/>
    </row>
    <row r="44" spans="1:28" ht="10.5" customHeight="1">
      <c r="A44" s="44" t="s">
        <v>160</v>
      </c>
      <c r="B44" s="45"/>
      <c r="C44" s="6">
        <v>2</v>
      </c>
      <c r="D44" s="6">
        <v>750</v>
      </c>
      <c r="E44" s="6" t="s">
        <v>119</v>
      </c>
      <c r="F44" s="6" t="s">
        <v>119</v>
      </c>
      <c r="G44" s="6">
        <v>302</v>
      </c>
      <c r="H44" s="6">
        <v>280</v>
      </c>
      <c r="I44" s="6">
        <v>2</v>
      </c>
      <c r="J44" s="6">
        <v>200</v>
      </c>
      <c r="K44" s="6" t="s">
        <v>119</v>
      </c>
      <c r="L44" s="6" t="s">
        <v>117</v>
      </c>
      <c r="M44" s="6" t="s">
        <v>117</v>
      </c>
      <c r="N44" s="6" t="s">
        <v>117</v>
      </c>
      <c r="O44" s="6">
        <v>1230</v>
      </c>
      <c r="P44" s="6">
        <v>184</v>
      </c>
      <c r="Q44" s="6">
        <v>3500</v>
      </c>
      <c r="R44" s="6" t="s">
        <v>119</v>
      </c>
      <c r="S44" s="6" t="s">
        <v>119</v>
      </c>
      <c r="T44" s="6" t="s">
        <v>119</v>
      </c>
      <c r="U44" s="6">
        <v>500</v>
      </c>
      <c r="V44" s="6" t="s">
        <v>119</v>
      </c>
      <c r="W44" s="3"/>
      <c r="X44" s="1">
        <v>789</v>
      </c>
      <c r="Y44" s="5"/>
      <c r="Z44" s="8">
        <v>1020</v>
      </c>
      <c r="AA44" s="29">
        <v>7039</v>
      </c>
      <c r="AB44" s="5"/>
    </row>
    <row r="45" spans="1:28" ht="10.5" customHeight="1">
      <c r="A45" s="63" t="s">
        <v>178</v>
      </c>
      <c r="B45" s="64"/>
      <c r="C45" s="6" t="s">
        <v>117</v>
      </c>
      <c r="D45" s="6" t="s">
        <v>117</v>
      </c>
      <c r="E45" s="6" t="s">
        <v>119</v>
      </c>
      <c r="F45" s="6" t="s">
        <v>119</v>
      </c>
      <c r="G45" s="4">
        <v>652</v>
      </c>
      <c r="H45" s="4">
        <v>500</v>
      </c>
      <c r="I45" s="4">
        <v>35</v>
      </c>
      <c r="J45" s="4">
        <v>1460</v>
      </c>
      <c r="K45" s="4" t="s">
        <v>119</v>
      </c>
      <c r="L45" s="4" t="s">
        <v>119</v>
      </c>
      <c r="M45" s="6">
        <v>2</v>
      </c>
      <c r="N45" s="6">
        <v>30</v>
      </c>
      <c r="O45" s="6">
        <v>1990</v>
      </c>
      <c r="P45" s="6">
        <v>215</v>
      </c>
      <c r="Q45" s="6">
        <v>5250</v>
      </c>
      <c r="R45" s="4" t="s">
        <v>119</v>
      </c>
      <c r="S45" s="4" t="s">
        <v>119</v>
      </c>
      <c r="T45" s="4" t="s">
        <v>119</v>
      </c>
      <c r="U45" s="4">
        <v>5</v>
      </c>
      <c r="V45" s="4" t="s">
        <v>119</v>
      </c>
      <c r="W45" s="3"/>
      <c r="X45" s="1">
        <v>3850</v>
      </c>
      <c r="Y45" s="5"/>
      <c r="Z45" s="5">
        <v>498</v>
      </c>
      <c r="AA45" s="38">
        <v>11593</v>
      </c>
      <c r="AB45" s="5"/>
    </row>
    <row r="46" spans="1:28" ht="10.5" customHeight="1">
      <c r="A46" s="44" t="s">
        <v>13</v>
      </c>
      <c r="B46" s="45"/>
      <c r="C46" s="4" t="s">
        <v>117</v>
      </c>
      <c r="D46" s="4" t="s">
        <v>117</v>
      </c>
      <c r="E46" s="4" t="s">
        <v>119</v>
      </c>
      <c r="F46" s="4" t="s">
        <v>119</v>
      </c>
      <c r="G46" s="4">
        <v>291</v>
      </c>
      <c r="H46" s="4">
        <v>42</v>
      </c>
      <c r="I46" s="4">
        <v>14</v>
      </c>
      <c r="J46" s="4">
        <v>609</v>
      </c>
      <c r="K46" s="4" t="s">
        <v>119</v>
      </c>
      <c r="L46" s="4" t="s">
        <v>119</v>
      </c>
      <c r="M46" s="4" t="s">
        <v>117</v>
      </c>
      <c r="N46" s="4" t="s">
        <v>117</v>
      </c>
      <c r="O46" s="4">
        <v>651</v>
      </c>
      <c r="P46" s="4">
        <v>252</v>
      </c>
      <c r="Q46" s="4">
        <v>5030</v>
      </c>
      <c r="R46" s="4" t="s">
        <v>119</v>
      </c>
      <c r="S46" s="4" t="s">
        <v>119</v>
      </c>
      <c r="T46" s="4">
        <v>180</v>
      </c>
      <c r="U46" s="4">
        <v>550</v>
      </c>
      <c r="V46" s="4" t="s">
        <v>119</v>
      </c>
      <c r="W46" s="3"/>
      <c r="X46" s="1">
        <v>2265</v>
      </c>
      <c r="Y46" s="5"/>
      <c r="Z46" s="5">
        <v>239</v>
      </c>
      <c r="AA46" s="38">
        <v>8915</v>
      </c>
      <c r="AB46" s="5"/>
    </row>
    <row r="47" spans="1:28" ht="10.5" customHeight="1">
      <c r="A47" s="44" t="s">
        <v>14</v>
      </c>
      <c r="B47" s="45"/>
      <c r="C47" s="4">
        <v>11</v>
      </c>
      <c r="D47" s="4">
        <v>2659</v>
      </c>
      <c r="E47" s="4">
        <v>49</v>
      </c>
      <c r="F47" s="4">
        <v>1100</v>
      </c>
      <c r="G47" s="4">
        <v>1248</v>
      </c>
      <c r="H47" s="4">
        <v>1384</v>
      </c>
      <c r="I47" s="4">
        <v>295</v>
      </c>
      <c r="J47" s="4">
        <v>8678</v>
      </c>
      <c r="K47" s="4" t="s">
        <v>119</v>
      </c>
      <c r="L47" s="4" t="s">
        <v>119</v>
      </c>
      <c r="M47" s="4">
        <v>435</v>
      </c>
      <c r="N47" s="4">
        <v>14050</v>
      </c>
      <c r="O47" s="4">
        <v>27871</v>
      </c>
      <c r="P47" s="4">
        <v>522</v>
      </c>
      <c r="Q47" s="4">
        <v>15250</v>
      </c>
      <c r="R47" s="4" t="s">
        <v>119</v>
      </c>
      <c r="S47" s="4" t="s">
        <v>119</v>
      </c>
      <c r="T47" s="4" t="s">
        <v>119</v>
      </c>
      <c r="U47" s="4" t="s">
        <v>117</v>
      </c>
      <c r="V47" s="4" t="s">
        <v>119</v>
      </c>
      <c r="W47" s="3"/>
      <c r="X47" s="1">
        <v>14</v>
      </c>
      <c r="Y47" s="5"/>
      <c r="Z47" s="5">
        <v>2250</v>
      </c>
      <c r="AA47" s="38">
        <v>45385</v>
      </c>
      <c r="AB47" s="5"/>
    </row>
    <row r="48" spans="1:28" ht="10.5" customHeight="1">
      <c r="A48" s="44" t="s">
        <v>161</v>
      </c>
      <c r="B48" s="45"/>
      <c r="C48" s="6">
        <v>0</v>
      </c>
      <c r="D48" s="6">
        <v>125</v>
      </c>
      <c r="E48" s="6">
        <v>1</v>
      </c>
      <c r="F48" s="6">
        <v>56</v>
      </c>
      <c r="G48" s="6">
        <v>547</v>
      </c>
      <c r="H48" s="6">
        <v>109</v>
      </c>
      <c r="I48" s="6">
        <v>186</v>
      </c>
      <c r="J48" s="6">
        <v>2983</v>
      </c>
      <c r="K48" s="6">
        <v>18</v>
      </c>
      <c r="L48" s="6">
        <v>266</v>
      </c>
      <c r="M48" s="6">
        <v>41</v>
      </c>
      <c r="N48" s="6">
        <v>1824</v>
      </c>
      <c r="O48" s="6">
        <v>5363</v>
      </c>
      <c r="P48" s="6">
        <v>288</v>
      </c>
      <c r="Q48" s="6">
        <v>4903</v>
      </c>
      <c r="R48" s="6" t="s">
        <v>119</v>
      </c>
      <c r="S48" s="6" t="s">
        <v>119</v>
      </c>
      <c r="T48" s="6" t="s">
        <v>119</v>
      </c>
      <c r="U48" s="6">
        <v>120</v>
      </c>
      <c r="V48" s="6" t="s">
        <v>119</v>
      </c>
      <c r="W48" s="3"/>
      <c r="X48" s="1">
        <v>8630</v>
      </c>
      <c r="Y48" s="5"/>
      <c r="Z48" s="8">
        <v>2018</v>
      </c>
      <c r="AA48" s="29">
        <v>21034</v>
      </c>
      <c r="AB48" s="5"/>
    </row>
    <row r="49" spans="1:28" ht="10.5" customHeight="1">
      <c r="A49" s="44" t="s">
        <v>73</v>
      </c>
      <c r="B49" s="45"/>
      <c r="C49" s="4" t="s">
        <v>117</v>
      </c>
      <c r="D49" s="4" t="s">
        <v>117</v>
      </c>
      <c r="E49" s="4" t="s">
        <v>117</v>
      </c>
      <c r="F49" s="4" t="s">
        <v>117</v>
      </c>
      <c r="G49" s="4">
        <v>112</v>
      </c>
      <c r="H49" s="4">
        <v>50</v>
      </c>
      <c r="I49" s="4">
        <v>15</v>
      </c>
      <c r="J49" s="4">
        <v>150</v>
      </c>
      <c r="K49" s="4">
        <v>1</v>
      </c>
      <c r="L49" s="4">
        <v>5</v>
      </c>
      <c r="M49" s="4" t="s">
        <v>119</v>
      </c>
      <c r="N49" s="4" t="s">
        <v>117</v>
      </c>
      <c r="O49" s="4">
        <v>205</v>
      </c>
      <c r="P49" s="4">
        <v>416</v>
      </c>
      <c r="Q49" s="4">
        <v>6497</v>
      </c>
      <c r="R49" s="4" t="s">
        <v>119</v>
      </c>
      <c r="S49" s="4" t="s">
        <v>119</v>
      </c>
      <c r="T49" s="4" t="s">
        <v>119</v>
      </c>
      <c r="U49" s="4" t="s">
        <v>119</v>
      </c>
      <c r="V49" s="4" t="s">
        <v>119</v>
      </c>
      <c r="W49" s="3"/>
      <c r="X49" s="1">
        <v>2685</v>
      </c>
      <c r="Y49" s="5"/>
      <c r="Z49" s="5">
        <v>150</v>
      </c>
      <c r="AA49" s="38">
        <v>9537</v>
      </c>
      <c r="AB49" s="5"/>
    </row>
    <row r="50" spans="1:28" ht="10.5" customHeight="1">
      <c r="A50" s="44" t="s">
        <v>15</v>
      </c>
      <c r="B50" s="45"/>
      <c r="C50" s="4">
        <v>0</v>
      </c>
      <c r="D50" s="4">
        <v>28</v>
      </c>
      <c r="E50" s="4">
        <v>0</v>
      </c>
      <c r="F50" s="4">
        <v>38</v>
      </c>
      <c r="G50" s="4">
        <v>199</v>
      </c>
      <c r="H50" s="4">
        <v>133</v>
      </c>
      <c r="I50" s="4">
        <v>2</v>
      </c>
      <c r="J50" s="4">
        <v>165</v>
      </c>
      <c r="K50" s="4">
        <v>20</v>
      </c>
      <c r="L50" s="4">
        <v>278</v>
      </c>
      <c r="M50" s="4" t="s">
        <v>119</v>
      </c>
      <c r="N50" s="4" t="s">
        <v>117</v>
      </c>
      <c r="O50" s="4">
        <v>642</v>
      </c>
      <c r="P50" s="4">
        <v>155</v>
      </c>
      <c r="Q50" s="4">
        <v>1830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3"/>
      <c r="X50" s="1">
        <v>504</v>
      </c>
      <c r="Y50" s="5"/>
      <c r="Z50" s="5">
        <v>385</v>
      </c>
      <c r="AA50" s="38">
        <v>3361</v>
      </c>
      <c r="AB50" s="5"/>
    </row>
    <row r="51" spans="1:28" ht="10.5" customHeight="1">
      <c r="A51" s="44" t="s">
        <v>207</v>
      </c>
      <c r="B51" s="45"/>
      <c r="C51" s="46">
        <v>2</v>
      </c>
      <c r="D51" s="46">
        <v>644</v>
      </c>
      <c r="E51" s="46" t="s">
        <v>117</v>
      </c>
      <c r="F51" s="46" t="s">
        <v>117</v>
      </c>
      <c r="G51" s="46">
        <v>119</v>
      </c>
      <c r="H51" s="46">
        <v>60</v>
      </c>
      <c r="I51" s="46">
        <v>0</v>
      </c>
      <c r="J51" s="46">
        <v>15</v>
      </c>
      <c r="K51" s="46" t="s">
        <v>117</v>
      </c>
      <c r="L51" s="46" t="s">
        <v>117</v>
      </c>
      <c r="M51" s="46">
        <v>0</v>
      </c>
      <c r="N51" s="46">
        <v>0</v>
      </c>
      <c r="O51" s="46">
        <v>719</v>
      </c>
      <c r="P51" s="46">
        <v>224</v>
      </c>
      <c r="Q51" s="46">
        <v>5070</v>
      </c>
      <c r="R51" s="46" t="s">
        <v>119</v>
      </c>
      <c r="S51" s="46" t="s">
        <v>119</v>
      </c>
      <c r="T51" s="46" t="s">
        <v>119</v>
      </c>
      <c r="U51" s="46" t="s">
        <v>119</v>
      </c>
      <c r="V51" s="46" t="s">
        <v>119</v>
      </c>
      <c r="W51" s="3"/>
      <c r="X51" s="2">
        <v>1153</v>
      </c>
      <c r="Y51" s="8"/>
      <c r="Z51" s="48">
        <v>335</v>
      </c>
      <c r="AA51" s="47">
        <v>7553</v>
      </c>
      <c r="AB51" s="5"/>
    </row>
    <row r="52" spans="1:28" ht="10.5" customHeight="1">
      <c r="A52" s="44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7" t="s">
        <v>177</v>
      </c>
      <c r="X52" s="2">
        <v>276</v>
      </c>
      <c r="Y52" s="8"/>
      <c r="Z52" s="48"/>
      <c r="AA52" s="47"/>
      <c r="AB52" s="5"/>
    </row>
    <row r="53" spans="1:28" ht="10.5" customHeight="1">
      <c r="A53" s="44" t="s">
        <v>16</v>
      </c>
      <c r="B53" s="45"/>
      <c r="C53" s="4">
        <v>1</v>
      </c>
      <c r="D53" s="4">
        <v>448</v>
      </c>
      <c r="E53" s="4">
        <v>1</v>
      </c>
      <c r="F53" s="4">
        <v>48</v>
      </c>
      <c r="G53" s="4">
        <v>830</v>
      </c>
      <c r="H53" s="4">
        <v>830</v>
      </c>
      <c r="I53" s="4">
        <v>2</v>
      </c>
      <c r="J53" s="4">
        <v>53</v>
      </c>
      <c r="K53" s="4" t="s">
        <v>119</v>
      </c>
      <c r="L53" s="4" t="s">
        <v>119</v>
      </c>
      <c r="M53" s="4" t="s">
        <v>119</v>
      </c>
      <c r="N53" s="4" t="s">
        <v>117</v>
      </c>
      <c r="O53" s="4">
        <v>1379</v>
      </c>
      <c r="P53" s="4">
        <v>319</v>
      </c>
      <c r="Q53" s="4">
        <v>6380</v>
      </c>
      <c r="R53" s="4" t="s">
        <v>119</v>
      </c>
      <c r="S53" s="4" t="s">
        <v>119</v>
      </c>
      <c r="T53" s="4" t="s">
        <v>119</v>
      </c>
      <c r="U53" s="4" t="s">
        <v>119</v>
      </c>
      <c r="V53" s="4" t="s">
        <v>119</v>
      </c>
      <c r="W53" s="3"/>
      <c r="X53" s="1">
        <v>2912</v>
      </c>
      <c r="Y53" s="5"/>
      <c r="Z53" s="5">
        <v>155</v>
      </c>
      <c r="AA53" s="38">
        <v>10826</v>
      </c>
      <c r="AB53" s="5"/>
    </row>
    <row r="54" spans="1:28" ht="10.5" customHeight="1">
      <c r="A54" s="44" t="s">
        <v>74</v>
      </c>
      <c r="B54" s="45"/>
      <c r="C54" s="4" t="s">
        <v>117</v>
      </c>
      <c r="D54" s="4" t="s">
        <v>117</v>
      </c>
      <c r="E54" s="4" t="s">
        <v>117</v>
      </c>
      <c r="F54" s="4" t="s">
        <v>119</v>
      </c>
      <c r="G54" s="4" t="s">
        <v>117</v>
      </c>
      <c r="H54" s="4" t="s">
        <v>117</v>
      </c>
      <c r="I54" s="4" t="s">
        <v>117</v>
      </c>
      <c r="J54" s="4" t="s">
        <v>119</v>
      </c>
      <c r="K54" s="4" t="s">
        <v>119</v>
      </c>
      <c r="L54" s="4" t="s">
        <v>119</v>
      </c>
      <c r="M54" s="4">
        <v>4</v>
      </c>
      <c r="N54" s="4">
        <v>2667</v>
      </c>
      <c r="O54" s="4">
        <v>2667</v>
      </c>
      <c r="P54" s="4">
        <v>661</v>
      </c>
      <c r="Q54" s="4">
        <v>17500</v>
      </c>
      <c r="R54" s="4" t="s">
        <v>119</v>
      </c>
      <c r="S54" s="4" t="s">
        <v>119</v>
      </c>
      <c r="T54" s="4" t="s">
        <v>119</v>
      </c>
      <c r="U54" s="4" t="s">
        <v>119</v>
      </c>
      <c r="V54" s="4" t="s">
        <v>119</v>
      </c>
      <c r="W54" s="7" t="s">
        <v>177</v>
      </c>
      <c r="X54" s="1">
        <v>962</v>
      </c>
      <c r="Y54" s="5"/>
      <c r="Z54" s="5">
        <v>680</v>
      </c>
      <c r="AA54" s="38">
        <v>21809</v>
      </c>
      <c r="AB54" s="5"/>
    </row>
    <row r="55" spans="1:28" ht="10.5" customHeight="1">
      <c r="A55" s="44" t="s">
        <v>75</v>
      </c>
      <c r="B55" s="45"/>
      <c r="C55" s="4">
        <v>4</v>
      </c>
      <c r="D55" s="4">
        <v>1443</v>
      </c>
      <c r="E55" s="4">
        <v>23</v>
      </c>
      <c r="F55" s="4">
        <v>2329</v>
      </c>
      <c r="G55" s="4">
        <v>1360</v>
      </c>
      <c r="H55" s="4">
        <v>1196</v>
      </c>
      <c r="I55" s="4" t="s">
        <v>117</v>
      </c>
      <c r="J55" s="4" t="s">
        <v>119</v>
      </c>
      <c r="K55" s="4" t="s">
        <v>119</v>
      </c>
      <c r="L55" s="4" t="s">
        <v>119</v>
      </c>
      <c r="M55" s="4">
        <v>12</v>
      </c>
      <c r="N55" s="4">
        <v>411</v>
      </c>
      <c r="O55" s="4">
        <v>5379</v>
      </c>
      <c r="P55" s="4">
        <v>280</v>
      </c>
      <c r="Q55" s="4">
        <v>5200</v>
      </c>
      <c r="R55" s="4" t="s">
        <v>119</v>
      </c>
      <c r="S55" s="4" t="s">
        <v>119</v>
      </c>
      <c r="T55" s="4" t="s">
        <v>119</v>
      </c>
      <c r="U55" s="4" t="s">
        <v>117</v>
      </c>
      <c r="V55" s="4">
        <v>30</v>
      </c>
      <c r="W55" s="3"/>
      <c r="X55" s="1">
        <v>83</v>
      </c>
      <c r="Y55" s="5"/>
      <c r="Z55" s="5">
        <v>235</v>
      </c>
      <c r="AA55" s="38">
        <v>10927</v>
      </c>
      <c r="AB55" s="5"/>
    </row>
    <row r="56" spans="1:28" ht="10.5" customHeight="1">
      <c r="A56" s="44" t="s">
        <v>17</v>
      </c>
      <c r="B56" s="45"/>
      <c r="C56" s="4">
        <v>5</v>
      </c>
      <c r="D56" s="4">
        <v>2640</v>
      </c>
      <c r="E56" s="4">
        <v>47</v>
      </c>
      <c r="F56" s="4">
        <v>250</v>
      </c>
      <c r="G56" s="4">
        <v>441</v>
      </c>
      <c r="H56" s="4">
        <v>750</v>
      </c>
      <c r="I56" s="4">
        <v>0</v>
      </c>
      <c r="J56" s="4">
        <v>15</v>
      </c>
      <c r="K56" s="4" t="s">
        <v>119</v>
      </c>
      <c r="L56" s="4" t="s">
        <v>119</v>
      </c>
      <c r="M56" s="4">
        <v>114</v>
      </c>
      <c r="N56" s="4">
        <v>350</v>
      </c>
      <c r="O56" s="4">
        <v>4005</v>
      </c>
      <c r="P56" s="4">
        <v>362</v>
      </c>
      <c r="Q56" s="4">
        <v>8995</v>
      </c>
      <c r="R56" s="4">
        <v>30</v>
      </c>
      <c r="S56" s="4">
        <v>375</v>
      </c>
      <c r="T56" s="4" t="s">
        <v>119</v>
      </c>
      <c r="U56" s="4" t="s">
        <v>119</v>
      </c>
      <c r="V56" s="4" t="s">
        <v>119</v>
      </c>
      <c r="W56" s="3"/>
      <c r="X56" s="1">
        <v>3073</v>
      </c>
      <c r="Y56" s="5"/>
      <c r="Z56" s="5">
        <v>650</v>
      </c>
      <c r="AA56" s="38">
        <v>17098</v>
      </c>
      <c r="AB56" s="5"/>
    </row>
    <row r="57" spans="1:28" ht="10.5" customHeight="1">
      <c r="A57" s="44" t="s">
        <v>239</v>
      </c>
      <c r="B57" s="4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X57" s="1"/>
      <c r="Y57" s="5"/>
      <c r="Z57" s="8"/>
      <c r="AA57" s="29"/>
      <c r="AB57" s="5"/>
    </row>
    <row r="58" spans="1:28" ht="10.5" customHeight="1">
      <c r="A58" s="44" t="s">
        <v>125</v>
      </c>
      <c r="B58" s="45"/>
      <c r="C58" s="4">
        <v>2</v>
      </c>
      <c r="D58" s="4">
        <v>823</v>
      </c>
      <c r="E58" s="4">
        <v>35</v>
      </c>
      <c r="F58" s="4">
        <v>8580</v>
      </c>
      <c r="G58" s="4">
        <v>500</v>
      </c>
      <c r="H58" s="4">
        <v>931</v>
      </c>
      <c r="I58" s="4" t="s">
        <v>117</v>
      </c>
      <c r="J58" s="4" t="s">
        <v>119</v>
      </c>
      <c r="K58" s="4" t="s">
        <v>119</v>
      </c>
      <c r="L58" s="4" t="s">
        <v>119</v>
      </c>
      <c r="M58" s="4">
        <v>3</v>
      </c>
      <c r="N58" s="4">
        <v>175</v>
      </c>
      <c r="O58" s="4">
        <v>10509</v>
      </c>
      <c r="P58" s="4">
        <v>328</v>
      </c>
      <c r="Q58" s="4">
        <v>5400</v>
      </c>
      <c r="R58" s="4" t="s">
        <v>119</v>
      </c>
      <c r="S58" s="4" t="s">
        <v>119</v>
      </c>
      <c r="T58" s="4" t="s">
        <v>119</v>
      </c>
      <c r="U58" s="4">
        <v>300</v>
      </c>
      <c r="V58" s="4">
        <v>200</v>
      </c>
      <c r="W58" s="3"/>
      <c r="X58" s="1">
        <v>2390</v>
      </c>
      <c r="Y58" s="5"/>
      <c r="Z58" s="5">
        <v>450</v>
      </c>
      <c r="AA58" s="38">
        <v>19249</v>
      </c>
      <c r="AB58" s="5"/>
    </row>
    <row r="59" spans="1:28" ht="10.5" customHeight="1">
      <c r="A59" s="44" t="s">
        <v>18</v>
      </c>
      <c r="B59" s="45"/>
      <c r="C59" s="4">
        <v>23</v>
      </c>
      <c r="D59" s="4">
        <v>5838</v>
      </c>
      <c r="E59" s="4">
        <v>1</v>
      </c>
      <c r="F59" s="4">
        <v>79</v>
      </c>
      <c r="G59" s="4">
        <v>1709</v>
      </c>
      <c r="H59" s="4">
        <v>1416</v>
      </c>
      <c r="I59" s="4" t="s">
        <v>117</v>
      </c>
      <c r="J59" s="4" t="s">
        <v>119</v>
      </c>
      <c r="K59" s="4" t="s">
        <v>119</v>
      </c>
      <c r="L59" s="4" t="s">
        <v>119</v>
      </c>
      <c r="M59" s="4">
        <v>3</v>
      </c>
      <c r="N59" s="4">
        <v>0</v>
      </c>
      <c r="O59" s="4">
        <v>7333</v>
      </c>
      <c r="P59" s="4">
        <v>398</v>
      </c>
      <c r="Q59" s="4">
        <v>8024</v>
      </c>
      <c r="R59" s="4" t="s">
        <v>119</v>
      </c>
      <c r="S59" s="4" t="s">
        <v>119</v>
      </c>
      <c r="T59" s="4" t="s">
        <v>119</v>
      </c>
      <c r="U59" s="4">
        <v>100</v>
      </c>
      <c r="V59" s="4">
        <v>140</v>
      </c>
      <c r="W59" s="3"/>
      <c r="X59" s="1">
        <v>4262</v>
      </c>
      <c r="Y59" s="5"/>
      <c r="Z59" s="5">
        <v>300</v>
      </c>
      <c r="AA59" s="38">
        <v>20159</v>
      </c>
      <c r="AB59" s="5"/>
    </row>
    <row r="60" spans="1:28" ht="10.5" customHeight="1">
      <c r="A60" s="44" t="s">
        <v>19</v>
      </c>
      <c r="B60" s="45"/>
      <c r="C60" s="4" t="s">
        <v>117</v>
      </c>
      <c r="D60" s="4" t="s">
        <v>117</v>
      </c>
      <c r="E60" s="4" t="s">
        <v>117</v>
      </c>
      <c r="F60" s="4" t="s">
        <v>117</v>
      </c>
      <c r="G60" s="4" t="s">
        <v>117</v>
      </c>
      <c r="H60" s="4" t="s">
        <v>117</v>
      </c>
      <c r="I60" s="4" t="s">
        <v>117</v>
      </c>
      <c r="J60" s="4" t="s">
        <v>119</v>
      </c>
      <c r="K60" s="4" t="s">
        <v>119</v>
      </c>
      <c r="L60" s="4" t="s">
        <v>119</v>
      </c>
      <c r="M60" s="4" t="s">
        <v>119</v>
      </c>
      <c r="N60" s="4" t="s">
        <v>119</v>
      </c>
      <c r="O60" s="4" t="s">
        <v>117</v>
      </c>
      <c r="P60" s="4">
        <v>28</v>
      </c>
      <c r="Q60" s="4">
        <v>315</v>
      </c>
      <c r="R60" s="4" t="s">
        <v>119</v>
      </c>
      <c r="S60" s="4" t="s">
        <v>119</v>
      </c>
      <c r="T60" s="4" t="s">
        <v>119</v>
      </c>
      <c r="U60" s="4" t="s">
        <v>119</v>
      </c>
      <c r="V60" s="4" t="s">
        <v>119</v>
      </c>
      <c r="W60" s="3"/>
      <c r="X60" s="1">
        <v>776</v>
      </c>
      <c r="Y60" s="5"/>
      <c r="Z60" s="5">
        <v>4</v>
      </c>
      <c r="AA60" s="38">
        <v>1095</v>
      </c>
      <c r="AB60" s="5"/>
    </row>
    <row r="61" spans="1:28" ht="10.5" customHeight="1">
      <c r="A61" s="44" t="s">
        <v>1</v>
      </c>
      <c r="B61" s="45"/>
      <c r="C61" s="4">
        <v>4</v>
      </c>
      <c r="D61" s="4">
        <v>1300</v>
      </c>
      <c r="E61" s="4">
        <v>1</v>
      </c>
      <c r="F61" s="4">
        <v>60</v>
      </c>
      <c r="G61" s="4">
        <v>498</v>
      </c>
      <c r="H61" s="4">
        <v>330</v>
      </c>
      <c r="I61" s="4" t="s">
        <v>117</v>
      </c>
      <c r="J61" s="4" t="s">
        <v>119</v>
      </c>
      <c r="K61" s="4" t="s">
        <v>119</v>
      </c>
      <c r="L61" s="4" t="s">
        <v>119</v>
      </c>
      <c r="M61" s="4" t="s">
        <v>119</v>
      </c>
      <c r="N61" s="4" t="s">
        <v>119</v>
      </c>
      <c r="O61" s="4">
        <v>1690</v>
      </c>
      <c r="P61" s="4">
        <v>353</v>
      </c>
      <c r="Q61" s="4">
        <v>3500</v>
      </c>
      <c r="R61" s="4" t="s">
        <v>119</v>
      </c>
      <c r="S61" s="4" t="s">
        <v>119</v>
      </c>
      <c r="T61" s="4" t="s">
        <v>119</v>
      </c>
      <c r="U61" s="4" t="s">
        <v>119</v>
      </c>
      <c r="V61" s="4" t="s">
        <v>119</v>
      </c>
      <c r="W61" s="3"/>
      <c r="X61" s="1">
        <v>3056</v>
      </c>
      <c r="Y61" s="5"/>
      <c r="Z61" s="5">
        <v>750</v>
      </c>
      <c r="AA61" s="38">
        <v>8996</v>
      </c>
      <c r="AB61" s="5"/>
    </row>
    <row r="62" spans="1:28" ht="10.5" customHeight="1">
      <c r="A62" s="44" t="s">
        <v>76</v>
      </c>
      <c r="B62" s="45"/>
      <c r="C62" s="4">
        <v>9</v>
      </c>
      <c r="D62" s="4">
        <v>1000</v>
      </c>
      <c r="E62" s="4">
        <v>2</v>
      </c>
      <c r="F62" s="4">
        <v>108</v>
      </c>
      <c r="G62" s="4">
        <v>800</v>
      </c>
      <c r="H62" s="4">
        <v>1295</v>
      </c>
      <c r="I62" s="4" t="s">
        <v>117</v>
      </c>
      <c r="J62" s="4" t="s">
        <v>119</v>
      </c>
      <c r="K62" s="4" t="s">
        <v>119</v>
      </c>
      <c r="L62" s="4" t="s">
        <v>119</v>
      </c>
      <c r="M62" s="4" t="s">
        <v>119</v>
      </c>
      <c r="N62" s="4" t="s">
        <v>119</v>
      </c>
      <c r="O62" s="4">
        <v>2403</v>
      </c>
      <c r="P62" s="4">
        <v>216</v>
      </c>
      <c r="Q62" s="4">
        <v>5750</v>
      </c>
      <c r="R62" s="4" t="s">
        <v>119</v>
      </c>
      <c r="S62" s="4" t="s">
        <v>119</v>
      </c>
      <c r="T62" s="4" t="s">
        <v>119</v>
      </c>
      <c r="U62" s="4">
        <v>850</v>
      </c>
      <c r="V62" s="4">
        <v>1000</v>
      </c>
      <c r="W62" s="3"/>
      <c r="X62" s="1">
        <v>4615</v>
      </c>
      <c r="Y62" s="5"/>
      <c r="Z62" s="5">
        <v>70</v>
      </c>
      <c r="AA62" s="38">
        <v>14688</v>
      </c>
      <c r="AB62" s="5"/>
    </row>
    <row r="63" spans="1:28" ht="10.5" customHeight="1">
      <c r="A63" s="44" t="s">
        <v>77</v>
      </c>
      <c r="B63" s="45"/>
      <c r="C63" s="4">
        <v>5</v>
      </c>
      <c r="D63" s="4">
        <v>1150</v>
      </c>
      <c r="E63" s="4">
        <v>1</v>
      </c>
      <c r="F63" s="4">
        <v>300</v>
      </c>
      <c r="G63" s="4">
        <v>283</v>
      </c>
      <c r="H63" s="4">
        <v>330</v>
      </c>
      <c r="I63" s="4">
        <v>485</v>
      </c>
      <c r="J63" s="4">
        <v>3180</v>
      </c>
      <c r="K63" s="4">
        <v>18</v>
      </c>
      <c r="L63" s="4">
        <v>500</v>
      </c>
      <c r="M63" s="4" t="s">
        <v>119</v>
      </c>
      <c r="N63" s="4" t="s">
        <v>119</v>
      </c>
      <c r="O63" s="4">
        <v>5460</v>
      </c>
      <c r="P63" s="4">
        <v>269</v>
      </c>
      <c r="Q63" s="4">
        <v>6554</v>
      </c>
      <c r="R63" s="4" t="s">
        <v>119</v>
      </c>
      <c r="S63" s="4" t="s">
        <v>119</v>
      </c>
      <c r="T63" s="4" t="s">
        <v>119</v>
      </c>
      <c r="U63" s="4">
        <v>310</v>
      </c>
      <c r="V63" s="4" t="s">
        <v>119</v>
      </c>
      <c r="W63" s="3"/>
      <c r="X63" s="1">
        <v>2986</v>
      </c>
      <c r="Y63" s="5"/>
      <c r="Z63" s="5">
        <v>550</v>
      </c>
      <c r="AA63" s="38">
        <v>15860</v>
      </c>
      <c r="AB63" s="5"/>
    </row>
    <row r="64" spans="1:28" ht="10.5" customHeight="1">
      <c r="A64" s="44" t="s">
        <v>20</v>
      </c>
      <c r="B64" s="45"/>
      <c r="C64" s="4">
        <v>1</v>
      </c>
      <c r="D64" s="4">
        <v>420</v>
      </c>
      <c r="E64" s="4">
        <v>0</v>
      </c>
      <c r="F64" s="4">
        <v>25</v>
      </c>
      <c r="G64" s="4">
        <v>218</v>
      </c>
      <c r="H64" s="4">
        <v>400</v>
      </c>
      <c r="I64" s="4">
        <v>8</v>
      </c>
      <c r="J64" s="4">
        <v>120</v>
      </c>
      <c r="K64" s="4" t="s">
        <v>119</v>
      </c>
      <c r="L64" s="4" t="s">
        <v>119</v>
      </c>
      <c r="M64" s="4">
        <v>0</v>
      </c>
      <c r="N64" s="4">
        <v>20</v>
      </c>
      <c r="O64" s="4">
        <v>985</v>
      </c>
      <c r="P64" s="4">
        <v>167</v>
      </c>
      <c r="Q64" s="4">
        <v>4950</v>
      </c>
      <c r="R64" s="4" t="s">
        <v>119</v>
      </c>
      <c r="S64" s="4" t="s">
        <v>119</v>
      </c>
      <c r="T64" s="4" t="s">
        <v>119</v>
      </c>
      <c r="U64" s="4" t="s">
        <v>117</v>
      </c>
      <c r="V64" s="4" t="s">
        <v>119</v>
      </c>
      <c r="W64" s="3"/>
      <c r="X64" s="1">
        <v>3785</v>
      </c>
      <c r="Y64" s="5"/>
      <c r="Z64" s="5">
        <v>850</v>
      </c>
      <c r="AA64" s="38">
        <v>10570</v>
      </c>
      <c r="AB64" s="5"/>
    </row>
    <row r="65" spans="1:28" ht="10.5" customHeight="1">
      <c r="A65" s="44" t="s">
        <v>21</v>
      </c>
      <c r="B65" s="45"/>
      <c r="C65" s="4" t="s">
        <v>119</v>
      </c>
      <c r="D65" s="4" t="s">
        <v>119</v>
      </c>
      <c r="E65" s="4" t="s">
        <v>117</v>
      </c>
      <c r="F65" s="4" t="s">
        <v>117</v>
      </c>
      <c r="G65" s="4" t="s">
        <v>117</v>
      </c>
      <c r="H65" s="4" t="s">
        <v>117</v>
      </c>
      <c r="I65" s="4">
        <v>0</v>
      </c>
      <c r="J65" s="4">
        <v>20</v>
      </c>
      <c r="K65" s="4" t="s">
        <v>119</v>
      </c>
      <c r="L65" s="4" t="s">
        <v>119</v>
      </c>
      <c r="M65" s="4">
        <v>2</v>
      </c>
      <c r="N65" s="4">
        <v>824</v>
      </c>
      <c r="O65" s="4">
        <v>844</v>
      </c>
      <c r="P65" s="4">
        <v>546</v>
      </c>
      <c r="Q65" s="4">
        <v>11078</v>
      </c>
      <c r="R65" s="4" t="s">
        <v>119</v>
      </c>
      <c r="S65" s="4" t="s">
        <v>119</v>
      </c>
      <c r="T65" s="4" t="s">
        <v>119</v>
      </c>
      <c r="U65" s="4">
        <v>2050</v>
      </c>
      <c r="V65" s="4" t="s">
        <v>119</v>
      </c>
      <c r="W65" s="3"/>
      <c r="X65" s="1">
        <v>524</v>
      </c>
      <c r="Y65" s="5"/>
      <c r="Z65" s="5">
        <v>4183</v>
      </c>
      <c r="AA65" s="38">
        <v>18679</v>
      </c>
      <c r="AB65" s="5"/>
    </row>
    <row r="66" spans="1:28" ht="10.5" customHeight="1">
      <c r="A66" s="44" t="s">
        <v>185</v>
      </c>
      <c r="B66" s="45"/>
      <c r="C66" s="6">
        <v>9</v>
      </c>
      <c r="D66" s="6">
        <v>1333</v>
      </c>
      <c r="E66" s="6">
        <v>40</v>
      </c>
      <c r="F66" s="6">
        <v>780</v>
      </c>
      <c r="G66" s="6">
        <v>175</v>
      </c>
      <c r="H66" s="6">
        <v>43</v>
      </c>
      <c r="I66" s="6" t="s">
        <v>117</v>
      </c>
      <c r="J66" s="6" t="s">
        <v>117</v>
      </c>
      <c r="K66" s="6" t="s">
        <v>119</v>
      </c>
      <c r="L66" s="6" t="s">
        <v>119</v>
      </c>
      <c r="M66" s="6" t="s">
        <v>117</v>
      </c>
      <c r="N66" s="6" t="s">
        <v>117</v>
      </c>
      <c r="O66" s="6">
        <v>2156</v>
      </c>
      <c r="P66" s="6">
        <v>477</v>
      </c>
      <c r="Q66" s="6">
        <v>6030</v>
      </c>
      <c r="R66" s="6">
        <v>7</v>
      </c>
      <c r="S66" s="6">
        <v>98</v>
      </c>
      <c r="T66" s="6" t="s">
        <v>119</v>
      </c>
      <c r="U66" s="6">
        <v>1100</v>
      </c>
      <c r="V66" s="6">
        <v>2000</v>
      </c>
      <c r="W66" s="3"/>
      <c r="X66" s="2">
        <v>5630</v>
      </c>
      <c r="Y66" s="8"/>
      <c r="Z66" s="8">
        <v>670</v>
      </c>
      <c r="AA66" s="29">
        <v>17684</v>
      </c>
      <c r="AB66" s="5"/>
    </row>
    <row r="67" spans="1:28" ht="10.5" customHeight="1">
      <c r="A67" s="44" t="s">
        <v>78</v>
      </c>
      <c r="B67" s="45"/>
      <c r="C67" s="4">
        <v>0</v>
      </c>
      <c r="D67" s="4">
        <v>150</v>
      </c>
      <c r="E67" s="4" t="s">
        <v>117</v>
      </c>
      <c r="F67" s="4" t="s">
        <v>117</v>
      </c>
      <c r="G67" s="4">
        <v>640</v>
      </c>
      <c r="H67" s="4">
        <v>79</v>
      </c>
      <c r="I67" s="4">
        <v>104</v>
      </c>
      <c r="J67" s="4">
        <v>1710</v>
      </c>
      <c r="K67" s="4">
        <v>1</v>
      </c>
      <c r="L67" s="4">
        <v>15</v>
      </c>
      <c r="M67" s="4">
        <v>0</v>
      </c>
      <c r="N67" s="4">
        <v>300</v>
      </c>
      <c r="O67" s="4">
        <v>2254</v>
      </c>
      <c r="P67" s="4">
        <v>200</v>
      </c>
      <c r="Q67" s="4">
        <v>400</v>
      </c>
      <c r="R67" s="4" t="s">
        <v>119</v>
      </c>
      <c r="S67" s="4" t="s">
        <v>119</v>
      </c>
      <c r="T67" s="4" t="s">
        <v>119</v>
      </c>
      <c r="U67" s="4">
        <v>400</v>
      </c>
      <c r="V67" s="4" t="s">
        <v>119</v>
      </c>
      <c r="W67" s="3"/>
      <c r="X67" s="1">
        <v>4608</v>
      </c>
      <c r="Y67" s="5"/>
      <c r="Z67" s="5">
        <v>900</v>
      </c>
      <c r="AA67" s="38">
        <v>8562</v>
      </c>
      <c r="AB67" s="5"/>
    </row>
    <row r="68" spans="1:28" ht="10.5" customHeight="1">
      <c r="A68" s="44" t="s">
        <v>208</v>
      </c>
      <c r="B68" s="45"/>
      <c r="C68" s="46">
        <v>10</v>
      </c>
      <c r="D68" s="46">
        <v>1800</v>
      </c>
      <c r="E68" s="46">
        <v>30</v>
      </c>
      <c r="F68" s="46">
        <v>400</v>
      </c>
      <c r="G68" s="46">
        <v>718</v>
      </c>
      <c r="H68" s="46">
        <v>290</v>
      </c>
      <c r="I68" s="46">
        <v>19</v>
      </c>
      <c r="J68" s="46">
        <v>180</v>
      </c>
      <c r="K68" s="46">
        <v>12</v>
      </c>
      <c r="L68" s="46">
        <v>120</v>
      </c>
      <c r="M68" s="46" t="s">
        <v>117</v>
      </c>
      <c r="N68" s="46" t="s">
        <v>117</v>
      </c>
      <c r="O68" s="46">
        <v>2790</v>
      </c>
      <c r="P68" s="46">
        <v>654</v>
      </c>
      <c r="Q68" s="46">
        <v>11800</v>
      </c>
      <c r="R68" s="46" t="s">
        <v>119</v>
      </c>
      <c r="S68" s="46" t="s">
        <v>119</v>
      </c>
      <c r="T68" s="46" t="s">
        <v>119</v>
      </c>
      <c r="U68" s="46">
        <v>1800</v>
      </c>
      <c r="V68" s="46" t="s">
        <v>119</v>
      </c>
      <c r="W68" s="3"/>
      <c r="X68" s="2">
        <v>10367</v>
      </c>
      <c r="Y68" s="8"/>
      <c r="Z68" s="48">
        <v>2200</v>
      </c>
      <c r="AA68" s="47">
        <v>29012</v>
      </c>
      <c r="AB68" s="5"/>
    </row>
    <row r="69" spans="1:28" ht="10.5" customHeight="1">
      <c r="A69" s="44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7" t="s">
        <v>177</v>
      </c>
      <c r="X69" s="2">
        <v>55</v>
      </c>
      <c r="Y69" s="8"/>
      <c r="Z69" s="48"/>
      <c r="AA69" s="47"/>
      <c r="AB69" s="5"/>
    </row>
    <row r="70" spans="1:28" ht="10.5" customHeight="1">
      <c r="A70" s="44" t="s">
        <v>79</v>
      </c>
      <c r="B70" s="45"/>
      <c r="C70" s="4">
        <v>10</v>
      </c>
      <c r="D70" s="4">
        <v>1606</v>
      </c>
      <c r="E70" s="4">
        <v>9</v>
      </c>
      <c r="F70" s="4">
        <v>288</v>
      </c>
      <c r="G70" s="4">
        <v>736</v>
      </c>
      <c r="H70" s="4">
        <v>1008</v>
      </c>
      <c r="I70" s="4">
        <v>557</v>
      </c>
      <c r="J70" s="4">
        <v>2800</v>
      </c>
      <c r="K70" s="4" t="s">
        <v>119</v>
      </c>
      <c r="L70" s="4" t="s">
        <v>117</v>
      </c>
      <c r="M70" s="4">
        <v>0</v>
      </c>
      <c r="N70" s="4">
        <v>10</v>
      </c>
      <c r="O70" s="4">
        <v>5712</v>
      </c>
      <c r="P70" s="4">
        <v>478</v>
      </c>
      <c r="Q70" s="4">
        <v>13266</v>
      </c>
      <c r="R70" s="4" t="s">
        <v>119</v>
      </c>
      <c r="S70" s="4" t="s">
        <v>119</v>
      </c>
      <c r="T70" s="4" t="s">
        <v>119</v>
      </c>
      <c r="U70" s="4">
        <v>150</v>
      </c>
      <c r="V70" s="4" t="s">
        <v>119</v>
      </c>
      <c r="W70" s="3"/>
      <c r="X70" s="1">
        <v>2434</v>
      </c>
      <c r="Y70" s="5"/>
      <c r="Z70" s="5">
        <v>2000</v>
      </c>
      <c r="AA70" s="38">
        <v>23562</v>
      </c>
      <c r="AB70" s="5"/>
    </row>
    <row r="71" spans="1:28" ht="10.5" customHeight="1">
      <c r="A71" s="44" t="s">
        <v>22</v>
      </c>
      <c r="B71" s="45"/>
      <c r="C71" s="4">
        <v>5</v>
      </c>
      <c r="D71" s="4">
        <v>2140</v>
      </c>
      <c r="E71" s="4">
        <v>368</v>
      </c>
      <c r="F71" s="4">
        <v>15641</v>
      </c>
      <c r="G71" s="4">
        <v>5445</v>
      </c>
      <c r="H71" s="4">
        <v>11276</v>
      </c>
      <c r="I71" s="4">
        <v>1071</v>
      </c>
      <c r="J71" s="4">
        <v>13448</v>
      </c>
      <c r="K71" s="4">
        <v>1</v>
      </c>
      <c r="L71" s="4">
        <v>150</v>
      </c>
      <c r="M71" s="4">
        <v>3</v>
      </c>
      <c r="N71" s="4">
        <v>1200</v>
      </c>
      <c r="O71" s="4">
        <v>43855</v>
      </c>
      <c r="P71" s="4">
        <v>1338</v>
      </c>
      <c r="Q71" s="4">
        <v>15116</v>
      </c>
      <c r="R71" s="4" t="s">
        <v>119</v>
      </c>
      <c r="S71" s="4" t="s">
        <v>119</v>
      </c>
      <c r="T71" s="4" t="s">
        <v>119</v>
      </c>
      <c r="U71" s="4" t="s">
        <v>119</v>
      </c>
      <c r="V71" s="4" t="s">
        <v>119</v>
      </c>
      <c r="W71" s="3"/>
      <c r="X71" s="1">
        <v>7397</v>
      </c>
      <c r="Y71" s="5"/>
      <c r="Z71" s="5">
        <v>3500</v>
      </c>
      <c r="AA71" s="38">
        <v>69868</v>
      </c>
      <c r="AB71" s="5"/>
    </row>
    <row r="72" spans="1:28" ht="10.5" customHeight="1">
      <c r="A72" s="44" t="s">
        <v>116</v>
      </c>
      <c r="B72" s="45"/>
      <c r="C72" s="46">
        <v>113</v>
      </c>
      <c r="D72" s="46">
        <f>SUM(D40:D71)</f>
        <v>26297</v>
      </c>
      <c r="E72" s="46">
        <f aca="true" t="shared" si="1" ref="E72:V72">SUM(E40:E71)</f>
        <v>645</v>
      </c>
      <c r="F72" s="46">
        <f t="shared" si="1"/>
        <v>32937</v>
      </c>
      <c r="G72" s="46">
        <f t="shared" si="1"/>
        <v>20131</v>
      </c>
      <c r="H72" s="46">
        <v>25571</v>
      </c>
      <c r="I72" s="46">
        <f t="shared" si="1"/>
        <v>2805</v>
      </c>
      <c r="J72" s="46">
        <f t="shared" si="1"/>
        <v>36029</v>
      </c>
      <c r="K72" s="46">
        <f t="shared" si="1"/>
        <v>86</v>
      </c>
      <c r="L72" s="46">
        <f t="shared" si="1"/>
        <v>1437</v>
      </c>
      <c r="M72" s="46">
        <f t="shared" si="1"/>
        <v>656</v>
      </c>
      <c r="N72" s="46">
        <f t="shared" si="1"/>
        <v>27329</v>
      </c>
      <c r="O72" s="46">
        <f t="shared" si="1"/>
        <v>149600</v>
      </c>
      <c r="P72" s="46">
        <f t="shared" si="1"/>
        <v>10509</v>
      </c>
      <c r="Q72" s="46">
        <f t="shared" si="1"/>
        <v>212591</v>
      </c>
      <c r="R72" s="46">
        <f t="shared" si="1"/>
        <v>37</v>
      </c>
      <c r="S72" s="46">
        <f t="shared" si="1"/>
        <v>473</v>
      </c>
      <c r="T72" s="46">
        <f t="shared" si="1"/>
        <v>180</v>
      </c>
      <c r="U72" s="46">
        <f t="shared" si="1"/>
        <v>8435</v>
      </c>
      <c r="V72" s="46">
        <f t="shared" si="1"/>
        <v>6600</v>
      </c>
      <c r="W72" s="3"/>
      <c r="X72" s="1">
        <v>80627</v>
      </c>
      <c r="Y72" s="5"/>
      <c r="Z72" s="48">
        <f>SUM(Z40:Z71)</f>
        <v>30642</v>
      </c>
      <c r="AA72" s="47">
        <v>490606</v>
      </c>
      <c r="AB72" s="5"/>
    </row>
    <row r="73" spans="1:28" ht="10.5" customHeight="1">
      <c r="A73" s="44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7" t="s">
        <v>177</v>
      </c>
      <c r="X73" s="1">
        <v>1458</v>
      </c>
      <c r="Y73" s="5"/>
      <c r="Z73" s="48"/>
      <c r="AA73" s="47"/>
      <c r="AB73" s="5"/>
    </row>
    <row r="74" spans="1:27" ht="10.5" customHeight="1">
      <c r="A74" s="44" t="s">
        <v>120</v>
      </c>
      <c r="B74" s="45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35"/>
      <c r="X74" s="36"/>
      <c r="Z74" s="17"/>
      <c r="AA74" s="39"/>
    </row>
    <row r="75" spans="1:28" ht="10.5" customHeight="1">
      <c r="A75" s="44" t="s">
        <v>186</v>
      </c>
      <c r="B75" s="45"/>
      <c r="C75" s="6" t="s">
        <v>117</v>
      </c>
      <c r="D75" s="6" t="s">
        <v>119</v>
      </c>
      <c r="E75" s="6">
        <v>1</v>
      </c>
      <c r="F75" s="6">
        <v>10</v>
      </c>
      <c r="G75" s="6" t="s">
        <v>119</v>
      </c>
      <c r="H75" s="6" t="s">
        <v>119</v>
      </c>
      <c r="I75" s="6" t="s">
        <v>119</v>
      </c>
      <c r="J75" s="6" t="s">
        <v>119</v>
      </c>
      <c r="K75" s="6" t="s">
        <v>119</v>
      </c>
      <c r="L75" s="6" t="s">
        <v>119</v>
      </c>
      <c r="M75" s="6">
        <v>0</v>
      </c>
      <c r="N75" s="6">
        <v>1</v>
      </c>
      <c r="O75" s="6">
        <v>11</v>
      </c>
      <c r="P75" s="4">
        <v>52</v>
      </c>
      <c r="Q75" s="6">
        <v>1520</v>
      </c>
      <c r="R75" s="6" t="s">
        <v>119</v>
      </c>
      <c r="S75" s="6" t="s">
        <v>119</v>
      </c>
      <c r="T75" s="6" t="s">
        <v>119</v>
      </c>
      <c r="U75" s="6" t="s">
        <v>119</v>
      </c>
      <c r="V75" s="6">
        <v>1680</v>
      </c>
      <c r="W75" s="7"/>
      <c r="X75" s="2">
        <v>1430</v>
      </c>
      <c r="Y75" s="5"/>
      <c r="Z75" s="8">
        <v>600</v>
      </c>
      <c r="AA75" s="29">
        <v>5241</v>
      </c>
      <c r="AB75" s="5"/>
    </row>
    <row r="76" spans="1:28" ht="10.5" customHeight="1">
      <c r="A76" s="52" t="s">
        <v>133</v>
      </c>
      <c r="B76" s="53"/>
      <c r="C76" s="4">
        <v>2</v>
      </c>
      <c r="D76" s="4">
        <v>931</v>
      </c>
      <c r="E76" s="4">
        <v>96</v>
      </c>
      <c r="F76" s="4">
        <v>4450</v>
      </c>
      <c r="G76" s="4">
        <v>607</v>
      </c>
      <c r="H76" s="4">
        <v>797</v>
      </c>
      <c r="I76" s="4">
        <v>546</v>
      </c>
      <c r="J76" s="4">
        <v>3551</v>
      </c>
      <c r="K76" s="4">
        <v>214</v>
      </c>
      <c r="L76" s="4">
        <v>5561</v>
      </c>
      <c r="M76" s="4">
        <v>25</v>
      </c>
      <c r="N76" s="4">
        <v>30</v>
      </c>
      <c r="O76" s="4">
        <v>15320</v>
      </c>
      <c r="P76" s="4">
        <v>748</v>
      </c>
      <c r="Q76" s="4">
        <v>18882</v>
      </c>
      <c r="R76" s="4" t="s">
        <v>117</v>
      </c>
      <c r="S76" s="4" t="s">
        <v>117</v>
      </c>
      <c r="T76" s="4" t="s">
        <v>117</v>
      </c>
      <c r="U76" s="4">
        <v>45</v>
      </c>
      <c r="V76" s="4">
        <v>340</v>
      </c>
      <c r="W76" s="3"/>
      <c r="X76" s="1">
        <v>2798</v>
      </c>
      <c r="Y76" s="5"/>
      <c r="Z76" s="5">
        <v>3598</v>
      </c>
      <c r="AA76" s="38">
        <v>40983</v>
      </c>
      <c r="AB76" s="5"/>
    </row>
    <row r="77" spans="1:28" ht="10.5" customHeight="1">
      <c r="A77" s="44" t="s">
        <v>162</v>
      </c>
      <c r="B77" s="45"/>
      <c r="C77" s="46" t="s">
        <v>119</v>
      </c>
      <c r="D77" s="46" t="s">
        <v>117</v>
      </c>
      <c r="E77" s="46">
        <v>0</v>
      </c>
      <c r="F77" s="46">
        <v>4</v>
      </c>
      <c r="G77" s="46">
        <v>226</v>
      </c>
      <c r="H77" s="46">
        <v>207</v>
      </c>
      <c r="I77" s="46">
        <v>15</v>
      </c>
      <c r="J77" s="46">
        <v>160</v>
      </c>
      <c r="K77" s="46" t="s">
        <v>117</v>
      </c>
      <c r="L77" s="46" t="s">
        <v>117</v>
      </c>
      <c r="M77" s="46">
        <v>0</v>
      </c>
      <c r="N77" s="46">
        <v>28</v>
      </c>
      <c r="O77" s="46">
        <v>399</v>
      </c>
      <c r="P77" s="46">
        <v>338</v>
      </c>
      <c r="Q77" s="46">
        <v>9703</v>
      </c>
      <c r="R77" s="46" t="s">
        <v>117</v>
      </c>
      <c r="S77" s="46" t="s">
        <v>117</v>
      </c>
      <c r="T77" s="46" t="s">
        <v>117</v>
      </c>
      <c r="U77" s="46">
        <v>490</v>
      </c>
      <c r="V77" s="46" t="s">
        <v>117</v>
      </c>
      <c r="W77" s="3"/>
      <c r="X77" s="1">
        <v>6547</v>
      </c>
      <c r="Y77" s="5"/>
      <c r="Z77" s="48">
        <v>336</v>
      </c>
      <c r="AA77" s="47">
        <v>20087</v>
      </c>
      <c r="AB77" s="5"/>
    </row>
    <row r="78" spans="1:28" ht="10.5" customHeight="1">
      <c r="A78" s="44"/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7" t="s">
        <v>177</v>
      </c>
      <c r="X78" s="1">
        <v>2612</v>
      </c>
      <c r="Y78" s="5"/>
      <c r="Z78" s="48"/>
      <c r="AA78" s="47"/>
      <c r="AB78" s="5"/>
    </row>
    <row r="79" spans="1:28" ht="10.5" customHeight="1">
      <c r="A79" s="44" t="s">
        <v>80</v>
      </c>
      <c r="B79" s="45"/>
      <c r="C79" s="4">
        <v>0</v>
      </c>
      <c r="D79" s="4">
        <v>80</v>
      </c>
      <c r="E79" s="4">
        <v>2</v>
      </c>
      <c r="F79" s="4">
        <v>95</v>
      </c>
      <c r="G79" s="4">
        <v>122</v>
      </c>
      <c r="H79" s="4">
        <v>200</v>
      </c>
      <c r="I79" s="4">
        <v>38</v>
      </c>
      <c r="J79" s="4">
        <v>3400</v>
      </c>
      <c r="K79" s="4" t="s">
        <v>117</v>
      </c>
      <c r="L79" s="4" t="s">
        <v>117</v>
      </c>
      <c r="M79" s="4">
        <v>83</v>
      </c>
      <c r="N79" s="4">
        <v>650</v>
      </c>
      <c r="O79" s="4">
        <v>4425</v>
      </c>
      <c r="P79" s="4">
        <v>304</v>
      </c>
      <c r="Q79" s="4">
        <v>10022</v>
      </c>
      <c r="R79" s="4" t="s">
        <v>117</v>
      </c>
      <c r="S79" s="4" t="s">
        <v>117</v>
      </c>
      <c r="T79" s="4">
        <v>1200</v>
      </c>
      <c r="U79" s="4">
        <v>550</v>
      </c>
      <c r="V79" s="4" t="s">
        <v>117</v>
      </c>
      <c r="W79" s="3"/>
      <c r="X79" s="1">
        <v>2268</v>
      </c>
      <c r="Y79" s="5"/>
      <c r="Z79" s="5">
        <v>2987</v>
      </c>
      <c r="AA79" s="38">
        <v>21452</v>
      </c>
      <c r="AB79" s="5"/>
    </row>
    <row r="80" spans="1:28" ht="10.5" customHeight="1">
      <c r="A80" s="44" t="s">
        <v>23</v>
      </c>
      <c r="B80" s="45"/>
      <c r="C80" s="4">
        <v>0</v>
      </c>
      <c r="D80" s="4">
        <v>61</v>
      </c>
      <c r="E80" s="4">
        <v>2</v>
      </c>
      <c r="F80" s="4">
        <v>289</v>
      </c>
      <c r="G80" s="4">
        <v>894</v>
      </c>
      <c r="H80" s="4">
        <v>578</v>
      </c>
      <c r="I80" s="4">
        <v>45</v>
      </c>
      <c r="J80" s="4">
        <v>2895</v>
      </c>
      <c r="K80" s="4" t="s">
        <v>117</v>
      </c>
      <c r="L80" s="4" t="s">
        <v>117</v>
      </c>
      <c r="M80" s="4">
        <v>202</v>
      </c>
      <c r="N80" s="4">
        <v>2096</v>
      </c>
      <c r="O80" s="4">
        <v>5919</v>
      </c>
      <c r="P80" s="4">
        <v>457</v>
      </c>
      <c r="Q80" s="4">
        <v>10188</v>
      </c>
      <c r="R80" s="4" t="s">
        <v>117</v>
      </c>
      <c r="S80" s="4" t="s">
        <v>117</v>
      </c>
      <c r="T80" s="4" t="s">
        <v>117</v>
      </c>
      <c r="U80" s="4">
        <v>5450</v>
      </c>
      <c r="V80" s="4">
        <v>490</v>
      </c>
      <c r="W80" s="3"/>
      <c r="X80" s="1">
        <v>10015</v>
      </c>
      <c r="Y80" s="5"/>
      <c r="Z80" s="5">
        <v>1700</v>
      </c>
      <c r="AA80" s="38">
        <v>33762</v>
      </c>
      <c r="AB80" s="5"/>
    </row>
    <row r="81" spans="1:28" ht="10.5" customHeight="1">
      <c r="A81" s="44" t="s">
        <v>209</v>
      </c>
      <c r="B81" s="45"/>
      <c r="C81" s="46">
        <v>0</v>
      </c>
      <c r="D81" s="46">
        <v>2</v>
      </c>
      <c r="E81" s="46">
        <v>0</v>
      </c>
      <c r="F81" s="46">
        <v>3</v>
      </c>
      <c r="G81" s="46">
        <v>1449</v>
      </c>
      <c r="H81" s="46">
        <v>1800</v>
      </c>
      <c r="I81" s="46">
        <v>1</v>
      </c>
      <c r="J81" s="46">
        <v>15</v>
      </c>
      <c r="K81" s="46" t="s">
        <v>117</v>
      </c>
      <c r="L81" s="46" t="s">
        <v>117</v>
      </c>
      <c r="M81" s="46">
        <v>1</v>
      </c>
      <c r="N81" s="46">
        <v>122</v>
      </c>
      <c r="O81" s="46">
        <v>1942</v>
      </c>
      <c r="P81" s="46">
        <v>304</v>
      </c>
      <c r="Q81" s="46">
        <v>5412</v>
      </c>
      <c r="R81" s="46" t="s">
        <v>117</v>
      </c>
      <c r="S81" s="46" t="s">
        <v>117</v>
      </c>
      <c r="T81" s="46" t="s">
        <v>117</v>
      </c>
      <c r="U81" s="46">
        <v>1000</v>
      </c>
      <c r="V81" s="46">
        <v>1360</v>
      </c>
      <c r="W81" s="3"/>
      <c r="X81" s="1">
        <v>2379</v>
      </c>
      <c r="Y81" s="5"/>
      <c r="Z81" s="48">
        <v>300</v>
      </c>
      <c r="AA81" s="47">
        <v>13064</v>
      </c>
      <c r="AB81" s="5"/>
    </row>
    <row r="82" spans="1:28" ht="10.5" customHeight="1">
      <c r="A82" s="44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7" t="s">
        <v>177</v>
      </c>
      <c r="X82" s="1">
        <v>671</v>
      </c>
      <c r="Y82" s="5"/>
      <c r="Z82" s="48"/>
      <c r="AA82" s="47"/>
      <c r="AB82" s="5"/>
    </row>
    <row r="83" spans="1:28" ht="10.5" customHeight="1">
      <c r="A83" s="44" t="s">
        <v>24</v>
      </c>
      <c r="B83" s="45"/>
      <c r="C83" s="4">
        <v>1</v>
      </c>
      <c r="D83" s="4">
        <v>150</v>
      </c>
      <c r="E83" s="4">
        <v>3</v>
      </c>
      <c r="F83" s="4">
        <v>206</v>
      </c>
      <c r="G83" s="4">
        <v>38</v>
      </c>
      <c r="H83" s="4">
        <v>41</v>
      </c>
      <c r="I83" s="4">
        <v>1</v>
      </c>
      <c r="J83" s="4">
        <v>8</v>
      </c>
      <c r="K83" s="4">
        <v>14</v>
      </c>
      <c r="L83" s="4">
        <v>205</v>
      </c>
      <c r="M83" s="4">
        <v>79</v>
      </c>
      <c r="N83" s="4">
        <v>3915</v>
      </c>
      <c r="O83" s="4">
        <v>4525</v>
      </c>
      <c r="P83" s="4">
        <v>320</v>
      </c>
      <c r="Q83" s="4">
        <v>3287</v>
      </c>
      <c r="R83" s="4" t="s">
        <v>117</v>
      </c>
      <c r="S83" s="4" t="s">
        <v>117</v>
      </c>
      <c r="T83" s="4" t="s">
        <v>117</v>
      </c>
      <c r="U83" s="4" t="s">
        <v>117</v>
      </c>
      <c r="V83" s="4" t="s">
        <v>117</v>
      </c>
      <c r="W83" s="3"/>
      <c r="X83" s="1">
        <v>978</v>
      </c>
      <c r="Y83" s="5"/>
      <c r="Z83" s="5">
        <v>1200</v>
      </c>
      <c r="AA83" s="38">
        <v>9990</v>
      </c>
      <c r="AB83" s="5"/>
    </row>
    <row r="84" spans="1:28" ht="10.5" customHeight="1">
      <c r="A84" s="44" t="s">
        <v>25</v>
      </c>
      <c r="B84" s="45"/>
      <c r="C84" s="4" t="s">
        <v>117</v>
      </c>
      <c r="D84" s="4" t="s">
        <v>117</v>
      </c>
      <c r="E84" s="4">
        <v>0</v>
      </c>
      <c r="F84" s="4">
        <v>60</v>
      </c>
      <c r="G84" s="4">
        <v>283</v>
      </c>
      <c r="H84" s="4">
        <v>708</v>
      </c>
      <c r="I84" s="4" t="s">
        <v>117</v>
      </c>
      <c r="J84" s="4" t="s">
        <v>117</v>
      </c>
      <c r="K84" s="4">
        <v>0</v>
      </c>
      <c r="L84" s="4">
        <v>46</v>
      </c>
      <c r="M84" s="4" t="s">
        <v>117</v>
      </c>
      <c r="N84" s="4" t="s">
        <v>117</v>
      </c>
      <c r="O84" s="4">
        <v>814</v>
      </c>
      <c r="P84" s="4">
        <v>210</v>
      </c>
      <c r="Q84" s="4">
        <v>4500</v>
      </c>
      <c r="R84" s="4" t="s">
        <v>117</v>
      </c>
      <c r="S84" s="4" t="s">
        <v>117</v>
      </c>
      <c r="T84" s="4" t="s">
        <v>117</v>
      </c>
      <c r="U84" s="4" t="s">
        <v>117</v>
      </c>
      <c r="V84" s="4" t="s">
        <v>117</v>
      </c>
      <c r="W84" s="7"/>
      <c r="X84" s="1">
        <v>1644</v>
      </c>
      <c r="Y84" s="5"/>
      <c r="Z84" s="5">
        <v>320</v>
      </c>
      <c r="AA84" s="38">
        <v>7278</v>
      </c>
      <c r="AB84" s="5"/>
    </row>
    <row r="85" spans="1:28" ht="10.5" customHeight="1">
      <c r="A85" s="44" t="s">
        <v>26</v>
      </c>
      <c r="B85" s="45"/>
      <c r="C85" s="4">
        <v>10</v>
      </c>
      <c r="D85" s="4">
        <v>2672</v>
      </c>
      <c r="E85" s="4">
        <v>0</v>
      </c>
      <c r="F85" s="4">
        <v>14</v>
      </c>
      <c r="G85" s="4">
        <v>1243</v>
      </c>
      <c r="H85" s="4">
        <v>1789</v>
      </c>
      <c r="I85" s="4">
        <v>1</v>
      </c>
      <c r="J85" s="4">
        <v>50</v>
      </c>
      <c r="K85" s="4" t="s">
        <v>117</v>
      </c>
      <c r="L85" s="4" t="s">
        <v>117</v>
      </c>
      <c r="M85" s="4">
        <v>2</v>
      </c>
      <c r="N85" s="4">
        <v>300</v>
      </c>
      <c r="O85" s="4">
        <v>4825</v>
      </c>
      <c r="P85" s="4">
        <v>259</v>
      </c>
      <c r="Q85" s="4">
        <v>2000</v>
      </c>
      <c r="R85" s="4" t="s">
        <v>117</v>
      </c>
      <c r="S85" s="4" t="s">
        <v>117</v>
      </c>
      <c r="T85" s="4" t="s">
        <v>117</v>
      </c>
      <c r="U85" s="4" t="s">
        <v>119</v>
      </c>
      <c r="V85" s="4">
        <v>10</v>
      </c>
      <c r="W85" s="3"/>
      <c r="X85" s="1">
        <v>2773</v>
      </c>
      <c r="Y85" s="5"/>
      <c r="Z85" s="5">
        <v>750</v>
      </c>
      <c r="AA85" s="38">
        <v>10358</v>
      </c>
      <c r="AB85" s="5"/>
    </row>
    <row r="86" spans="1:28" ht="10.5" customHeight="1">
      <c r="A86" s="44" t="s">
        <v>27</v>
      </c>
      <c r="B86" s="45"/>
      <c r="C86" s="4">
        <v>2</v>
      </c>
      <c r="D86" s="4">
        <v>384</v>
      </c>
      <c r="E86" s="4" t="s">
        <v>117</v>
      </c>
      <c r="F86" s="4" t="s">
        <v>117</v>
      </c>
      <c r="G86" s="4">
        <v>87</v>
      </c>
      <c r="H86" s="4">
        <v>47</v>
      </c>
      <c r="I86" s="4">
        <v>10</v>
      </c>
      <c r="J86" s="4">
        <v>244</v>
      </c>
      <c r="K86" s="4" t="s">
        <v>117</v>
      </c>
      <c r="L86" s="4" t="s">
        <v>117</v>
      </c>
      <c r="M86" s="4">
        <v>28</v>
      </c>
      <c r="N86" s="4">
        <v>268</v>
      </c>
      <c r="O86" s="4">
        <v>943</v>
      </c>
      <c r="P86" s="4">
        <v>346</v>
      </c>
      <c r="Q86" s="4">
        <v>7608</v>
      </c>
      <c r="R86" s="4" t="s">
        <v>117</v>
      </c>
      <c r="S86" s="4" t="s">
        <v>117</v>
      </c>
      <c r="T86" s="4" t="s">
        <v>117</v>
      </c>
      <c r="U86" s="4" t="s">
        <v>117</v>
      </c>
      <c r="V86" s="4" t="s">
        <v>117</v>
      </c>
      <c r="W86" s="3"/>
      <c r="X86" s="1">
        <v>2452</v>
      </c>
      <c r="Y86" s="5"/>
      <c r="Z86" s="5">
        <v>475</v>
      </c>
      <c r="AA86" s="38">
        <v>11478</v>
      </c>
      <c r="AB86" s="5"/>
    </row>
    <row r="87" spans="1:28" ht="10.5" customHeight="1">
      <c r="A87" s="44" t="s">
        <v>210</v>
      </c>
      <c r="B87" s="45"/>
      <c r="C87" s="46">
        <v>2</v>
      </c>
      <c r="D87" s="46">
        <v>695</v>
      </c>
      <c r="E87" s="46">
        <v>13</v>
      </c>
      <c r="F87" s="46">
        <v>4400</v>
      </c>
      <c r="G87" s="46">
        <v>440</v>
      </c>
      <c r="H87" s="46">
        <v>660</v>
      </c>
      <c r="I87" s="46">
        <v>7</v>
      </c>
      <c r="J87" s="46">
        <v>1350</v>
      </c>
      <c r="K87" s="46" t="s">
        <v>117</v>
      </c>
      <c r="L87" s="46" t="s">
        <v>117</v>
      </c>
      <c r="M87" s="46">
        <v>12</v>
      </c>
      <c r="N87" s="46">
        <v>238</v>
      </c>
      <c r="O87" s="46">
        <v>7343</v>
      </c>
      <c r="P87" s="46">
        <v>396</v>
      </c>
      <c r="Q87" s="46">
        <v>5920</v>
      </c>
      <c r="R87" s="46">
        <v>114</v>
      </c>
      <c r="S87" s="46">
        <v>1482</v>
      </c>
      <c r="T87" s="46" t="s">
        <v>117</v>
      </c>
      <c r="U87" s="46" t="s">
        <v>117</v>
      </c>
      <c r="V87" s="46" t="s">
        <v>117</v>
      </c>
      <c r="W87" s="3"/>
      <c r="X87" s="1">
        <v>10591</v>
      </c>
      <c r="Y87" s="5"/>
      <c r="Z87" s="48">
        <v>885</v>
      </c>
      <c r="AA87" s="47">
        <v>31740</v>
      </c>
      <c r="AB87" s="5"/>
    </row>
    <row r="88" spans="1:28" ht="10.5" customHeight="1">
      <c r="A88" s="44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7" t="s">
        <v>177</v>
      </c>
      <c r="X88" s="1">
        <v>5519</v>
      </c>
      <c r="Y88" s="5"/>
      <c r="Z88" s="48"/>
      <c r="AA88" s="47"/>
      <c r="AB88" s="5"/>
    </row>
    <row r="89" spans="1:28" ht="10.5" customHeight="1">
      <c r="A89" s="23" t="s">
        <v>28</v>
      </c>
      <c r="B89" s="25"/>
      <c r="C89" s="4" t="s">
        <v>117</v>
      </c>
      <c r="D89" s="4" t="s">
        <v>117</v>
      </c>
      <c r="E89" s="4" t="s">
        <v>117</v>
      </c>
      <c r="F89" s="4" t="s">
        <v>117</v>
      </c>
      <c r="G89" s="4" t="s">
        <v>117</v>
      </c>
      <c r="H89" s="4" t="s">
        <v>117</v>
      </c>
      <c r="I89" s="4" t="s">
        <v>117</v>
      </c>
      <c r="J89" s="4" t="s">
        <v>117</v>
      </c>
      <c r="K89" s="4" t="s">
        <v>117</v>
      </c>
      <c r="L89" s="4" t="s">
        <v>117</v>
      </c>
      <c r="M89" s="4" t="s">
        <v>117</v>
      </c>
      <c r="N89" s="4" t="s">
        <v>117</v>
      </c>
      <c r="O89" s="4" t="s">
        <v>117</v>
      </c>
      <c r="P89" s="4">
        <v>29</v>
      </c>
      <c r="Q89" s="4">
        <v>150</v>
      </c>
      <c r="R89" s="4" t="s">
        <v>117</v>
      </c>
      <c r="S89" s="4" t="s">
        <v>117</v>
      </c>
      <c r="T89" s="4" t="s">
        <v>117</v>
      </c>
      <c r="U89" s="4" t="s">
        <v>119</v>
      </c>
      <c r="V89" s="4">
        <v>600</v>
      </c>
      <c r="W89" s="3"/>
      <c r="X89" s="1">
        <v>599</v>
      </c>
      <c r="Y89" s="5"/>
      <c r="Z89" s="5" t="s">
        <v>117</v>
      </c>
      <c r="AA89" s="38">
        <v>1349</v>
      </c>
      <c r="AB89" s="5"/>
    </row>
    <row r="90" spans="1:28" ht="10.5" customHeight="1">
      <c r="A90" s="24" t="s">
        <v>211</v>
      </c>
      <c r="B90" s="45" t="s">
        <v>213</v>
      </c>
      <c r="C90" s="46" t="s">
        <v>117</v>
      </c>
      <c r="D90" s="46" t="s">
        <v>117</v>
      </c>
      <c r="E90" s="46" t="s">
        <v>117</v>
      </c>
      <c r="F90" s="46" t="s">
        <v>117</v>
      </c>
      <c r="G90" s="46" t="s">
        <v>117</v>
      </c>
      <c r="H90" s="46" t="s">
        <v>117</v>
      </c>
      <c r="I90" s="46" t="s">
        <v>117</v>
      </c>
      <c r="J90" s="46" t="s">
        <v>117</v>
      </c>
      <c r="K90" s="46" t="s">
        <v>117</v>
      </c>
      <c r="L90" s="46" t="s">
        <v>117</v>
      </c>
      <c r="M90" s="46" t="s">
        <v>117</v>
      </c>
      <c r="N90" s="46" t="s">
        <v>117</v>
      </c>
      <c r="O90" s="46" t="s">
        <v>117</v>
      </c>
      <c r="P90" s="46">
        <v>169</v>
      </c>
      <c r="Q90" s="46">
        <v>3258</v>
      </c>
      <c r="R90" s="46" t="s">
        <v>117</v>
      </c>
      <c r="S90" s="46" t="s">
        <v>117</v>
      </c>
      <c r="T90" s="46" t="s">
        <v>117</v>
      </c>
      <c r="U90" s="46" t="s">
        <v>117</v>
      </c>
      <c r="V90" s="46" t="s">
        <v>117</v>
      </c>
      <c r="W90" s="3"/>
      <c r="X90" s="1">
        <v>475</v>
      </c>
      <c r="Y90" s="5"/>
      <c r="Z90" s="48">
        <v>100</v>
      </c>
      <c r="AA90" s="47">
        <v>4473</v>
      </c>
      <c r="AB90" s="5"/>
    </row>
    <row r="91" spans="1:28" ht="10.5" customHeight="1">
      <c r="A91" s="24" t="s">
        <v>212</v>
      </c>
      <c r="B91" s="45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7" t="s">
        <v>177</v>
      </c>
      <c r="X91" s="1">
        <v>640</v>
      </c>
      <c r="Y91" s="5"/>
      <c r="Z91" s="48"/>
      <c r="AA91" s="47"/>
      <c r="AB91" s="5"/>
    </row>
    <row r="92" spans="1:28" ht="10.5" customHeight="1">
      <c r="A92" s="44" t="s">
        <v>214</v>
      </c>
      <c r="B92" s="45"/>
      <c r="C92" s="46">
        <v>1</v>
      </c>
      <c r="D92" s="46">
        <v>379</v>
      </c>
      <c r="E92" s="46" t="s">
        <v>119</v>
      </c>
      <c r="F92" s="46" t="s">
        <v>119</v>
      </c>
      <c r="G92" s="46" t="s">
        <v>117</v>
      </c>
      <c r="H92" s="46" t="s">
        <v>117</v>
      </c>
      <c r="I92" s="46">
        <v>31</v>
      </c>
      <c r="J92" s="46">
        <v>500</v>
      </c>
      <c r="K92" s="46" t="s">
        <v>117</v>
      </c>
      <c r="L92" s="46" t="s">
        <v>117</v>
      </c>
      <c r="M92" s="46" t="s">
        <v>117</v>
      </c>
      <c r="N92" s="46" t="s">
        <v>119</v>
      </c>
      <c r="O92" s="46">
        <v>879</v>
      </c>
      <c r="P92" s="46">
        <v>615</v>
      </c>
      <c r="Q92" s="46">
        <v>15989</v>
      </c>
      <c r="R92" s="46" t="s">
        <v>117</v>
      </c>
      <c r="S92" s="46" t="s">
        <v>117</v>
      </c>
      <c r="T92" s="46" t="s">
        <v>117</v>
      </c>
      <c r="U92" s="46">
        <v>2000</v>
      </c>
      <c r="V92" s="46" t="s">
        <v>117</v>
      </c>
      <c r="W92" s="3"/>
      <c r="X92" s="1">
        <v>6825</v>
      </c>
      <c r="Y92" s="5"/>
      <c r="Z92" s="48">
        <v>1250</v>
      </c>
      <c r="AA92" s="47">
        <v>29705</v>
      </c>
      <c r="AB92" s="5"/>
    </row>
    <row r="93" spans="1:28" ht="10.5" customHeight="1">
      <c r="A93" s="44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7" t="s">
        <v>177</v>
      </c>
      <c r="X93" s="1">
        <v>2762</v>
      </c>
      <c r="Y93" s="5"/>
      <c r="Z93" s="48"/>
      <c r="AA93" s="47"/>
      <c r="AB93" s="5"/>
    </row>
    <row r="94" spans="1:28" ht="10.5" customHeight="1">
      <c r="A94" s="44" t="s">
        <v>29</v>
      </c>
      <c r="B94" s="45"/>
      <c r="C94" s="4">
        <v>12</v>
      </c>
      <c r="D94" s="4">
        <v>3285</v>
      </c>
      <c r="E94" s="4">
        <v>3</v>
      </c>
      <c r="F94" s="4">
        <v>3729</v>
      </c>
      <c r="G94" s="4" t="s">
        <v>119</v>
      </c>
      <c r="H94" s="4" t="s">
        <v>119</v>
      </c>
      <c r="I94" s="4">
        <v>567</v>
      </c>
      <c r="J94" s="4">
        <v>1189</v>
      </c>
      <c r="K94" s="4" t="s">
        <v>117</v>
      </c>
      <c r="L94" s="4" t="s">
        <v>117</v>
      </c>
      <c r="M94" s="4" t="s">
        <v>117</v>
      </c>
      <c r="N94" s="4" t="s">
        <v>117</v>
      </c>
      <c r="O94" s="4">
        <v>8203</v>
      </c>
      <c r="P94" s="4">
        <v>442</v>
      </c>
      <c r="Q94" s="4">
        <v>1180</v>
      </c>
      <c r="R94" s="4" t="s">
        <v>117</v>
      </c>
      <c r="S94" s="4" t="s">
        <v>117</v>
      </c>
      <c r="T94" s="4" t="s">
        <v>117</v>
      </c>
      <c r="U94" s="4" t="s">
        <v>117</v>
      </c>
      <c r="V94" s="4">
        <v>80</v>
      </c>
      <c r="W94" s="3"/>
      <c r="X94" s="1">
        <v>4322</v>
      </c>
      <c r="Y94" s="5"/>
      <c r="Z94" s="5">
        <v>295</v>
      </c>
      <c r="AA94" s="38">
        <v>14080</v>
      </c>
      <c r="AB94" s="5"/>
    </row>
    <row r="95" spans="1:28" ht="10.5" customHeight="1">
      <c r="A95" s="44" t="s">
        <v>241</v>
      </c>
      <c r="B95" s="45"/>
      <c r="C95" s="4">
        <v>19</v>
      </c>
      <c r="D95" s="4">
        <v>7746</v>
      </c>
      <c r="E95" s="4">
        <v>2</v>
      </c>
      <c r="F95" s="4">
        <v>359</v>
      </c>
      <c r="G95" s="4">
        <v>202</v>
      </c>
      <c r="H95" s="4">
        <v>161</v>
      </c>
      <c r="I95" s="4">
        <v>71</v>
      </c>
      <c r="J95" s="4">
        <v>566</v>
      </c>
      <c r="K95" s="4">
        <v>0</v>
      </c>
      <c r="L95" s="4">
        <v>16</v>
      </c>
      <c r="M95" s="4">
        <v>4</v>
      </c>
      <c r="N95" s="4">
        <v>108</v>
      </c>
      <c r="O95" s="4">
        <v>8956</v>
      </c>
      <c r="P95" s="4">
        <v>211</v>
      </c>
      <c r="Q95" s="4">
        <v>4009</v>
      </c>
      <c r="R95" s="4" t="s">
        <v>117</v>
      </c>
      <c r="S95" s="4" t="s">
        <v>117</v>
      </c>
      <c r="T95" s="4" t="s">
        <v>119</v>
      </c>
      <c r="U95" s="4">
        <v>935</v>
      </c>
      <c r="V95" s="4" t="s">
        <v>117</v>
      </c>
      <c r="W95" s="3"/>
      <c r="X95" s="1">
        <v>1059</v>
      </c>
      <c r="Y95" s="5"/>
      <c r="Z95" s="5">
        <v>450</v>
      </c>
      <c r="AA95" s="38">
        <v>15409</v>
      </c>
      <c r="AB95" s="5"/>
    </row>
    <row r="96" spans="1:28" ht="10.5" customHeight="1">
      <c r="A96" s="44" t="s">
        <v>215</v>
      </c>
      <c r="B96" s="45"/>
      <c r="C96" s="46" t="s">
        <v>117</v>
      </c>
      <c r="D96" s="46" t="s">
        <v>119</v>
      </c>
      <c r="E96" s="46" t="s">
        <v>117</v>
      </c>
      <c r="F96" s="46" t="s">
        <v>117</v>
      </c>
      <c r="G96" s="46" t="s">
        <v>117</v>
      </c>
      <c r="H96" s="46" t="s">
        <v>117</v>
      </c>
      <c r="I96" s="46">
        <v>14</v>
      </c>
      <c r="J96" s="46">
        <v>150</v>
      </c>
      <c r="K96" s="46" t="s">
        <v>117</v>
      </c>
      <c r="L96" s="46" t="s">
        <v>117</v>
      </c>
      <c r="M96" s="46">
        <v>0</v>
      </c>
      <c r="N96" s="46">
        <v>15</v>
      </c>
      <c r="O96" s="46">
        <v>165</v>
      </c>
      <c r="P96" s="46">
        <v>254</v>
      </c>
      <c r="Q96" s="46">
        <v>7500</v>
      </c>
      <c r="R96" s="46" t="s">
        <v>117</v>
      </c>
      <c r="S96" s="46" t="s">
        <v>117</v>
      </c>
      <c r="T96" s="46">
        <v>900</v>
      </c>
      <c r="U96" s="46" t="s">
        <v>117</v>
      </c>
      <c r="V96" s="46">
        <v>1700</v>
      </c>
      <c r="W96" s="3"/>
      <c r="X96" s="1">
        <v>804</v>
      </c>
      <c r="Y96" s="5"/>
      <c r="Z96" s="48">
        <v>700</v>
      </c>
      <c r="AA96" s="47">
        <v>12755</v>
      </c>
      <c r="AB96" s="5"/>
    </row>
    <row r="97" spans="1:28" ht="10.5" customHeight="1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7" t="s">
        <v>177</v>
      </c>
      <c r="X97" s="1">
        <v>986</v>
      </c>
      <c r="Y97" s="5"/>
      <c r="Z97" s="48"/>
      <c r="AA97" s="47"/>
      <c r="AB97" s="5"/>
    </row>
    <row r="98" spans="1:28" ht="10.5" customHeight="1">
      <c r="A98" s="44" t="s">
        <v>216</v>
      </c>
      <c r="B98" s="45"/>
      <c r="C98" s="46" t="s">
        <v>117</v>
      </c>
      <c r="D98" s="46" t="s">
        <v>119</v>
      </c>
      <c r="E98" s="46">
        <v>4</v>
      </c>
      <c r="F98" s="46">
        <v>11</v>
      </c>
      <c r="G98" s="46">
        <v>349</v>
      </c>
      <c r="H98" s="46">
        <v>56</v>
      </c>
      <c r="I98" s="46">
        <v>84</v>
      </c>
      <c r="J98" s="46">
        <v>40</v>
      </c>
      <c r="K98" s="46" t="s">
        <v>117</v>
      </c>
      <c r="L98" s="46" t="s">
        <v>117</v>
      </c>
      <c r="M98" s="46">
        <v>0</v>
      </c>
      <c r="N98" s="46">
        <v>2</v>
      </c>
      <c r="O98" s="46">
        <v>109</v>
      </c>
      <c r="P98" s="46">
        <v>350</v>
      </c>
      <c r="Q98" s="46">
        <v>4250</v>
      </c>
      <c r="R98" s="46" t="s">
        <v>117</v>
      </c>
      <c r="S98" s="46" t="s">
        <v>117</v>
      </c>
      <c r="T98" s="46" t="s">
        <v>117</v>
      </c>
      <c r="U98" s="46" t="s">
        <v>117</v>
      </c>
      <c r="V98" s="46" t="s">
        <v>117</v>
      </c>
      <c r="W98" s="3"/>
      <c r="X98" s="1">
        <v>80</v>
      </c>
      <c r="Y98" s="5"/>
      <c r="Z98" s="48">
        <v>253</v>
      </c>
      <c r="AA98" s="47">
        <v>4782</v>
      </c>
      <c r="AB98" s="5"/>
    </row>
    <row r="99" spans="1:28" ht="10.5" customHeight="1">
      <c r="A99" s="44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7" t="s">
        <v>177</v>
      </c>
      <c r="X99" s="1">
        <v>90</v>
      </c>
      <c r="Y99" s="5"/>
      <c r="Z99" s="48"/>
      <c r="AA99" s="47"/>
      <c r="AB99" s="5"/>
    </row>
    <row r="100" spans="1:28" ht="10.5" customHeight="1">
      <c r="A100" s="44" t="s">
        <v>30</v>
      </c>
      <c r="B100" s="45"/>
      <c r="C100" s="4" t="s">
        <v>117</v>
      </c>
      <c r="D100" s="4" t="s">
        <v>119</v>
      </c>
      <c r="E100" s="4" t="s">
        <v>117</v>
      </c>
      <c r="F100" s="4" t="s">
        <v>117</v>
      </c>
      <c r="G100" s="4" t="s">
        <v>117</v>
      </c>
      <c r="H100" s="4" t="s">
        <v>119</v>
      </c>
      <c r="I100" s="4">
        <v>15</v>
      </c>
      <c r="J100" s="4">
        <v>571</v>
      </c>
      <c r="K100" s="4" t="s">
        <v>117</v>
      </c>
      <c r="L100" s="4" t="s">
        <v>117</v>
      </c>
      <c r="M100" s="4" t="s">
        <v>117</v>
      </c>
      <c r="N100" s="4" t="s">
        <v>117</v>
      </c>
      <c r="O100" s="4">
        <v>571</v>
      </c>
      <c r="P100" s="4">
        <v>153</v>
      </c>
      <c r="Q100" s="4">
        <v>1976</v>
      </c>
      <c r="R100" s="4" t="s">
        <v>117</v>
      </c>
      <c r="S100" s="4" t="s">
        <v>117</v>
      </c>
      <c r="T100" s="4" t="s">
        <v>117</v>
      </c>
      <c r="U100" s="4" t="s">
        <v>117</v>
      </c>
      <c r="V100" s="4">
        <v>200</v>
      </c>
      <c r="W100" s="3"/>
      <c r="X100" s="1">
        <v>1026</v>
      </c>
      <c r="Y100" s="5"/>
      <c r="Z100" s="5">
        <v>435</v>
      </c>
      <c r="AA100" s="38">
        <v>4208</v>
      </c>
      <c r="AB100" s="5"/>
    </row>
    <row r="101" spans="1:28" ht="10.5" customHeight="1">
      <c r="A101" s="44" t="s">
        <v>31</v>
      </c>
      <c r="B101" s="45"/>
      <c r="C101" s="4">
        <v>0</v>
      </c>
      <c r="D101" s="4">
        <v>60</v>
      </c>
      <c r="E101" s="4" t="s">
        <v>117</v>
      </c>
      <c r="F101" s="4" t="s">
        <v>117</v>
      </c>
      <c r="G101" s="4" t="s">
        <v>117</v>
      </c>
      <c r="H101" s="4" t="s">
        <v>119</v>
      </c>
      <c r="I101" s="4">
        <v>31</v>
      </c>
      <c r="J101" s="4">
        <v>427</v>
      </c>
      <c r="K101" s="4" t="s">
        <v>119</v>
      </c>
      <c r="L101" s="4" t="s">
        <v>119</v>
      </c>
      <c r="M101" s="4">
        <v>6</v>
      </c>
      <c r="N101" s="4">
        <v>1046</v>
      </c>
      <c r="O101" s="4">
        <v>1533</v>
      </c>
      <c r="P101" s="4">
        <v>332</v>
      </c>
      <c r="Q101" s="4">
        <v>9514</v>
      </c>
      <c r="R101" s="4" t="s">
        <v>117</v>
      </c>
      <c r="S101" s="4" t="s">
        <v>117</v>
      </c>
      <c r="T101" s="4" t="s">
        <v>117</v>
      </c>
      <c r="U101" s="4" t="s">
        <v>117</v>
      </c>
      <c r="V101" s="4">
        <v>220</v>
      </c>
      <c r="W101" s="3"/>
      <c r="X101" s="1">
        <v>905</v>
      </c>
      <c r="Y101" s="5"/>
      <c r="Z101" s="5">
        <v>1250</v>
      </c>
      <c r="AA101" s="38">
        <v>13422</v>
      </c>
      <c r="AB101" s="5"/>
    </row>
    <row r="102" spans="1:28" ht="10.5" customHeight="1">
      <c r="A102" s="44" t="s">
        <v>32</v>
      </c>
      <c r="B102" s="45"/>
      <c r="C102" s="4" t="s">
        <v>117</v>
      </c>
      <c r="D102" s="4" t="s">
        <v>119</v>
      </c>
      <c r="E102" s="4">
        <v>1</v>
      </c>
      <c r="F102" s="4">
        <v>142</v>
      </c>
      <c r="G102" s="4">
        <v>142</v>
      </c>
      <c r="H102" s="4">
        <v>162</v>
      </c>
      <c r="I102" s="4">
        <v>150</v>
      </c>
      <c r="J102" s="4">
        <v>1542</v>
      </c>
      <c r="K102" s="4">
        <v>1</v>
      </c>
      <c r="L102" s="4">
        <v>5</v>
      </c>
      <c r="M102" s="4">
        <v>0</v>
      </c>
      <c r="N102" s="4">
        <v>15</v>
      </c>
      <c r="O102" s="4">
        <v>1866</v>
      </c>
      <c r="P102" s="4">
        <v>145</v>
      </c>
      <c r="Q102" s="4">
        <v>2544</v>
      </c>
      <c r="R102" s="4" t="s">
        <v>117</v>
      </c>
      <c r="S102" s="4" t="s">
        <v>117</v>
      </c>
      <c r="T102" s="4" t="s">
        <v>117</v>
      </c>
      <c r="U102" s="4" t="s">
        <v>117</v>
      </c>
      <c r="V102" s="4">
        <v>1600</v>
      </c>
      <c r="W102" s="3"/>
      <c r="X102" s="1">
        <v>3431</v>
      </c>
      <c r="Y102" s="5"/>
      <c r="Z102" s="5">
        <v>675</v>
      </c>
      <c r="AA102" s="38">
        <v>10116</v>
      </c>
      <c r="AB102" s="5"/>
    </row>
    <row r="103" spans="1:28" ht="10.5" customHeight="1">
      <c r="A103" s="44" t="s">
        <v>81</v>
      </c>
      <c r="B103" s="45"/>
      <c r="C103" s="4">
        <v>1</v>
      </c>
      <c r="D103" s="4">
        <v>300</v>
      </c>
      <c r="E103" s="4">
        <v>5</v>
      </c>
      <c r="F103" s="4">
        <v>565</v>
      </c>
      <c r="G103" s="4">
        <v>194</v>
      </c>
      <c r="H103" s="4">
        <v>68</v>
      </c>
      <c r="I103" s="4">
        <v>1356</v>
      </c>
      <c r="J103" s="4">
        <v>6775</v>
      </c>
      <c r="K103" s="4" t="s">
        <v>117</v>
      </c>
      <c r="L103" s="4" t="s">
        <v>117</v>
      </c>
      <c r="M103" s="4" t="s">
        <v>117</v>
      </c>
      <c r="N103" s="4" t="s">
        <v>117</v>
      </c>
      <c r="O103" s="4">
        <v>7708</v>
      </c>
      <c r="P103" s="4">
        <v>374</v>
      </c>
      <c r="Q103" s="4">
        <v>9528</v>
      </c>
      <c r="R103" s="4" t="s">
        <v>117</v>
      </c>
      <c r="S103" s="4" t="s">
        <v>117</v>
      </c>
      <c r="T103" s="4" t="s">
        <v>117</v>
      </c>
      <c r="U103" s="4">
        <v>1850</v>
      </c>
      <c r="V103" s="4">
        <v>540</v>
      </c>
      <c r="W103" s="3"/>
      <c r="X103" s="1">
        <v>9618</v>
      </c>
      <c r="Y103" s="5"/>
      <c r="Z103" s="5">
        <v>300</v>
      </c>
      <c r="AA103" s="38">
        <v>29544</v>
      </c>
      <c r="AB103" s="5"/>
    </row>
    <row r="104" spans="1:28" ht="10.5" customHeight="1">
      <c r="A104" s="44" t="s">
        <v>187</v>
      </c>
      <c r="B104" s="45"/>
      <c r="C104" s="4" t="s">
        <v>119</v>
      </c>
      <c r="D104" s="4" t="s">
        <v>119</v>
      </c>
      <c r="E104" s="4" t="s">
        <v>117</v>
      </c>
      <c r="F104" s="4" t="s">
        <v>117</v>
      </c>
      <c r="G104" s="4" t="s">
        <v>117</v>
      </c>
      <c r="H104" s="4" t="s">
        <v>117</v>
      </c>
      <c r="I104" s="4">
        <v>156</v>
      </c>
      <c r="J104" s="4">
        <v>877</v>
      </c>
      <c r="K104" s="4">
        <v>30</v>
      </c>
      <c r="L104" s="4">
        <v>45</v>
      </c>
      <c r="M104" s="4" t="s">
        <v>117</v>
      </c>
      <c r="N104" s="4" t="s">
        <v>117</v>
      </c>
      <c r="O104" s="4">
        <v>922</v>
      </c>
      <c r="P104" s="4">
        <v>652</v>
      </c>
      <c r="Q104" s="4">
        <v>5631</v>
      </c>
      <c r="R104" s="4" t="s">
        <v>117</v>
      </c>
      <c r="S104" s="4" t="s">
        <v>117</v>
      </c>
      <c r="T104" s="4">
        <v>30</v>
      </c>
      <c r="U104" s="4">
        <v>450</v>
      </c>
      <c r="V104" s="4">
        <v>600</v>
      </c>
      <c r="W104" s="3"/>
      <c r="X104" s="1">
        <v>2658</v>
      </c>
      <c r="Y104" s="5"/>
      <c r="Z104" s="5">
        <v>1200</v>
      </c>
      <c r="AA104" s="38">
        <v>11491</v>
      </c>
      <c r="AB104" s="5"/>
    </row>
    <row r="105" spans="1:28" ht="10.5" customHeight="1">
      <c r="A105" s="44" t="s">
        <v>33</v>
      </c>
      <c r="B105" s="45"/>
      <c r="C105" s="46" t="s">
        <v>119</v>
      </c>
      <c r="D105" s="46" t="s">
        <v>119</v>
      </c>
      <c r="E105" s="46">
        <v>2</v>
      </c>
      <c r="F105" s="46">
        <v>63</v>
      </c>
      <c r="G105" s="46">
        <v>311</v>
      </c>
      <c r="H105" s="46">
        <v>223</v>
      </c>
      <c r="I105" s="46">
        <v>231</v>
      </c>
      <c r="J105" s="46">
        <v>721</v>
      </c>
      <c r="K105" s="46" t="s">
        <v>117</v>
      </c>
      <c r="L105" s="46" t="s">
        <v>117</v>
      </c>
      <c r="M105" s="46" t="s">
        <v>117</v>
      </c>
      <c r="N105" s="46" t="s">
        <v>117</v>
      </c>
      <c r="O105" s="46">
        <v>1007</v>
      </c>
      <c r="P105" s="46">
        <v>363</v>
      </c>
      <c r="Q105" s="46">
        <v>5697</v>
      </c>
      <c r="R105" s="46" t="s">
        <v>117</v>
      </c>
      <c r="S105" s="46" t="s">
        <v>117</v>
      </c>
      <c r="T105" s="46" t="s">
        <v>117</v>
      </c>
      <c r="U105" s="46">
        <v>1250</v>
      </c>
      <c r="V105" s="46" t="s">
        <v>119</v>
      </c>
      <c r="W105" s="3"/>
      <c r="X105" s="1">
        <v>305</v>
      </c>
      <c r="Y105" s="5"/>
      <c r="Z105" s="48">
        <v>265</v>
      </c>
      <c r="AA105" s="47">
        <v>8599</v>
      </c>
      <c r="AB105" s="5"/>
    </row>
    <row r="106" spans="1:28" ht="10.5" customHeight="1">
      <c r="A106" s="44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7" t="s">
        <v>177</v>
      </c>
      <c r="X106" s="1">
        <v>75</v>
      </c>
      <c r="Y106" s="5"/>
      <c r="Z106" s="48"/>
      <c r="AA106" s="47"/>
      <c r="AB106" s="5"/>
    </row>
    <row r="107" spans="1:27" ht="10.5" customHeight="1">
      <c r="A107" s="44" t="s">
        <v>120</v>
      </c>
      <c r="B107" s="4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35"/>
      <c r="X107" s="36"/>
      <c r="Z107" s="17"/>
      <c r="AA107" s="39"/>
    </row>
    <row r="108" spans="1:28" ht="10.5" customHeight="1">
      <c r="A108" s="44" t="s">
        <v>82</v>
      </c>
      <c r="B108" s="45"/>
      <c r="C108" s="4" t="s">
        <v>117</v>
      </c>
      <c r="D108" s="4" t="s">
        <v>117</v>
      </c>
      <c r="E108" s="4">
        <v>475</v>
      </c>
      <c r="F108" s="4">
        <v>415</v>
      </c>
      <c r="G108" s="4">
        <v>332</v>
      </c>
      <c r="H108" s="4">
        <v>9</v>
      </c>
      <c r="I108" s="4">
        <v>268</v>
      </c>
      <c r="J108" s="4">
        <v>2080</v>
      </c>
      <c r="K108" s="4">
        <v>2225</v>
      </c>
      <c r="L108" s="4">
        <v>6218</v>
      </c>
      <c r="M108" s="4">
        <v>7</v>
      </c>
      <c r="N108" s="4">
        <v>1693</v>
      </c>
      <c r="O108" s="4">
        <v>10415</v>
      </c>
      <c r="P108" s="4">
        <v>732</v>
      </c>
      <c r="Q108" s="4">
        <v>16167</v>
      </c>
      <c r="R108" s="4" t="s">
        <v>117</v>
      </c>
      <c r="S108" s="4" t="s">
        <v>117</v>
      </c>
      <c r="T108" s="4" t="s">
        <v>117</v>
      </c>
      <c r="U108" s="4" t="s">
        <v>117</v>
      </c>
      <c r="V108" s="4">
        <v>950</v>
      </c>
      <c r="W108" s="3"/>
      <c r="X108" s="1">
        <v>1152</v>
      </c>
      <c r="Y108" s="5"/>
      <c r="Z108" s="5">
        <v>1370</v>
      </c>
      <c r="AA108" s="38">
        <v>30054</v>
      </c>
      <c r="AB108" s="5"/>
    </row>
    <row r="109" spans="1:28" ht="10.5" customHeight="1">
      <c r="A109" s="44" t="s">
        <v>83</v>
      </c>
      <c r="B109" s="45"/>
      <c r="C109" s="4" t="s">
        <v>119</v>
      </c>
      <c r="D109" s="4" t="s">
        <v>119</v>
      </c>
      <c r="E109" s="4" t="s">
        <v>119</v>
      </c>
      <c r="F109" s="4" t="s">
        <v>119</v>
      </c>
      <c r="G109" s="4" t="s">
        <v>119</v>
      </c>
      <c r="H109" s="4" t="s">
        <v>119</v>
      </c>
      <c r="I109" s="4">
        <v>20</v>
      </c>
      <c r="J109" s="4">
        <v>155</v>
      </c>
      <c r="K109" s="4">
        <v>2</v>
      </c>
      <c r="L109" s="4">
        <v>50</v>
      </c>
      <c r="M109" s="4" t="s">
        <v>119</v>
      </c>
      <c r="N109" s="4" t="s">
        <v>119</v>
      </c>
      <c r="O109" s="4">
        <v>205</v>
      </c>
      <c r="P109" s="4">
        <v>613</v>
      </c>
      <c r="Q109" s="4">
        <v>9720</v>
      </c>
      <c r="R109" s="4" t="s">
        <v>117</v>
      </c>
      <c r="S109" s="4" t="s">
        <v>117</v>
      </c>
      <c r="T109" s="4">
        <v>120</v>
      </c>
      <c r="U109" s="4" t="s">
        <v>117</v>
      </c>
      <c r="V109" s="4">
        <v>1320</v>
      </c>
      <c r="W109" s="3"/>
      <c r="X109" s="1">
        <v>4841</v>
      </c>
      <c r="Y109" s="5"/>
      <c r="Z109" s="5">
        <v>650</v>
      </c>
      <c r="AA109" s="38">
        <v>16856</v>
      </c>
      <c r="AB109" s="5"/>
    </row>
    <row r="110" spans="1:28" ht="10.5" customHeight="1">
      <c r="A110" s="44" t="s">
        <v>188</v>
      </c>
      <c r="B110" s="45"/>
      <c r="C110" s="46">
        <v>49</v>
      </c>
      <c r="D110" s="46">
        <f>SUM(D75:D109)</f>
        <v>16745</v>
      </c>
      <c r="E110" s="46">
        <f aca="true" t="shared" si="2" ref="E110:V110">SUM(E75:E109)</f>
        <v>609</v>
      </c>
      <c r="F110" s="46">
        <f t="shared" si="2"/>
        <v>14815</v>
      </c>
      <c r="G110" s="46">
        <f t="shared" si="2"/>
        <v>6919</v>
      </c>
      <c r="H110" s="46">
        <f t="shared" si="2"/>
        <v>7506</v>
      </c>
      <c r="I110" s="46">
        <f t="shared" si="2"/>
        <v>3658</v>
      </c>
      <c r="J110" s="46">
        <f t="shared" si="2"/>
        <v>27266</v>
      </c>
      <c r="K110" s="46">
        <f t="shared" si="2"/>
        <v>2486</v>
      </c>
      <c r="L110" s="46">
        <f t="shared" si="2"/>
        <v>12146</v>
      </c>
      <c r="M110" s="46">
        <f t="shared" si="2"/>
        <v>449</v>
      </c>
      <c r="N110" s="46">
        <f t="shared" si="2"/>
        <v>10527</v>
      </c>
      <c r="O110" s="46">
        <f t="shared" si="2"/>
        <v>89005</v>
      </c>
      <c r="P110" s="46">
        <f t="shared" si="2"/>
        <v>9168</v>
      </c>
      <c r="Q110" s="46">
        <f t="shared" si="2"/>
        <v>176155</v>
      </c>
      <c r="R110" s="46">
        <v>114</v>
      </c>
      <c r="S110" s="46">
        <f t="shared" si="2"/>
        <v>1482</v>
      </c>
      <c r="T110" s="46">
        <f t="shared" si="2"/>
        <v>2250</v>
      </c>
      <c r="U110" s="46">
        <f t="shared" si="2"/>
        <v>14020</v>
      </c>
      <c r="V110" s="46">
        <f t="shared" si="2"/>
        <v>11690</v>
      </c>
      <c r="W110" s="3"/>
      <c r="X110" s="1">
        <v>81670</v>
      </c>
      <c r="Y110" s="5"/>
      <c r="Z110" s="48">
        <f>SUM(Z75:Z109)</f>
        <v>22344</v>
      </c>
      <c r="AA110" s="47">
        <f>SUM(AA75:AA109)</f>
        <v>412276</v>
      </c>
      <c r="AB110" s="5"/>
    </row>
    <row r="111" spans="1:28" ht="10.5" customHeight="1">
      <c r="A111" s="44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7" t="s">
        <v>177</v>
      </c>
      <c r="X111" s="1">
        <v>13660</v>
      </c>
      <c r="Y111" s="5"/>
      <c r="Z111" s="48"/>
      <c r="AA111" s="47"/>
      <c r="AB111" s="5"/>
    </row>
    <row r="112" spans="1:28" ht="10.5" customHeight="1">
      <c r="A112" s="44" t="s">
        <v>121</v>
      </c>
      <c r="B112" s="4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1"/>
      <c r="Y112" s="5"/>
      <c r="Z112" s="8"/>
      <c r="AA112" s="29"/>
      <c r="AB112" s="5"/>
    </row>
    <row r="113" spans="1:28" ht="10.5" customHeight="1">
      <c r="A113" s="44" t="s">
        <v>217</v>
      </c>
      <c r="B113" s="45"/>
      <c r="C113" s="4" t="s">
        <v>119</v>
      </c>
      <c r="D113" s="4" t="s">
        <v>119</v>
      </c>
      <c r="E113" s="4">
        <v>0</v>
      </c>
      <c r="F113" s="4">
        <v>30</v>
      </c>
      <c r="G113" s="4">
        <v>24</v>
      </c>
      <c r="H113" s="4">
        <v>52</v>
      </c>
      <c r="I113" s="4" t="s">
        <v>119</v>
      </c>
      <c r="J113" s="4" t="s">
        <v>119</v>
      </c>
      <c r="K113" s="4" t="s">
        <v>119</v>
      </c>
      <c r="L113" s="4" t="s">
        <v>119</v>
      </c>
      <c r="M113" s="4">
        <v>8</v>
      </c>
      <c r="N113" s="4">
        <v>6662</v>
      </c>
      <c r="O113" s="4">
        <v>6744</v>
      </c>
      <c r="P113" s="4">
        <v>656</v>
      </c>
      <c r="Q113" s="4">
        <v>23120</v>
      </c>
      <c r="R113" s="4" t="s">
        <v>119</v>
      </c>
      <c r="S113" s="4" t="s">
        <v>119</v>
      </c>
      <c r="T113" s="4" t="s">
        <v>119</v>
      </c>
      <c r="U113" s="4" t="s">
        <v>119</v>
      </c>
      <c r="V113" s="4">
        <v>1050</v>
      </c>
      <c r="W113" s="3"/>
      <c r="X113" s="1">
        <v>96</v>
      </c>
      <c r="Y113" s="5"/>
      <c r="Z113" s="5">
        <v>1200</v>
      </c>
      <c r="AA113" s="38">
        <v>32210</v>
      </c>
      <c r="AB113" s="5"/>
    </row>
    <row r="114" spans="1:28" ht="10.5" customHeight="1">
      <c r="A114" s="44" t="s">
        <v>84</v>
      </c>
      <c r="B114" s="45"/>
      <c r="C114" s="4">
        <v>0</v>
      </c>
      <c r="D114" s="4">
        <v>37</v>
      </c>
      <c r="E114" s="4">
        <v>3</v>
      </c>
      <c r="F114" s="4">
        <v>563</v>
      </c>
      <c r="G114" s="4" t="s">
        <v>117</v>
      </c>
      <c r="H114" s="4" t="s">
        <v>117</v>
      </c>
      <c r="I114" s="4">
        <v>2</v>
      </c>
      <c r="J114" s="4">
        <v>82</v>
      </c>
      <c r="K114" s="4" t="s">
        <v>117</v>
      </c>
      <c r="L114" s="4" t="s">
        <v>117</v>
      </c>
      <c r="M114" s="4">
        <v>11</v>
      </c>
      <c r="N114" s="4">
        <v>1025</v>
      </c>
      <c r="O114" s="4">
        <v>1707</v>
      </c>
      <c r="P114" s="4">
        <v>257</v>
      </c>
      <c r="Q114" s="4">
        <v>7000</v>
      </c>
      <c r="R114" s="4" t="s">
        <v>119</v>
      </c>
      <c r="S114" s="4" t="s">
        <v>119</v>
      </c>
      <c r="T114" s="4" t="s">
        <v>119</v>
      </c>
      <c r="U114" s="4" t="s">
        <v>119</v>
      </c>
      <c r="V114" s="4">
        <v>1200</v>
      </c>
      <c r="W114" s="3"/>
      <c r="X114" s="1">
        <v>1288</v>
      </c>
      <c r="Y114" s="5"/>
      <c r="Z114" s="5">
        <v>700</v>
      </c>
      <c r="AA114" s="38">
        <v>11895</v>
      </c>
      <c r="AB114" s="5"/>
    </row>
    <row r="115" spans="1:28" ht="10.5" customHeight="1">
      <c r="A115" s="52" t="s">
        <v>163</v>
      </c>
      <c r="B115" s="53"/>
      <c r="C115" s="4" t="s">
        <v>119</v>
      </c>
      <c r="D115" s="4" t="s">
        <v>117</v>
      </c>
      <c r="E115" s="4" t="s">
        <v>119</v>
      </c>
      <c r="F115" s="4" t="s">
        <v>117</v>
      </c>
      <c r="G115" s="4">
        <v>1882</v>
      </c>
      <c r="H115" s="4">
        <v>3247</v>
      </c>
      <c r="I115" s="4">
        <v>33</v>
      </c>
      <c r="J115" s="4">
        <v>999</v>
      </c>
      <c r="K115" s="4" t="s">
        <v>119</v>
      </c>
      <c r="L115" s="4" t="s">
        <v>119</v>
      </c>
      <c r="M115" s="4">
        <v>58</v>
      </c>
      <c r="N115" s="4">
        <v>1042</v>
      </c>
      <c r="O115" s="4">
        <v>5288</v>
      </c>
      <c r="P115" s="4">
        <v>524</v>
      </c>
      <c r="Q115" s="4">
        <v>11170</v>
      </c>
      <c r="R115" s="4" t="s">
        <v>119</v>
      </c>
      <c r="S115" s="4" t="s">
        <v>119</v>
      </c>
      <c r="T115" s="4" t="s">
        <v>119</v>
      </c>
      <c r="U115" s="4">
        <v>50</v>
      </c>
      <c r="V115" s="4">
        <v>1640</v>
      </c>
      <c r="W115" s="7" t="s">
        <v>177</v>
      </c>
      <c r="X115" s="1">
        <v>5757</v>
      </c>
      <c r="Y115" s="5"/>
      <c r="Z115" s="5">
        <v>1500</v>
      </c>
      <c r="AA115" s="38">
        <v>25405</v>
      </c>
      <c r="AB115" s="5"/>
    </row>
    <row r="116" spans="1:28" ht="10.5" customHeight="1">
      <c r="A116" s="44" t="s">
        <v>164</v>
      </c>
      <c r="B116" s="45"/>
      <c r="C116" s="46">
        <v>2</v>
      </c>
      <c r="D116" s="46">
        <v>614</v>
      </c>
      <c r="E116" s="46">
        <v>47</v>
      </c>
      <c r="F116" s="46">
        <v>189</v>
      </c>
      <c r="G116" s="46">
        <v>204</v>
      </c>
      <c r="H116" s="46">
        <v>116</v>
      </c>
      <c r="I116" s="46">
        <v>359</v>
      </c>
      <c r="J116" s="46">
        <v>1037</v>
      </c>
      <c r="K116" s="46" t="s">
        <v>119</v>
      </c>
      <c r="L116" s="46" t="s">
        <v>119</v>
      </c>
      <c r="M116" s="46">
        <v>50</v>
      </c>
      <c r="N116" s="46">
        <v>77</v>
      </c>
      <c r="O116" s="46">
        <v>2033</v>
      </c>
      <c r="P116" s="46">
        <v>214</v>
      </c>
      <c r="Q116" s="46">
        <v>5615</v>
      </c>
      <c r="R116" s="46" t="s">
        <v>119</v>
      </c>
      <c r="S116" s="46" t="s">
        <v>119</v>
      </c>
      <c r="T116" s="46" t="s">
        <v>119</v>
      </c>
      <c r="U116" s="46" t="s">
        <v>117</v>
      </c>
      <c r="V116" s="46">
        <v>240</v>
      </c>
      <c r="W116" s="3"/>
      <c r="X116" s="1">
        <v>1611</v>
      </c>
      <c r="Y116" s="5"/>
      <c r="Z116" s="48">
        <v>710</v>
      </c>
      <c r="AA116" s="47">
        <v>10478</v>
      </c>
      <c r="AB116" s="5"/>
    </row>
    <row r="117" spans="1:28" ht="10.5" customHeight="1">
      <c r="A117" s="44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7" t="s">
        <v>177</v>
      </c>
      <c r="X117" s="1">
        <v>269</v>
      </c>
      <c r="Y117" s="5"/>
      <c r="Z117" s="48"/>
      <c r="AA117" s="47"/>
      <c r="AB117" s="5"/>
    </row>
    <row r="118" spans="1:28" ht="10.5" customHeight="1">
      <c r="A118" s="44" t="s">
        <v>34</v>
      </c>
      <c r="B118" s="45"/>
      <c r="C118" s="4" t="s">
        <v>119</v>
      </c>
      <c r="D118" s="4" t="s">
        <v>119</v>
      </c>
      <c r="E118" s="4">
        <v>0</v>
      </c>
      <c r="F118" s="4">
        <v>47</v>
      </c>
      <c r="G118" s="4">
        <v>54</v>
      </c>
      <c r="H118" s="4">
        <v>72</v>
      </c>
      <c r="I118" s="4">
        <v>100</v>
      </c>
      <c r="J118" s="4">
        <v>360</v>
      </c>
      <c r="K118" s="4" t="s">
        <v>117</v>
      </c>
      <c r="L118" s="4" t="s">
        <v>117</v>
      </c>
      <c r="M118" s="4">
        <v>4</v>
      </c>
      <c r="N118" s="4">
        <v>1041</v>
      </c>
      <c r="O118" s="4">
        <v>1520</v>
      </c>
      <c r="P118" s="4">
        <v>189</v>
      </c>
      <c r="Q118" s="4">
        <v>4592</v>
      </c>
      <c r="R118" s="4" t="s">
        <v>119</v>
      </c>
      <c r="S118" s="4" t="s">
        <v>119</v>
      </c>
      <c r="T118" s="4" t="s">
        <v>119</v>
      </c>
      <c r="U118" s="4">
        <v>10</v>
      </c>
      <c r="V118" s="4">
        <v>1340</v>
      </c>
      <c r="W118" s="7" t="s">
        <v>177</v>
      </c>
      <c r="X118" s="1">
        <v>1626</v>
      </c>
      <c r="Y118" s="5"/>
      <c r="Z118" s="5">
        <v>1315</v>
      </c>
      <c r="AA118" s="38">
        <v>10403</v>
      </c>
      <c r="AB118" s="5"/>
    </row>
    <row r="119" spans="1:28" ht="10.5" customHeight="1">
      <c r="A119" s="44" t="s">
        <v>35</v>
      </c>
      <c r="B119" s="45"/>
      <c r="C119" s="4" t="s">
        <v>119</v>
      </c>
      <c r="D119" s="4" t="s">
        <v>119</v>
      </c>
      <c r="E119" s="4">
        <v>0</v>
      </c>
      <c r="F119" s="4">
        <v>330</v>
      </c>
      <c r="G119" s="4">
        <v>363</v>
      </c>
      <c r="H119" s="4">
        <v>406</v>
      </c>
      <c r="I119" s="4" t="s">
        <v>119</v>
      </c>
      <c r="J119" s="4" t="s">
        <v>119</v>
      </c>
      <c r="K119" s="4" t="s">
        <v>119</v>
      </c>
      <c r="L119" s="4" t="s">
        <v>119</v>
      </c>
      <c r="M119" s="4">
        <v>3</v>
      </c>
      <c r="N119" s="4">
        <v>622</v>
      </c>
      <c r="O119" s="4">
        <v>1358</v>
      </c>
      <c r="P119" s="4">
        <v>93</v>
      </c>
      <c r="Q119" s="4">
        <v>1562</v>
      </c>
      <c r="R119" s="4" t="s">
        <v>119</v>
      </c>
      <c r="S119" s="4" t="s">
        <v>119</v>
      </c>
      <c r="T119" s="4" t="s">
        <v>119</v>
      </c>
      <c r="U119" s="4">
        <v>1200</v>
      </c>
      <c r="V119" s="4">
        <v>300</v>
      </c>
      <c r="W119" s="3"/>
      <c r="X119" s="1">
        <v>37</v>
      </c>
      <c r="Y119" s="5"/>
      <c r="Z119" s="5">
        <v>696</v>
      </c>
      <c r="AA119" s="38">
        <v>5153</v>
      </c>
      <c r="AB119" s="5"/>
    </row>
    <row r="120" spans="1:28" ht="10.5" customHeight="1">
      <c r="A120" s="44" t="s">
        <v>218</v>
      </c>
      <c r="B120" s="45"/>
      <c r="C120" s="46" t="s">
        <v>117</v>
      </c>
      <c r="D120" s="46" t="s">
        <v>117</v>
      </c>
      <c r="E120" s="46">
        <v>0</v>
      </c>
      <c r="F120" s="46">
        <v>20</v>
      </c>
      <c r="G120" s="46">
        <v>217</v>
      </c>
      <c r="H120" s="46">
        <v>144</v>
      </c>
      <c r="I120" s="46" t="s">
        <v>117</v>
      </c>
      <c r="J120" s="46" t="s">
        <v>117</v>
      </c>
      <c r="K120" s="46" t="s">
        <v>117</v>
      </c>
      <c r="L120" s="46" t="s">
        <v>117</v>
      </c>
      <c r="M120" s="46">
        <v>6</v>
      </c>
      <c r="N120" s="46">
        <v>172</v>
      </c>
      <c r="O120" s="46">
        <v>336</v>
      </c>
      <c r="P120" s="46">
        <v>511</v>
      </c>
      <c r="Q120" s="46">
        <v>13433</v>
      </c>
      <c r="R120" s="46" t="s">
        <v>119</v>
      </c>
      <c r="S120" s="46" t="s">
        <v>119</v>
      </c>
      <c r="T120" s="46" t="s">
        <v>119</v>
      </c>
      <c r="U120" s="46" t="s">
        <v>119</v>
      </c>
      <c r="V120" s="46" t="s">
        <v>117</v>
      </c>
      <c r="W120" s="3"/>
      <c r="X120" s="1">
        <v>5289</v>
      </c>
      <c r="Y120" s="5"/>
      <c r="Z120" s="48">
        <v>1151</v>
      </c>
      <c r="AA120" s="47">
        <v>21371</v>
      </c>
      <c r="AB120" s="5"/>
    </row>
    <row r="121" spans="1:28" ht="10.5" customHeight="1">
      <c r="A121" s="4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7" t="s">
        <v>177</v>
      </c>
      <c r="X121" s="1">
        <v>1162</v>
      </c>
      <c r="Y121" s="5"/>
      <c r="Z121" s="48"/>
      <c r="AA121" s="47"/>
      <c r="AB121" s="5"/>
    </row>
    <row r="122" spans="1:28" ht="10.5" customHeight="1">
      <c r="A122" s="44" t="s">
        <v>189</v>
      </c>
      <c r="B122" s="45"/>
      <c r="C122" s="46">
        <v>0</v>
      </c>
      <c r="D122" s="46">
        <v>56</v>
      </c>
      <c r="E122" s="46">
        <v>0</v>
      </c>
      <c r="F122" s="46">
        <v>283</v>
      </c>
      <c r="G122" s="46">
        <v>37</v>
      </c>
      <c r="H122" s="46">
        <v>37</v>
      </c>
      <c r="I122" s="46">
        <v>115</v>
      </c>
      <c r="J122" s="46">
        <v>6630</v>
      </c>
      <c r="K122" s="46">
        <v>6</v>
      </c>
      <c r="L122" s="46">
        <v>0</v>
      </c>
      <c r="M122" s="46">
        <v>169</v>
      </c>
      <c r="N122" s="46">
        <v>6770</v>
      </c>
      <c r="O122" s="46">
        <v>13776</v>
      </c>
      <c r="P122" s="46">
        <v>567</v>
      </c>
      <c r="Q122" s="46">
        <v>18001</v>
      </c>
      <c r="R122" s="46" t="s">
        <v>119</v>
      </c>
      <c r="S122" s="46" t="s">
        <v>119</v>
      </c>
      <c r="T122" s="46" t="s">
        <v>119</v>
      </c>
      <c r="U122" s="46" t="s">
        <v>119</v>
      </c>
      <c r="V122" s="46">
        <v>700</v>
      </c>
      <c r="W122" s="3"/>
      <c r="X122" s="1">
        <v>683</v>
      </c>
      <c r="Y122" s="5"/>
      <c r="Z122" s="48">
        <v>1985</v>
      </c>
      <c r="AA122" s="47">
        <v>35146</v>
      </c>
      <c r="AB122" s="5"/>
    </row>
    <row r="123" spans="1:28" ht="10.5" customHeight="1">
      <c r="A123" s="44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7" t="s">
        <v>177</v>
      </c>
      <c r="X123" s="1">
        <v>1</v>
      </c>
      <c r="Y123" s="5"/>
      <c r="Z123" s="48"/>
      <c r="AA123" s="47"/>
      <c r="AB123" s="5"/>
    </row>
    <row r="124" spans="1:28" ht="10.5" customHeight="1">
      <c r="A124" s="44" t="s">
        <v>190</v>
      </c>
      <c r="B124" s="45"/>
      <c r="C124" s="46" t="s">
        <v>119</v>
      </c>
      <c r="D124" s="46" t="s">
        <v>119</v>
      </c>
      <c r="E124" s="46" t="s">
        <v>119</v>
      </c>
      <c r="F124" s="46" t="s">
        <v>119</v>
      </c>
      <c r="G124" s="46" t="s">
        <v>119</v>
      </c>
      <c r="H124" s="46" t="s">
        <v>119</v>
      </c>
      <c r="I124" s="46">
        <v>11</v>
      </c>
      <c r="J124" s="46">
        <v>1630</v>
      </c>
      <c r="K124" s="46" t="s">
        <v>117</v>
      </c>
      <c r="L124" s="46" t="s">
        <v>117</v>
      </c>
      <c r="M124" s="46">
        <v>1</v>
      </c>
      <c r="N124" s="46">
        <v>238</v>
      </c>
      <c r="O124" s="46">
        <v>1868</v>
      </c>
      <c r="P124" s="46">
        <v>313</v>
      </c>
      <c r="Q124" s="46">
        <v>6917</v>
      </c>
      <c r="R124" s="46" t="s">
        <v>119</v>
      </c>
      <c r="S124" s="46" t="s">
        <v>119</v>
      </c>
      <c r="T124" s="46" t="s">
        <v>119</v>
      </c>
      <c r="U124" s="46" t="s">
        <v>119</v>
      </c>
      <c r="V124" s="46">
        <v>500</v>
      </c>
      <c r="W124" s="3"/>
      <c r="X124" s="1">
        <v>7247</v>
      </c>
      <c r="Y124" s="5"/>
      <c r="Z124" s="48">
        <v>200</v>
      </c>
      <c r="AA124" s="47">
        <v>19420</v>
      </c>
      <c r="AB124" s="5"/>
    </row>
    <row r="125" spans="1:28" ht="10.5" customHeight="1">
      <c r="A125" s="44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7" t="s">
        <v>177</v>
      </c>
      <c r="X125" s="1">
        <v>2688</v>
      </c>
      <c r="Y125" s="5"/>
      <c r="Z125" s="48"/>
      <c r="AA125" s="47"/>
      <c r="AB125" s="5"/>
    </row>
    <row r="126" spans="1:28" ht="10.5" customHeight="1">
      <c r="A126" s="44" t="s">
        <v>219</v>
      </c>
      <c r="B126" s="45"/>
      <c r="C126" s="46">
        <v>1</v>
      </c>
      <c r="D126" s="46">
        <v>678</v>
      </c>
      <c r="E126" s="46">
        <v>248</v>
      </c>
      <c r="F126" s="46">
        <v>10180</v>
      </c>
      <c r="G126" s="46">
        <v>802</v>
      </c>
      <c r="H126" s="46">
        <v>586</v>
      </c>
      <c r="I126" s="46">
        <v>427</v>
      </c>
      <c r="J126" s="46">
        <v>3566</v>
      </c>
      <c r="K126" s="46">
        <v>18</v>
      </c>
      <c r="L126" s="46">
        <v>211</v>
      </c>
      <c r="M126" s="46">
        <v>100</v>
      </c>
      <c r="N126" s="46">
        <v>6305</v>
      </c>
      <c r="O126" s="46">
        <v>21526</v>
      </c>
      <c r="P126" s="46">
        <v>635</v>
      </c>
      <c r="Q126" s="46">
        <v>23144</v>
      </c>
      <c r="R126" s="46" t="s">
        <v>119</v>
      </c>
      <c r="S126" s="46" t="s">
        <v>119</v>
      </c>
      <c r="T126" s="46">
        <v>1540</v>
      </c>
      <c r="U126" s="46">
        <v>3300</v>
      </c>
      <c r="V126" s="46">
        <v>1920</v>
      </c>
      <c r="W126" s="3"/>
      <c r="X126" s="1">
        <v>14298</v>
      </c>
      <c r="Y126" s="5"/>
      <c r="Z126" s="48">
        <v>2600</v>
      </c>
      <c r="AA126" s="47">
        <v>69220</v>
      </c>
      <c r="AB126" s="5"/>
    </row>
    <row r="127" spans="1:28" ht="10.5" customHeight="1">
      <c r="A127" s="44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7" t="s">
        <v>177</v>
      </c>
      <c r="X127" s="1">
        <v>892</v>
      </c>
      <c r="Y127" s="5"/>
      <c r="Z127" s="48"/>
      <c r="AA127" s="47"/>
      <c r="AB127" s="5"/>
    </row>
    <row r="128" spans="1:28" ht="10.5" customHeight="1">
      <c r="A128" s="44" t="s">
        <v>36</v>
      </c>
      <c r="B128" s="45"/>
      <c r="C128" s="4" t="s">
        <v>119</v>
      </c>
      <c r="D128" s="4" t="s">
        <v>119</v>
      </c>
      <c r="E128" s="4">
        <v>0</v>
      </c>
      <c r="F128" s="4">
        <v>25</v>
      </c>
      <c r="G128" s="4" t="s">
        <v>119</v>
      </c>
      <c r="H128" s="4" t="s">
        <v>119</v>
      </c>
      <c r="I128" s="4" t="s">
        <v>117</v>
      </c>
      <c r="J128" s="4" t="s">
        <v>117</v>
      </c>
      <c r="K128" s="4">
        <v>2</v>
      </c>
      <c r="L128" s="4">
        <v>65</v>
      </c>
      <c r="M128" s="4">
        <v>5</v>
      </c>
      <c r="N128" s="4">
        <v>260</v>
      </c>
      <c r="O128" s="4">
        <v>350</v>
      </c>
      <c r="P128" s="4">
        <v>366</v>
      </c>
      <c r="Q128" s="4">
        <v>9255</v>
      </c>
      <c r="R128" s="4" t="s">
        <v>119</v>
      </c>
      <c r="S128" s="4" t="s">
        <v>119</v>
      </c>
      <c r="T128" s="4">
        <v>115</v>
      </c>
      <c r="U128" s="4">
        <v>2400</v>
      </c>
      <c r="V128" s="4">
        <v>1080</v>
      </c>
      <c r="W128" s="3"/>
      <c r="X128" s="1">
        <v>2745</v>
      </c>
      <c r="Y128" s="5"/>
      <c r="Z128" s="5">
        <v>1720</v>
      </c>
      <c r="AA128" s="38">
        <v>17665</v>
      </c>
      <c r="AB128" s="5"/>
    </row>
    <row r="129" spans="1:28" ht="10.5" customHeight="1">
      <c r="A129" s="44" t="s">
        <v>85</v>
      </c>
      <c r="B129" s="45"/>
      <c r="C129" s="4" t="s">
        <v>119</v>
      </c>
      <c r="D129" s="4" t="s">
        <v>119</v>
      </c>
      <c r="E129" s="4">
        <v>0</v>
      </c>
      <c r="F129" s="4">
        <v>10</v>
      </c>
      <c r="G129" s="4" t="s">
        <v>119</v>
      </c>
      <c r="H129" s="4" t="s">
        <v>119</v>
      </c>
      <c r="I129" s="4">
        <v>29</v>
      </c>
      <c r="J129" s="4">
        <v>156</v>
      </c>
      <c r="K129" s="4" t="s">
        <v>119</v>
      </c>
      <c r="L129" s="4" t="s">
        <v>119</v>
      </c>
      <c r="M129" s="4" t="s">
        <v>119</v>
      </c>
      <c r="N129" s="4" t="s">
        <v>119</v>
      </c>
      <c r="O129" s="4">
        <v>166</v>
      </c>
      <c r="P129" s="4">
        <v>537</v>
      </c>
      <c r="Q129" s="4">
        <v>18520</v>
      </c>
      <c r="R129" s="4" t="s">
        <v>119</v>
      </c>
      <c r="S129" s="4" t="s">
        <v>119</v>
      </c>
      <c r="T129" s="4" t="s">
        <v>119</v>
      </c>
      <c r="U129" s="4" t="s">
        <v>119</v>
      </c>
      <c r="V129" s="4" t="s">
        <v>119</v>
      </c>
      <c r="W129" s="3"/>
      <c r="X129" s="1">
        <v>4283</v>
      </c>
      <c r="Y129" s="5"/>
      <c r="Z129" s="5">
        <v>2371</v>
      </c>
      <c r="AA129" s="38">
        <v>25340</v>
      </c>
      <c r="AB129" s="5"/>
    </row>
    <row r="130" spans="1:28" ht="10.5" customHeight="1">
      <c r="A130" s="44" t="s">
        <v>37</v>
      </c>
      <c r="B130" s="45"/>
      <c r="C130" s="4">
        <v>0</v>
      </c>
      <c r="D130" s="4">
        <v>169</v>
      </c>
      <c r="E130" s="4">
        <v>14</v>
      </c>
      <c r="F130" s="4">
        <v>159</v>
      </c>
      <c r="G130" s="4">
        <v>86</v>
      </c>
      <c r="H130" s="4">
        <v>172</v>
      </c>
      <c r="I130" s="4">
        <v>7</v>
      </c>
      <c r="J130" s="4">
        <v>59</v>
      </c>
      <c r="K130" s="4" t="s">
        <v>119</v>
      </c>
      <c r="L130" s="4" t="s">
        <v>119</v>
      </c>
      <c r="M130" s="4" t="s">
        <v>119</v>
      </c>
      <c r="N130" s="4" t="s">
        <v>119</v>
      </c>
      <c r="O130" s="4">
        <v>559</v>
      </c>
      <c r="P130" s="4">
        <v>424</v>
      </c>
      <c r="Q130" s="4">
        <v>11608</v>
      </c>
      <c r="R130" s="4" t="s">
        <v>119</v>
      </c>
      <c r="S130" s="4" t="s">
        <v>119</v>
      </c>
      <c r="T130" s="4" t="s">
        <v>119</v>
      </c>
      <c r="U130" s="4" t="s">
        <v>119</v>
      </c>
      <c r="V130" s="4" t="s">
        <v>119</v>
      </c>
      <c r="W130" s="3"/>
      <c r="X130" s="1">
        <v>2429</v>
      </c>
      <c r="Y130" s="5"/>
      <c r="Z130" s="5">
        <v>480</v>
      </c>
      <c r="AA130" s="38">
        <v>15076</v>
      </c>
      <c r="AB130" s="5"/>
    </row>
    <row r="131" spans="1:28" ht="10.5" customHeight="1">
      <c r="A131" s="44" t="s">
        <v>165</v>
      </c>
      <c r="B131" s="45"/>
      <c r="C131" s="6">
        <v>0</v>
      </c>
      <c r="D131" s="6">
        <v>5</v>
      </c>
      <c r="E131" s="6">
        <v>2</v>
      </c>
      <c r="F131" s="6">
        <v>55</v>
      </c>
      <c r="G131" s="6">
        <v>120</v>
      </c>
      <c r="H131" s="6">
        <v>120</v>
      </c>
      <c r="I131" s="6">
        <v>364</v>
      </c>
      <c r="J131" s="6">
        <v>3598</v>
      </c>
      <c r="K131" s="6" t="s">
        <v>119</v>
      </c>
      <c r="L131" s="6" t="s">
        <v>119</v>
      </c>
      <c r="M131" s="6" t="s">
        <v>119</v>
      </c>
      <c r="N131" s="6" t="s">
        <v>119</v>
      </c>
      <c r="O131" s="6">
        <v>3778</v>
      </c>
      <c r="P131" s="6">
        <v>365</v>
      </c>
      <c r="Q131" s="6">
        <v>8200</v>
      </c>
      <c r="R131" s="6" t="s">
        <v>119</v>
      </c>
      <c r="S131" s="6" t="s">
        <v>119</v>
      </c>
      <c r="T131" s="6" t="s">
        <v>119</v>
      </c>
      <c r="U131" s="6" t="s">
        <v>119</v>
      </c>
      <c r="V131" s="6">
        <v>1040</v>
      </c>
      <c r="W131" s="7" t="s">
        <v>177</v>
      </c>
      <c r="X131" s="1"/>
      <c r="Y131" s="5"/>
      <c r="Z131" s="8">
        <v>247</v>
      </c>
      <c r="AA131" s="29">
        <v>13314</v>
      </c>
      <c r="AB131" s="5"/>
    </row>
    <row r="132" spans="1:28" ht="10.5" customHeight="1">
      <c r="A132" s="44" t="s">
        <v>86</v>
      </c>
      <c r="B132" s="45"/>
      <c r="C132" s="4">
        <v>4</v>
      </c>
      <c r="D132" s="4">
        <v>671</v>
      </c>
      <c r="E132" s="4">
        <v>17</v>
      </c>
      <c r="F132" s="4">
        <v>229</v>
      </c>
      <c r="G132" s="4">
        <v>1333</v>
      </c>
      <c r="H132" s="4">
        <v>910</v>
      </c>
      <c r="I132" s="4">
        <v>2857</v>
      </c>
      <c r="J132" s="4">
        <v>13464</v>
      </c>
      <c r="K132" s="4">
        <v>456</v>
      </c>
      <c r="L132" s="4">
        <v>1201</v>
      </c>
      <c r="M132" s="4">
        <v>3</v>
      </c>
      <c r="N132" s="4">
        <v>60</v>
      </c>
      <c r="O132" s="4">
        <v>16535</v>
      </c>
      <c r="P132" s="4">
        <v>491</v>
      </c>
      <c r="Q132" s="4">
        <v>8674</v>
      </c>
      <c r="R132" s="4" t="s">
        <v>119</v>
      </c>
      <c r="S132" s="4" t="s">
        <v>119</v>
      </c>
      <c r="T132" s="4" t="s">
        <v>119</v>
      </c>
      <c r="U132" s="4">
        <v>9200</v>
      </c>
      <c r="V132" s="4">
        <v>1000</v>
      </c>
      <c r="W132" s="3"/>
      <c r="X132" s="1">
        <v>4933</v>
      </c>
      <c r="Y132" s="5"/>
      <c r="Z132" s="5">
        <v>200</v>
      </c>
      <c r="AA132" s="38">
        <v>40542</v>
      </c>
      <c r="AB132" s="5"/>
    </row>
    <row r="133" spans="1:28" ht="10.5" customHeight="1">
      <c r="A133" s="44" t="s">
        <v>166</v>
      </c>
      <c r="B133" s="45"/>
      <c r="C133" s="6">
        <v>3</v>
      </c>
      <c r="D133" s="6">
        <v>653</v>
      </c>
      <c r="E133" s="6">
        <v>5</v>
      </c>
      <c r="F133" s="6">
        <v>154</v>
      </c>
      <c r="G133" s="6">
        <v>599</v>
      </c>
      <c r="H133" s="6">
        <v>113</v>
      </c>
      <c r="I133" s="6">
        <v>3041</v>
      </c>
      <c r="J133" s="6">
        <v>22660</v>
      </c>
      <c r="K133" s="6" t="s">
        <v>117</v>
      </c>
      <c r="L133" s="6" t="s">
        <v>117</v>
      </c>
      <c r="M133" s="6">
        <v>14</v>
      </c>
      <c r="N133" s="6">
        <v>1150</v>
      </c>
      <c r="O133" s="6">
        <v>24730</v>
      </c>
      <c r="P133" s="6">
        <v>799</v>
      </c>
      <c r="Q133" s="6">
        <v>19061</v>
      </c>
      <c r="R133" s="6" t="s">
        <v>119</v>
      </c>
      <c r="S133" s="6" t="s">
        <v>119</v>
      </c>
      <c r="T133" s="6" t="s">
        <v>119</v>
      </c>
      <c r="U133" s="6" t="s">
        <v>117</v>
      </c>
      <c r="V133" s="6">
        <v>5375</v>
      </c>
      <c r="W133" s="3"/>
      <c r="X133" s="1">
        <v>5385</v>
      </c>
      <c r="Y133" s="5"/>
      <c r="Z133" s="8">
        <v>3300</v>
      </c>
      <c r="AA133" s="29">
        <v>57851</v>
      </c>
      <c r="AB133" s="5"/>
    </row>
    <row r="134" spans="1:28" ht="10.5" customHeight="1">
      <c r="A134" s="44" t="s">
        <v>87</v>
      </c>
      <c r="B134" s="45"/>
      <c r="C134" s="4" t="s">
        <v>119</v>
      </c>
      <c r="D134" s="4" t="s">
        <v>119</v>
      </c>
      <c r="E134" s="4">
        <v>59</v>
      </c>
      <c r="F134" s="4">
        <v>181</v>
      </c>
      <c r="G134" s="4">
        <v>375</v>
      </c>
      <c r="H134" s="4">
        <v>28</v>
      </c>
      <c r="I134" s="4">
        <v>1213</v>
      </c>
      <c r="J134" s="4">
        <v>14745</v>
      </c>
      <c r="K134" s="4">
        <v>436</v>
      </c>
      <c r="L134" s="4">
        <v>436</v>
      </c>
      <c r="M134" s="4" t="s">
        <v>119</v>
      </c>
      <c r="N134" s="4" t="s">
        <v>119</v>
      </c>
      <c r="O134" s="4">
        <v>15390</v>
      </c>
      <c r="P134" s="4">
        <v>164</v>
      </c>
      <c r="Q134" s="4">
        <v>3250</v>
      </c>
      <c r="R134" s="4" t="s">
        <v>119</v>
      </c>
      <c r="S134" s="4" t="s">
        <v>119</v>
      </c>
      <c r="T134" s="4" t="s">
        <v>119</v>
      </c>
      <c r="U134" s="4">
        <v>15770</v>
      </c>
      <c r="V134" s="4" t="s">
        <v>117</v>
      </c>
      <c r="W134" s="3"/>
      <c r="X134" s="1">
        <v>449</v>
      </c>
      <c r="Y134" s="5"/>
      <c r="Z134" s="5">
        <v>300</v>
      </c>
      <c r="AA134" s="38">
        <v>35159</v>
      </c>
      <c r="AB134" s="5"/>
    </row>
    <row r="135" spans="1:28" ht="10.5" customHeight="1">
      <c r="A135" s="44" t="s">
        <v>38</v>
      </c>
      <c r="B135" s="45"/>
      <c r="C135" s="4">
        <v>0</v>
      </c>
      <c r="D135" s="4">
        <v>30</v>
      </c>
      <c r="E135" s="4">
        <v>23</v>
      </c>
      <c r="F135" s="4">
        <v>329</v>
      </c>
      <c r="G135" s="4">
        <v>224</v>
      </c>
      <c r="H135" s="4">
        <v>43</v>
      </c>
      <c r="I135" s="4">
        <v>598</v>
      </c>
      <c r="J135" s="4">
        <v>1850</v>
      </c>
      <c r="K135" s="4" t="s">
        <v>119</v>
      </c>
      <c r="L135" s="4" t="s">
        <v>119</v>
      </c>
      <c r="M135" s="4" t="s">
        <v>119</v>
      </c>
      <c r="N135" s="4" t="s">
        <v>119</v>
      </c>
      <c r="O135" s="4">
        <v>2252</v>
      </c>
      <c r="P135" s="4">
        <v>214</v>
      </c>
      <c r="Q135" s="4">
        <v>3490</v>
      </c>
      <c r="R135" s="4" t="s">
        <v>119</v>
      </c>
      <c r="S135" s="4" t="s">
        <v>119</v>
      </c>
      <c r="T135" s="4" t="s">
        <v>119</v>
      </c>
      <c r="U135" s="4">
        <v>1950</v>
      </c>
      <c r="V135" s="4">
        <v>180</v>
      </c>
      <c r="W135" s="3"/>
      <c r="X135" s="1">
        <v>2510</v>
      </c>
      <c r="Y135" s="5"/>
      <c r="Z135" s="5">
        <v>300</v>
      </c>
      <c r="AA135" s="38">
        <v>10682</v>
      </c>
      <c r="AB135" s="5"/>
    </row>
    <row r="136" spans="1:28" ht="10.5" customHeight="1">
      <c r="A136" s="44" t="s">
        <v>116</v>
      </c>
      <c r="B136" s="45"/>
      <c r="C136" s="46">
        <f>SUM(C113:C135)</f>
        <v>10</v>
      </c>
      <c r="D136" s="46">
        <f aca="true" t="shared" si="3" ref="D136:V136">SUM(D113:D135)</f>
        <v>2913</v>
      </c>
      <c r="E136" s="46">
        <v>1418</v>
      </c>
      <c r="F136" s="46">
        <f t="shared" si="3"/>
        <v>12784</v>
      </c>
      <c r="G136" s="46">
        <f t="shared" si="3"/>
        <v>6320</v>
      </c>
      <c r="H136" s="46">
        <f t="shared" si="3"/>
        <v>6046</v>
      </c>
      <c r="I136" s="46">
        <f t="shared" si="3"/>
        <v>9156</v>
      </c>
      <c r="J136" s="46">
        <f t="shared" si="3"/>
        <v>70836</v>
      </c>
      <c r="K136" s="46">
        <f t="shared" si="3"/>
        <v>918</v>
      </c>
      <c r="L136" s="46">
        <f t="shared" si="3"/>
        <v>1913</v>
      </c>
      <c r="M136" s="46">
        <f t="shared" si="3"/>
        <v>432</v>
      </c>
      <c r="N136" s="46">
        <f t="shared" si="3"/>
        <v>25424</v>
      </c>
      <c r="O136" s="46">
        <f t="shared" si="3"/>
        <v>119916</v>
      </c>
      <c r="P136" s="46">
        <f t="shared" si="3"/>
        <v>7319</v>
      </c>
      <c r="Q136" s="46">
        <f t="shared" si="3"/>
        <v>196612</v>
      </c>
      <c r="R136" s="46" t="s">
        <v>233</v>
      </c>
      <c r="S136" s="46" t="s">
        <v>233</v>
      </c>
      <c r="T136" s="46">
        <f t="shared" si="3"/>
        <v>1655</v>
      </c>
      <c r="U136" s="46">
        <f t="shared" si="3"/>
        <v>33880</v>
      </c>
      <c r="V136" s="46">
        <f t="shared" si="3"/>
        <v>17565</v>
      </c>
      <c r="W136" s="3"/>
      <c r="X136" s="1">
        <f>SUM(X113+X114+X116+X119+X120+X122+X124+X126+X128+X129+X130+X132+X133+X134+X135)</f>
        <v>53283</v>
      </c>
      <c r="Y136" s="5"/>
      <c r="Z136" s="48">
        <f>SUM(Z113:Z135)</f>
        <v>20975</v>
      </c>
      <c r="AA136" s="47">
        <v>456330</v>
      </c>
      <c r="AB136" s="5"/>
    </row>
    <row r="137" spans="1:28" ht="10.5" customHeight="1">
      <c r="A137" s="44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7" t="s">
        <v>177</v>
      </c>
      <c r="X137" s="1">
        <v>12444</v>
      </c>
      <c r="Y137" s="5"/>
      <c r="Z137" s="48"/>
      <c r="AA137" s="47"/>
      <c r="AB137" s="5"/>
    </row>
    <row r="138" spans="1:28" ht="10.5" customHeight="1">
      <c r="A138" s="42" t="s">
        <v>122</v>
      </c>
      <c r="B138" s="4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1"/>
      <c r="Y138" s="5"/>
      <c r="Z138" s="8"/>
      <c r="AA138" s="29"/>
      <c r="AB138" s="5"/>
    </row>
    <row r="139" spans="1:28" ht="10.5" customHeight="1">
      <c r="A139" s="42" t="s">
        <v>39</v>
      </c>
      <c r="B139" s="43"/>
      <c r="C139" s="4">
        <v>0</v>
      </c>
      <c r="D139" s="4">
        <v>96</v>
      </c>
      <c r="E139" s="4" t="s">
        <v>117</v>
      </c>
      <c r="F139" s="4" t="s">
        <v>117</v>
      </c>
      <c r="G139" s="4">
        <v>1019</v>
      </c>
      <c r="H139" s="4">
        <v>2030</v>
      </c>
      <c r="I139" s="4">
        <v>69</v>
      </c>
      <c r="J139" s="4">
        <v>650</v>
      </c>
      <c r="K139" s="4">
        <v>3</v>
      </c>
      <c r="L139" s="4">
        <v>150</v>
      </c>
      <c r="M139" s="4">
        <v>22</v>
      </c>
      <c r="N139" s="4">
        <v>660</v>
      </c>
      <c r="O139" s="4">
        <v>3586</v>
      </c>
      <c r="P139" s="4">
        <v>839</v>
      </c>
      <c r="Q139" s="4">
        <v>34000</v>
      </c>
      <c r="R139" s="4" t="s">
        <v>119</v>
      </c>
      <c r="S139" s="4" t="s">
        <v>119</v>
      </c>
      <c r="T139" s="4" t="s">
        <v>119</v>
      </c>
      <c r="U139" s="4" t="s">
        <v>119</v>
      </c>
      <c r="V139" s="4" t="s">
        <v>119</v>
      </c>
      <c r="W139" s="3"/>
      <c r="X139" s="1">
        <v>7022</v>
      </c>
      <c r="Y139" s="5"/>
      <c r="Z139" s="5">
        <v>4500</v>
      </c>
      <c r="AA139" s="38">
        <v>49108</v>
      </c>
      <c r="AB139" s="5"/>
    </row>
    <row r="140" spans="1:28" ht="10.5" customHeight="1">
      <c r="A140" s="42" t="s">
        <v>220</v>
      </c>
      <c r="B140" s="43"/>
      <c r="C140" s="46">
        <v>3</v>
      </c>
      <c r="D140" s="46">
        <v>600</v>
      </c>
      <c r="E140" s="46">
        <v>505</v>
      </c>
      <c r="F140" s="46">
        <v>3865</v>
      </c>
      <c r="G140" s="46">
        <v>1362</v>
      </c>
      <c r="H140" s="46">
        <v>1362</v>
      </c>
      <c r="I140" s="46">
        <v>112</v>
      </c>
      <c r="J140" s="46">
        <v>655</v>
      </c>
      <c r="K140" s="46">
        <v>184</v>
      </c>
      <c r="L140" s="46">
        <v>300</v>
      </c>
      <c r="M140" s="46" t="s">
        <v>117</v>
      </c>
      <c r="N140" s="46" t="s">
        <v>117</v>
      </c>
      <c r="O140" s="46">
        <v>6782</v>
      </c>
      <c r="P140" s="46">
        <v>704</v>
      </c>
      <c r="Q140" s="46">
        <v>9526</v>
      </c>
      <c r="R140" s="46" t="s">
        <v>119</v>
      </c>
      <c r="S140" s="46" t="s">
        <v>119</v>
      </c>
      <c r="T140" s="46" t="s">
        <v>119</v>
      </c>
      <c r="U140" s="46">
        <v>50</v>
      </c>
      <c r="V140" s="46">
        <v>840</v>
      </c>
      <c r="W140" s="3"/>
      <c r="X140" s="1">
        <v>8351</v>
      </c>
      <c r="Y140" s="5"/>
      <c r="Z140" s="48">
        <v>700</v>
      </c>
      <c r="AA140" s="47">
        <v>26404</v>
      </c>
      <c r="AB140" s="5"/>
    </row>
    <row r="141" spans="1:28" ht="10.5" customHeight="1">
      <c r="A141" s="42"/>
      <c r="B141" s="43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7" t="s">
        <v>177</v>
      </c>
      <c r="X141" s="1">
        <v>155</v>
      </c>
      <c r="Y141" s="5"/>
      <c r="Z141" s="48"/>
      <c r="AA141" s="47"/>
      <c r="AB141" s="5"/>
    </row>
    <row r="142" spans="1:28" ht="10.5" customHeight="1">
      <c r="A142" s="42" t="s">
        <v>88</v>
      </c>
      <c r="B142" s="43"/>
      <c r="C142" s="4" t="s">
        <v>119</v>
      </c>
      <c r="D142" s="4" t="s">
        <v>119</v>
      </c>
      <c r="E142" s="4" t="s">
        <v>119</v>
      </c>
      <c r="F142" s="4" t="s">
        <v>119</v>
      </c>
      <c r="G142" s="4">
        <v>370</v>
      </c>
      <c r="H142" s="4">
        <v>298</v>
      </c>
      <c r="I142" s="4">
        <v>2</v>
      </c>
      <c r="J142" s="4">
        <v>68</v>
      </c>
      <c r="K142" s="4" t="s">
        <v>119</v>
      </c>
      <c r="L142" s="4" t="s">
        <v>119</v>
      </c>
      <c r="M142" s="4">
        <v>4</v>
      </c>
      <c r="N142" s="4">
        <v>582</v>
      </c>
      <c r="O142" s="4">
        <v>948</v>
      </c>
      <c r="P142" s="4">
        <v>193</v>
      </c>
      <c r="Q142" s="21">
        <v>2835</v>
      </c>
      <c r="R142" s="4" t="s">
        <v>119</v>
      </c>
      <c r="S142" s="4" t="s">
        <v>119</v>
      </c>
      <c r="T142" s="4" t="s">
        <v>119</v>
      </c>
      <c r="U142" s="4">
        <v>870</v>
      </c>
      <c r="V142" s="4" t="s">
        <v>119</v>
      </c>
      <c r="W142" s="3"/>
      <c r="X142" s="1">
        <v>243</v>
      </c>
      <c r="Y142" s="5"/>
      <c r="Z142" s="5">
        <v>528</v>
      </c>
      <c r="AA142" s="38">
        <v>5424</v>
      </c>
      <c r="AB142" s="5"/>
    </row>
    <row r="143" spans="1:28" ht="10.5" customHeight="1">
      <c r="A143" s="42" t="s">
        <v>191</v>
      </c>
      <c r="B143" s="43"/>
      <c r="C143" s="6" t="s">
        <v>119</v>
      </c>
      <c r="D143" s="6" t="s">
        <v>119</v>
      </c>
      <c r="E143" s="6" t="s">
        <v>119</v>
      </c>
      <c r="F143" s="6" t="s">
        <v>119</v>
      </c>
      <c r="G143" s="6">
        <v>835</v>
      </c>
      <c r="H143" s="6">
        <v>4189</v>
      </c>
      <c r="I143" s="6">
        <v>7</v>
      </c>
      <c r="J143" s="6">
        <v>183</v>
      </c>
      <c r="K143" s="6" t="s">
        <v>117</v>
      </c>
      <c r="L143" s="6" t="s">
        <v>117</v>
      </c>
      <c r="M143" s="6" t="s">
        <v>117</v>
      </c>
      <c r="N143" s="6" t="s">
        <v>117</v>
      </c>
      <c r="O143" s="6">
        <v>4372</v>
      </c>
      <c r="P143" s="6">
        <v>160</v>
      </c>
      <c r="Q143" s="6">
        <v>3190</v>
      </c>
      <c r="R143" s="6" t="s">
        <v>119</v>
      </c>
      <c r="S143" s="6" t="s">
        <v>119</v>
      </c>
      <c r="T143" s="6" t="s">
        <v>119</v>
      </c>
      <c r="U143" s="6">
        <v>290</v>
      </c>
      <c r="V143" s="6" t="s">
        <v>119</v>
      </c>
      <c r="W143" s="3"/>
      <c r="X143" s="1">
        <v>3102</v>
      </c>
      <c r="Y143" s="5"/>
      <c r="Z143" s="8">
        <v>500</v>
      </c>
      <c r="AA143" s="29">
        <v>11454</v>
      </c>
      <c r="AB143" s="5"/>
    </row>
    <row r="144" spans="1:28" ht="10.5" customHeight="1">
      <c r="A144" s="42" t="s">
        <v>221</v>
      </c>
      <c r="B144" s="43"/>
      <c r="C144" s="46">
        <v>1</v>
      </c>
      <c r="D144" s="46">
        <v>650</v>
      </c>
      <c r="E144" s="46">
        <v>5</v>
      </c>
      <c r="F144" s="46">
        <v>540</v>
      </c>
      <c r="G144" s="46">
        <v>1471</v>
      </c>
      <c r="H144" s="46">
        <v>2207</v>
      </c>
      <c r="I144" s="46" t="s">
        <v>117</v>
      </c>
      <c r="J144" s="46" t="s">
        <v>117</v>
      </c>
      <c r="K144" s="46">
        <v>176</v>
      </c>
      <c r="L144" s="46">
        <v>1760</v>
      </c>
      <c r="M144" s="46">
        <v>20</v>
      </c>
      <c r="N144" s="46">
        <v>500</v>
      </c>
      <c r="O144" s="46">
        <v>5657</v>
      </c>
      <c r="P144" s="46">
        <v>571</v>
      </c>
      <c r="Q144" s="46">
        <v>17000</v>
      </c>
      <c r="R144" s="46" t="s">
        <v>119</v>
      </c>
      <c r="S144" s="46" t="s">
        <v>119</v>
      </c>
      <c r="T144" s="46" t="s">
        <v>119</v>
      </c>
      <c r="U144" s="46">
        <v>300</v>
      </c>
      <c r="V144" s="46" t="s">
        <v>117</v>
      </c>
      <c r="W144" s="3"/>
      <c r="X144" s="1">
        <v>3817</v>
      </c>
      <c r="Y144" s="5"/>
      <c r="Z144" s="48">
        <v>2678</v>
      </c>
      <c r="AA144" s="47">
        <v>31957</v>
      </c>
      <c r="AB144" s="5"/>
    </row>
    <row r="145" spans="1:28" ht="10.5" customHeight="1">
      <c r="A145" s="42"/>
      <c r="B145" s="43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7" t="s">
        <v>177</v>
      </c>
      <c r="X145" s="1">
        <v>2505</v>
      </c>
      <c r="Y145" s="5"/>
      <c r="Z145" s="48"/>
      <c r="AA145" s="47"/>
      <c r="AB145" s="5"/>
    </row>
    <row r="146" spans="1:28" ht="10.5" customHeight="1">
      <c r="A146" s="42" t="s">
        <v>89</v>
      </c>
      <c r="B146" s="43"/>
      <c r="C146" s="4" t="s">
        <v>117</v>
      </c>
      <c r="D146" s="4" t="s">
        <v>119</v>
      </c>
      <c r="E146" s="4" t="s">
        <v>119</v>
      </c>
      <c r="F146" s="4" t="s">
        <v>119</v>
      </c>
      <c r="G146" s="4">
        <v>60</v>
      </c>
      <c r="H146" s="4">
        <v>90</v>
      </c>
      <c r="I146" s="4">
        <v>14</v>
      </c>
      <c r="J146" s="4">
        <v>194</v>
      </c>
      <c r="K146" s="4">
        <v>0</v>
      </c>
      <c r="L146" s="4">
        <v>11</v>
      </c>
      <c r="M146" s="4">
        <v>25</v>
      </c>
      <c r="N146" s="4">
        <v>0</v>
      </c>
      <c r="O146" s="4">
        <v>295</v>
      </c>
      <c r="P146" s="4">
        <v>452</v>
      </c>
      <c r="Q146" s="4">
        <v>11570</v>
      </c>
      <c r="R146" s="4" t="s">
        <v>119</v>
      </c>
      <c r="S146" s="4" t="s">
        <v>119</v>
      </c>
      <c r="T146" s="4" t="s">
        <v>119</v>
      </c>
      <c r="U146" s="4" t="s">
        <v>119</v>
      </c>
      <c r="V146" s="4">
        <v>330</v>
      </c>
      <c r="W146" s="3"/>
      <c r="X146" s="1">
        <v>3976</v>
      </c>
      <c r="Y146" s="5"/>
      <c r="Z146" s="5">
        <v>1795</v>
      </c>
      <c r="AA146" s="38">
        <v>17966</v>
      </c>
      <c r="AB146" s="5"/>
    </row>
    <row r="147" spans="1:28" ht="10.5" customHeight="1">
      <c r="A147" s="42" t="s">
        <v>40</v>
      </c>
      <c r="B147" s="43"/>
      <c r="C147" s="4" t="s">
        <v>117</v>
      </c>
      <c r="D147" s="4" t="s">
        <v>117</v>
      </c>
      <c r="E147" s="4" t="s">
        <v>117</v>
      </c>
      <c r="F147" s="4" t="s">
        <v>117</v>
      </c>
      <c r="G147" s="4" t="s">
        <v>117</v>
      </c>
      <c r="H147" s="4" t="s">
        <v>117</v>
      </c>
      <c r="I147" s="4">
        <v>11</v>
      </c>
      <c r="J147" s="4">
        <v>304</v>
      </c>
      <c r="K147" s="4" t="s">
        <v>119</v>
      </c>
      <c r="L147" s="4" t="s">
        <v>119</v>
      </c>
      <c r="M147" s="4" t="s">
        <v>117</v>
      </c>
      <c r="N147" s="4" t="s">
        <v>119</v>
      </c>
      <c r="O147" s="4">
        <v>304</v>
      </c>
      <c r="P147" s="4">
        <v>167</v>
      </c>
      <c r="Q147" s="4">
        <v>4110</v>
      </c>
      <c r="R147" s="4" t="s">
        <v>119</v>
      </c>
      <c r="S147" s="4" t="s">
        <v>119</v>
      </c>
      <c r="T147" s="4">
        <v>100</v>
      </c>
      <c r="U147" s="4" t="s">
        <v>119</v>
      </c>
      <c r="V147" s="4">
        <v>340</v>
      </c>
      <c r="W147" s="3"/>
      <c r="X147" s="1">
        <v>3204</v>
      </c>
      <c r="Y147" s="5"/>
      <c r="Z147" s="5">
        <v>500</v>
      </c>
      <c r="AA147" s="38">
        <v>8558</v>
      </c>
      <c r="AB147" s="5"/>
    </row>
    <row r="148" spans="1:28" ht="10.5" customHeight="1">
      <c r="A148" s="42" t="s">
        <v>90</v>
      </c>
      <c r="B148" s="43"/>
      <c r="C148" s="4" t="s">
        <v>117</v>
      </c>
      <c r="D148" s="4" t="s">
        <v>117</v>
      </c>
      <c r="E148" s="4">
        <v>3</v>
      </c>
      <c r="F148" s="4">
        <v>434</v>
      </c>
      <c r="G148" s="4">
        <v>220</v>
      </c>
      <c r="H148" s="4">
        <v>22</v>
      </c>
      <c r="I148" s="4">
        <v>312</v>
      </c>
      <c r="J148" s="4">
        <v>9261</v>
      </c>
      <c r="K148" s="4" t="s">
        <v>119</v>
      </c>
      <c r="L148" s="4" t="s">
        <v>119</v>
      </c>
      <c r="M148" s="4">
        <v>14</v>
      </c>
      <c r="N148" s="4">
        <v>473</v>
      </c>
      <c r="O148" s="4">
        <v>10190</v>
      </c>
      <c r="P148" s="4">
        <v>100</v>
      </c>
      <c r="Q148" s="4">
        <v>950</v>
      </c>
      <c r="R148" s="4" t="s">
        <v>119</v>
      </c>
      <c r="S148" s="4" t="s">
        <v>119</v>
      </c>
      <c r="T148" s="4" t="s">
        <v>119</v>
      </c>
      <c r="U148" s="4">
        <v>130</v>
      </c>
      <c r="V148" s="4" t="s">
        <v>117</v>
      </c>
      <c r="W148" s="3"/>
      <c r="X148" s="1">
        <v>4434</v>
      </c>
      <c r="Y148" s="5"/>
      <c r="Z148" s="5">
        <v>344</v>
      </c>
      <c r="AA148" s="38">
        <v>16048</v>
      </c>
      <c r="AB148" s="5"/>
    </row>
    <row r="149" spans="1:28" ht="10.5" customHeight="1">
      <c r="A149" s="42" t="s">
        <v>41</v>
      </c>
      <c r="B149" s="43"/>
      <c r="C149" s="4">
        <v>1</v>
      </c>
      <c r="D149" s="4">
        <v>26</v>
      </c>
      <c r="E149" s="4">
        <v>1</v>
      </c>
      <c r="F149" s="4">
        <v>13</v>
      </c>
      <c r="G149" s="4">
        <v>219</v>
      </c>
      <c r="H149" s="4">
        <v>23</v>
      </c>
      <c r="I149" s="4" t="s">
        <v>117</v>
      </c>
      <c r="J149" s="4" t="s">
        <v>117</v>
      </c>
      <c r="K149" s="4">
        <v>62</v>
      </c>
      <c r="L149" s="4">
        <v>81</v>
      </c>
      <c r="M149" s="4">
        <v>416</v>
      </c>
      <c r="N149" s="4">
        <v>368</v>
      </c>
      <c r="O149" s="4">
        <v>511</v>
      </c>
      <c r="P149" s="4">
        <v>260</v>
      </c>
      <c r="Q149" s="4">
        <v>1800</v>
      </c>
      <c r="R149" s="4" t="s">
        <v>119</v>
      </c>
      <c r="S149" s="4" t="s">
        <v>119</v>
      </c>
      <c r="T149" s="4" t="s">
        <v>119</v>
      </c>
      <c r="U149" s="4">
        <v>1700</v>
      </c>
      <c r="V149" s="4">
        <v>80</v>
      </c>
      <c r="W149" s="3"/>
      <c r="X149" s="1">
        <v>2416</v>
      </c>
      <c r="Y149" s="5"/>
      <c r="Z149" s="5">
        <v>895</v>
      </c>
      <c r="AA149" s="38">
        <v>7402</v>
      </c>
      <c r="AB149" s="5"/>
    </row>
    <row r="150" spans="1:28" ht="10.5" customHeight="1">
      <c r="A150" s="42" t="s">
        <v>222</v>
      </c>
      <c r="B150" s="43"/>
      <c r="C150" s="46">
        <v>6</v>
      </c>
      <c r="D150" s="46">
        <v>1692</v>
      </c>
      <c r="E150" s="46">
        <v>16</v>
      </c>
      <c r="F150" s="46">
        <v>1647</v>
      </c>
      <c r="G150" s="46">
        <v>163</v>
      </c>
      <c r="H150" s="46">
        <v>489</v>
      </c>
      <c r="I150" s="46">
        <v>584</v>
      </c>
      <c r="J150" s="46">
        <v>14017</v>
      </c>
      <c r="K150" s="46">
        <v>15</v>
      </c>
      <c r="L150" s="46">
        <v>225</v>
      </c>
      <c r="M150" s="46">
        <v>104</v>
      </c>
      <c r="N150" s="46">
        <v>1867</v>
      </c>
      <c r="O150" s="46">
        <v>19937</v>
      </c>
      <c r="P150" s="46">
        <v>212</v>
      </c>
      <c r="Q150" s="46">
        <v>5080</v>
      </c>
      <c r="R150" s="46" t="s">
        <v>119</v>
      </c>
      <c r="S150" s="46" t="s">
        <v>119</v>
      </c>
      <c r="T150" s="46">
        <v>50</v>
      </c>
      <c r="U150" s="46">
        <v>350</v>
      </c>
      <c r="V150" s="46" t="s">
        <v>117</v>
      </c>
      <c r="W150" s="3"/>
      <c r="X150" s="1">
        <v>2222</v>
      </c>
      <c r="Y150" s="5"/>
      <c r="Z150" s="48">
        <v>580</v>
      </c>
      <c r="AA150" s="47">
        <v>30188</v>
      </c>
      <c r="AB150" s="5"/>
    </row>
    <row r="151" spans="1:28" ht="10.5" customHeight="1">
      <c r="A151" s="42"/>
      <c r="B151" s="43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7" t="s">
        <v>177</v>
      </c>
      <c r="X151" s="1">
        <v>1769</v>
      </c>
      <c r="Y151" s="5"/>
      <c r="Z151" s="48"/>
      <c r="AA151" s="47"/>
      <c r="AB151" s="5"/>
    </row>
    <row r="152" spans="1:28" ht="10.5" customHeight="1">
      <c r="A152" s="42" t="s">
        <v>223</v>
      </c>
      <c r="B152" s="43"/>
      <c r="C152" s="6">
        <v>0</v>
      </c>
      <c r="D152" s="6">
        <v>24</v>
      </c>
      <c r="E152" s="6">
        <v>0</v>
      </c>
      <c r="F152" s="6">
        <v>47</v>
      </c>
      <c r="G152" s="6">
        <v>627</v>
      </c>
      <c r="H152" s="6">
        <v>1250</v>
      </c>
      <c r="I152" s="6">
        <v>271</v>
      </c>
      <c r="J152" s="6">
        <v>8104</v>
      </c>
      <c r="K152" s="6" t="s">
        <v>117</v>
      </c>
      <c r="L152" s="6" t="s">
        <v>117</v>
      </c>
      <c r="M152" s="6" t="s">
        <v>117</v>
      </c>
      <c r="N152" s="6" t="s">
        <v>117</v>
      </c>
      <c r="O152" s="6">
        <v>9425</v>
      </c>
      <c r="P152" s="6">
        <v>238</v>
      </c>
      <c r="Q152" s="6">
        <v>4622</v>
      </c>
      <c r="R152" s="6" t="s">
        <v>117</v>
      </c>
      <c r="S152" s="6" t="s">
        <v>117</v>
      </c>
      <c r="T152" s="6" t="s">
        <v>117</v>
      </c>
      <c r="U152" s="6">
        <v>500</v>
      </c>
      <c r="V152" s="6">
        <v>1700</v>
      </c>
      <c r="W152" s="7"/>
      <c r="X152" s="1">
        <v>3133</v>
      </c>
      <c r="Y152" s="5"/>
      <c r="Z152" s="8">
        <v>792</v>
      </c>
      <c r="AA152" s="29">
        <v>20172</v>
      </c>
      <c r="AB152" s="5"/>
    </row>
    <row r="153" spans="1:28" ht="10.5" customHeight="1">
      <c r="A153" s="42" t="s">
        <v>91</v>
      </c>
      <c r="B153" s="43"/>
      <c r="C153" s="4" t="s">
        <v>117</v>
      </c>
      <c r="D153" s="4" t="s">
        <v>119</v>
      </c>
      <c r="E153" s="4">
        <v>40</v>
      </c>
      <c r="F153" s="4">
        <v>800</v>
      </c>
      <c r="G153" s="4">
        <v>507</v>
      </c>
      <c r="H153" s="4">
        <v>763</v>
      </c>
      <c r="I153" s="4">
        <v>437</v>
      </c>
      <c r="J153" s="4">
        <v>7362</v>
      </c>
      <c r="K153" s="4" t="s">
        <v>117</v>
      </c>
      <c r="L153" s="4" t="s">
        <v>117</v>
      </c>
      <c r="M153" s="4">
        <v>17</v>
      </c>
      <c r="N153" s="4">
        <v>255</v>
      </c>
      <c r="O153" s="4">
        <v>9180</v>
      </c>
      <c r="P153" s="4">
        <v>122</v>
      </c>
      <c r="Q153" s="4">
        <v>1902</v>
      </c>
      <c r="R153" s="4" t="s">
        <v>119</v>
      </c>
      <c r="S153" s="4" t="s">
        <v>119</v>
      </c>
      <c r="T153" s="4" t="s">
        <v>119</v>
      </c>
      <c r="U153" s="4" t="s">
        <v>117</v>
      </c>
      <c r="V153" s="4">
        <v>200</v>
      </c>
      <c r="W153" s="3"/>
      <c r="X153" s="1">
        <v>3584</v>
      </c>
      <c r="Y153" s="5"/>
      <c r="Z153" s="5">
        <v>750</v>
      </c>
      <c r="AA153" s="38">
        <v>15616</v>
      </c>
      <c r="AB153" s="5"/>
    </row>
    <row r="154" spans="1:28" ht="10.5" customHeight="1">
      <c r="A154" s="42" t="s">
        <v>92</v>
      </c>
      <c r="B154" s="43"/>
      <c r="C154" s="4">
        <v>0</v>
      </c>
      <c r="D154" s="4">
        <v>21</v>
      </c>
      <c r="E154" s="4">
        <v>14</v>
      </c>
      <c r="F154" s="4">
        <v>1335</v>
      </c>
      <c r="G154" s="4">
        <v>323</v>
      </c>
      <c r="H154" s="4">
        <v>540</v>
      </c>
      <c r="I154" s="4">
        <v>156</v>
      </c>
      <c r="J154" s="4">
        <v>7000</v>
      </c>
      <c r="K154" s="4" t="s">
        <v>117</v>
      </c>
      <c r="L154" s="4" t="s">
        <v>117</v>
      </c>
      <c r="M154" s="4" t="s">
        <v>117</v>
      </c>
      <c r="N154" s="4" t="s">
        <v>117</v>
      </c>
      <c r="O154" s="4">
        <v>8896</v>
      </c>
      <c r="P154" s="4">
        <v>268</v>
      </c>
      <c r="Q154" s="4">
        <v>3800</v>
      </c>
      <c r="R154" s="4" t="s">
        <v>119</v>
      </c>
      <c r="S154" s="4" t="s">
        <v>119</v>
      </c>
      <c r="T154" s="4" t="s">
        <v>119</v>
      </c>
      <c r="U154" s="4">
        <v>1500</v>
      </c>
      <c r="V154" s="4" t="s">
        <v>119</v>
      </c>
      <c r="W154" s="3"/>
      <c r="X154" s="1">
        <v>2449</v>
      </c>
      <c r="Y154" s="5"/>
      <c r="Z154" s="5">
        <v>180</v>
      </c>
      <c r="AA154" s="38">
        <v>16825</v>
      </c>
      <c r="AB154" s="5"/>
    </row>
    <row r="155" spans="1:28" ht="10.5" customHeight="1">
      <c r="A155" s="42" t="s">
        <v>93</v>
      </c>
      <c r="B155" s="43"/>
      <c r="C155" s="4" t="s">
        <v>117</v>
      </c>
      <c r="D155" s="4" t="s">
        <v>119</v>
      </c>
      <c r="E155" s="4">
        <v>0</v>
      </c>
      <c r="F155" s="4">
        <v>79</v>
      </c>
      <c r="G155" s="4">
        <v>95</v>
      </c>
      <c r="H155" s="4">
        <v>97</v>
      </c>
      <c r="I155" s="4" t="s">
        <v>117</v>
      </c>
      <c r="J155" s="4" t="s">
        <v>119</v>
      </c>
      <c r="K155" s="4">
        <v>6</v>
      </c>
      <c r="L155" s="4">
        <v>830</v>
      </c>
      <c r="M155" s="4" t="s">
        <v>117</v>
      </c>
      <c r="N155" s="4" t="s">
        <v>117</v>
      </c>
      <c r="O155" s="4">
        <v>1006</v>
      </c>
      <c r="P155" s="4">
        <v>178</v>
      </c>
      <c r="Q155" s="4">
        <v>3050</v>
      </c>
      <c r="R155" s="4" t="s">
        <v>119</v>
      </c>
      <c r="S155" s="4" t="s">
        <v>119</v>
      </c>
      <c r="T155" s="4" t="s">
        <v>119</v>
      </c>
      <c r="U155" s="4">
        <v>1000</v>
      </c>
      <c r="V155" s="4" t="s">
        <v>119</v>
      </c>
      <c r="W155" s="3"/>
      <c r="X155" s="1">
        <v>6849</v>
      </c>
      <c r="Y155" s="5"/>
      <c r="Z155" s="5">
        <v>783</v>
      </c>
      <c r="AA155" s="38">
        <v>12688</v>
      </c>
      <c r="AB155" s="5"/>
    </row>
    <row r="156" spans="1:28" ht="10.5" customHeight="1">
      <c r="A156" s="42" t="s">
        <v>42</v>
      </c>
      <c r="B156" s="43"/>
      <c r="C156" s="4" t="s">
        <v>117</v>
      </c>
      <c r="D156" s="4" t="s">
        <v>119</v>
      </c>
      <c r="E156" s="4">
        <v>0</v>
      </c>
      <c r="F156" s="4">
        <v>32</v>
      </c>
      <c r="G156" s="4">
        <v>493</v>
      </c>
      <c r="H156" s="4">
        <v>258</v>
      </c>
      <c r="I156" s="4">
        <v>16</v>
      </c>
      <c r="J156" s="4">
        <v>174</v>
      </c>
      <c r="K156" s="4">
        <v>21</v>
      </c>
      <c r="L156" s="4">
        <v>248</v>
      </c>
      <c r="M156" s="4">
        <v>16</v>
      </c>
      <c r="N156" s="4">
        <v>454</v>
      </c>
      <c r="O156" s="4">
        <v>1166</v>
      </c>
      <c r="P156" s="4">
        <v>128</v>
      </c>
      <c r="Q156" s="4">
        <v>2566</v>
      </c>
      <c r="R156" s="4" t="s">
        <v>119</v>
      </c>
      <c r="S156" s="4" t="s">
        <v>119</v>
      </c>
      <c r="T156" s="4" t="s">
        <v>119</v>
      </c>
      <c r="U156" s="4">
        <v>4450</v>
      </c>
      <c r="V156" s="4" t="s">
        <v>119</v>
      </c>
      <c r="W156" s="3"/>
      <c r="X156" s="1">
        <v>378</v>
      </c>
      <c r="Y156" s="5"/>
      <c r="Z156" s="5">
        <v>155</v>
      </c>
      <c r="AA156" s="38">
        <v>8715</v>
      </c>
      <c r="AB156" s="5"/>
    </row>
    <row r="157" spans="1:28" ht="10.5" customHeight="1">
      <c r="A157" s="42" t="s">
        <v>94</v>
      </c>
      <c r="B157" s="43"/>
      <c r="C157" s="4" t="s">
        <v>117</v>
      </c>
      <c r="D157" s="4" t="s">
        <v>119</v>
      </c>
      <c r="E157" s="4">
        <v>1</v>
      </c>
      <c r="F157" s="4">
        <v>24</v>
      </c>
      <c r="G157" s="4">
        <v>486</v>
      </c>
      <c r="H157" s="4">
        <v>1289</v>
      </c>
      <c r="I157" s="4" t="s">
        <v>119</v>
      </c>
      <c r="J157" s="4" t="s">
        <v>119</v>
      </c>
      <c r="K157" s="4">
        <v>1</v>
      </c>
      <c r="L157" s="4">
        <v>7</v>
      </c>
      <c r="M157" s="4" t="s">
        <v>117</v>
      </c>
      <c r="N157" s="4" t="s">
        <v>117</v>
      </c>
      <c r="O157" s="4">
        <v>1320</v>
      </c>
      <c r="P157" s="4">
        <v>313</v>
      </c>
      <c r="Q157" s="4">
        <v>5283</v>
      </c>
      <c r="R157" s="4" t="s">
        <v>119</v>
      </c>
      <c r="S157" s="4" t="s">
        <v>119</v>
      </c>
      <c r="T157" s="4" t="s">
        <v>119</v>
      </c>
      <c r="U157" s="4">
        <v>1200</v>
      </c>
      <c r="V157" s="4" t="s">
        <v>119</v>
      </c>
      <c r="W157" s="3"/>
      <c r="X157" s="1">
        <v>217</v>
      </c>
      <c r="Y157" s="5"/>
      <c r="Z157" s="5">
        <v>770</v>
      </c>
      <c r="AA157" s="38">
        <v>8790</v>
      </c>
      <c r="AB157" s="5"/>
    </row>
    <row r="158" spans="1:28" ht="10.5" customHeight="1">
      <c r="A158" s="42" t="s">
        <v>122</v>
      </c>
      <c r="B158" s="4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1"/>
      <c r="Y158" s="5"/>
      <c r="Z158" s="8"/>
      <c r="AA158" s="29"/>
      <c r="AB158" s="5"/>
    </row>
    <row r="159" spans="1:28" ht="10.5" customHeight="1">
      <c r="A159" s="42" t="s">
        <v>192</v>
      </c>
      <c r="B159" s="43"/>
      <c r="C159" s="6" t="s">
        <v>117</v>
      </c>
      <c r="D159" s="6" t="s">
        <v>119</v>
      </c>
      <c r="E159" s="6" t="s">
        <v>119</v>
      </c>
      <c r="F159" s="6" t="s">
        <v>117</v>
      </c>
      <c r="G159" s="6" t="s">
        <v>119</v>
      </c>
      <c r="H159" s="6" t="s">
        <v>117</v>
      </c>
      <c r="I159" s="6" t="s">
        <v>119</v>
      </c>
      <c r="J159" s="6" t="s">
        <v>119</v>
      </c>
      <c r="K159" s="6" t="s">
        <v>119</v>
      </c>
      <c r="L159" s="6" t="s">
        <v>119</v>
      </c>
      <c r="M159" s="6" t="s">
        <v>119</v>
      </c>
      <c r="N159" s="6" t="s">
        <v>117</v>
      </c>
      <c r="O159" s="6" t="s">
        <v>117</v>
      </c>
      <c r="P159" s="6">
        <v>199</v>
      </c>
      <c r="Q159" s="6">
        <v>2306</v>
      </c>
      <c r="R159" s="6" t="s">
        <v>119</v>
      </c>
      <c r="S159" s="6" t="s">
        <v>119</v>
      </c>
      <c r="T159" s="6" t="s">
        <v>119</v>
      </c>
      <c r="U159" s="6" t="s">
        <v>119</v>
      </c>
      <c r="V159" s="6">
        <v>420</v>
      </c>
      <c r="W159" s="3"/>
      <c r="X159" s="1">
        <v>3934</v>
      </c>
      <c r="Y159" s="5"/>
      <c r="Z159" s="8">
        <v>850</v>
      </c>
      <c r="AA159" s="29">
        <v>7510</v>
      </c>
      <c r="AB159" s="5"/>
    </row>
    <row r="160" spans="1:28" ht="10.5" customHeight="1">
      <c r="A160" s="42" t="s">
        <v>43</v>
      </c>
      <c r="B160" s="43"/>
      <c r="C160" s="4">
        <v>0</v>
      </c>
      <c r="D160" s="4">
        <v>26</v>
      </c>
      <c r="E160" s="4">
        <v>1</v>
      </c>
      <c r="F160" s="4">
        <v>33</v>
      </c>
      <c r="G160" s="4">
        <v>589</v>
      </c>
      <c r="H160" s="4">
        <v>160</v>
      </c>
      <c r="I160" s="4">
        <v>117</v>
      </c>
      <c r="J160" s="4">
        <v>5500</v>
      </c>
      <c r="K160" s="4" t="s">
        <v>119</v>
      </c>
      <c r="L160" s="4" t="s">
        <v>119</v>
      </c>
      <c r="M160" s="4">
        <v>15</v>
      </c>
      <c r="N160" s="4">
        <v>40</v>
      </c>
      <c r="O160" s="4">
        <v>5759</v>
      </c>
      <c r="P160" s="4">
        <v>237</v>
      </c>
      <c r="Q160" s="4">
        <v>2365</v>
      </c>
      <c r="R160" s="4" t="s">
        <v>119</v>
      </c>
      <c r="S160" s="4" t="s">
        <v>119</v>
      </c>
      <c r="T160" s="4" t="s">
        <v>119</v>
      </c>
      <c r="U160" s="4" t="s">
        <v>119</v>
      </c>
      <c r="V160" s="4" t="s">
        <v>119</v>
      </c>
      <c r="W160" s="3"/>
      <c r="X160" s="1">
        <v>1160</v>
      </c>
      <c r="Y160" s="5"/>
      <c r="Z160" s="5">
        <v>1000</v>
      </c>
      <c r="AA160" s="38">
        <v>10284</v>
      </c>
      <c r="AB160" s="5"/>
    </row>
    <row r="161" spans="1:28" ht="10.5" customHeight="1">
      <c r="A161" s="42" t="s">
        <v>95</v>
      </c>
      <c r="B161" s="43"/>
      <c r="C161" s="4">
        <v>0</v>
      </c>
      <c r="D161" s="4">
        <v>43</v>
      </c>
      <c r="E161" s="4">
        <v>13</v>
      </c>
      <c r="F161" s="4">
        <v>114</v>
      </c>
      <c r="G161" s="4">
        <v>331</v>
      </c>
      <c r="H161" s="4">
        <v>160</v>
      </c>
      <c r="I161" s="4">
        <v>40</v>
      </c>
      <c r="J161" s="4">
        <v>183</v>
      </c>
      <c r="K161" s="4" t="s">
        <v>119</v>
      </c>
      <c r="L161" s="4" t="s">
        <v>119</v>
      </c>
      <c r="M161" s="4">
        <v>6</v>
      </c>
      <c r="N161" s="4">
        <v>25</v>
      </c>
      <c r="O161" s="4">
        <v>525</v>
      </c>
      <c r="P161" s="4">
        <v>195</v>
      </c>
      <c r="Q161" s="4">
        <v>4050</v>
      </c>
      <c r="R161" s="4" t="s">
        <v>119</v>
      </c>
      <c r="S161" s="4" t="s">
        <v>119</v>
      </c>
      <c r="T161" s="4" t="s">
        <v>117</v>
      </c>
      <c r="U161" s="4">
        <v>500</v>
      </c>
      <c r="V161" s="4" t="s">
        <v>119</v>
      </c>
      <c r="W161" s="3"/>
      <c r="X161" s="1">
        <v>3819</v>
      </c>
      <c r="Y161" s="5"/>
      <c r="Z161" s="5">
        <v>600</v>
      </c>
      <c r="AA161" s="38">
        <v>9494</v>
      </c>
      <c r="AB161" s="5"/>
    </row>
    <row r="162" spans="1:28" ht="10.5" customHeight="1">
      <c r="A162" s="42" t="s">
        <v>44</v>
      </c>
      <c r="B162" s="43"/>
      <c r="C162" s="4" t="s">
        <v>117</v>
      </c>
      <c r="D162" s="4" t="s">
        <v>119</v>
      </c>
      <c r="E162" s="4">
        <v>3</v>
      </c>
      <c r="F162" s="4">
        <v>970</v>
      </c>
      <c r="G162" s="4">
        <v>595</v>
      </c>
      <c r="H162" s="4">
        <v>682</v>
      </c>
      <c r="I162" s="4">
        <v>88</v>
      </c>
      <c r="J162" s="4">
        <v>593</v>
      </c>
      <c r="K162" s="4">
        <v>0</v>
      </c>
      <c r="L162" s="4">
        <v>1</v>
      </c>
      <c r="M162" s="4">
        <v>6</v>
      </c>
      <c r="N162" s="4">
        <v>1740</v>
      </c>
      <c r="O162" s="4">
        <v>3986</v>
      </c>
      <c r="P162" s="4">
        <v>559</v>
      </c>
      <c r="Q162" s="4">
        <v>16257</v>
      </c>
      <c r="R162" s="4" t="s">
        <v>119</v>
      </c>
      <c r="S162" s="4" t="s">
        <v>119</v>
      </c>
      <c r="T162" s="4" t="s">
        <v>119</v>
      </c>
      <c r="U162" s="4">
        <v>2470</v>
      </c>
      <c r="V162" s="4">
        <v>200</v>
      </c>
      <c r="W162" s="3"/>
      <c r="X162" s="1">
        <v>259</v>
      </c>
      <c r="Y162" s="5"/>
      <c r="Z162" s="5">
        <v>1300</v>
      </c>
      <c r="AA162" s="38">
        <v>24472</v>
      </c>
      <c r="AB162" s="5"/>
    </row>
    <row r="163" spans="1:28" ht="10.5" customHeight="1">
      <c r="A163" s="42" t="s">
        <v>96</v>
      </c>
      <c r="B163" s="43"/>
      <c r="C163" s="4" t="s">
        <v>117</v>
      </c>
      <c r="D163" s="4" t="s">
        <v>119</v>
      </c>
      <c r="E163" s="4">
        <v>4</v>
      </c>
      <c r="F163" s="4">
        <v>110</v>
      </c>
      <c r="G163" s="4" t="s">
        <v>119</v>
      </c>
      <c r="H163" s="4" t="s">
        <v>119</v>
      </c>
      <c r="I163" s="4">
        <v>21</v>
      </c>
      <c r="J163" s="4">
        <v>350</v>
      </c>
      <c r="K163" s="4" t="s">
        <v>119</v>
      </c>
      <c r="L163" s="4" t="s">
        <v>119</v>
      </c>
      <c r="M163" s="4" t="s">
        <v>119</v>
      </c>
      <c r="N163" s="4" t="s">
        <v>119</v>
      </c>
      <c r="O163" s="4">
        <v>460</v>
      </c>
      <c r="P163" s="4">
        <v>320</v>
      </c>
      <c r="Q163" s="4">
        <v>6275</v>
      </c>
      <c r="R163" s="4" t="s">
        <v>119</v>
      </c>
      <c r="S163" s="4" t="s">
        <v>119</v>
      </c>
      <c r="T163" s="4" t="s">
        <v>119</v>
      </c>
      <c r="U163" s="4">
        <v>1650</v>
      </c>
      <c r="V163" s="4">
        <v>340</v>
      </c>
      <c r="W163" s="3"/>
      <c r="X163" s="1">
        <v>484</v>
      </c>
      <c r="Y163" s="5"/>
      <c r="Z163" s="5">
        <v>550</v>
      </c>
      <c r="AA163" s="38">
        <v>9759</v>
      </c>
      <c r="AB163" s="5"/>
    </row>
    <row r="164" spans="1:28" ht="10.5" customHeight="1">
      <c r="A164" s="42" t="s">
        <v>45</v>
      </c>
      <c r="B164" s="43"/>
      <c r="C164" s="4" t="s">
        <v>117</v>
      </c>
      <c r="D164" s="4" t="s">
        <v>117</v>
      </c>
      <c r="E164" s="4">
        <v>0</v>
      </c>
      <c r="F164" s="4">
        <v>65</v>
      </c>
      <c r="G164" s="4">
        <v>658</v>
      </c>
      <c r="H164" s="4">
        <v>658</v>
      </c>
      <c r="I164" s="4">
        <v>82</v>
      </c>
      <c r="J164" s="4">
        <v>295</v>
      </c>
      <c r="K164" s="4" t="s">
        <v>119</v>
      </c>
      <c r="L164" s="4" t="s">
        <v>119</v>
      </c>
      <c r="M164" s="4" t="s">
        <v>119</v>
      </c>
      <c r="N164" s="4" t="s">
        <v>119</v>
      </c>
      <c r="O164" s="4">
        <v>1018</v>
      </c>
      <c r="P164" s="4">
        <v>330</v>
      </c>
      <c r="Q164" s="4">
        <v>7407</v>
      </c>
      <c r="R164" s="4" t="s">
        <v>119</v>
      </c>
      <c r="S164" s="4" t="s">
        <v>119</v>
      </c>
      <c r="T164" s="4" t="s">
        <v>119</v>
      </c>
      <c r="U164" s="4" t="s">
        <v>119</v>
      </c>
      <c r="V164" s="4">
        <v>440</v>
      </c>
      <c r="W164" s="3"/>
      <c r="X164" s="1">
        <v>110</v>
      </c>
      <c r="Y164" s="5"/>
      <c r="Z164" s="5">
        <v>586</v>
      </c>
      <c r="AA164" s="38">
        <v>9561</v>
      </c>
      <c r="AB164" s="5"/>
    </row>
    <row r="165" spans="1:28" ht="10.5" customHeight="1">
      <c r="A165" s="42" t="s">
        <v>46</v>
      </c>
      <c r="B165" s="43"/>
      <c r="C165" s="4" t="s">
        <v>119</v>
      </c>
      <c r="D165" s="4" t="s">
        <v>119</v>
      </c>
      <c r="E165" s="4">
        <v>7</v>
      </c>
      <c r="F165" s="4">
        <v>450</v>
      </c>
      <c r="G165" s="4" t="s">
        <v>119</v>
      </c>
      <c r="H165" s="4" t="s">
        <v>119</v>
      </c>
      <c r="I165" s="4">
        <v>487</v>
      </c>
      <c r="J165" s="4">
        <v>900</v>
      </c>
      <c r="K165" s="4" t="s">
        <v>117</v>
      </c>
      <c r="L165" s="4" t="s">
        <v>117</v>
      </c>
      <c r="M165" s="4" t="s">
        <v>119</v>
      </c>
      <c r="N165" s="4" t="s">
        <v>119</v>
      </c>
      <c r="O165" s="4">
        <v>1350</v>
      </c>
      <c r="P165" s="4">
        <v>370</v>
      </c>
      <c r="Q165" s="4">
        <v>7728</v>
      </c>
      <c r="R165" s="4" t="s">
        <v>119</v>
      </c>
      <c r="S165" s="4" t="s">
        <v>119</v>
      </c>
      <c r="T165" s="4" t="s">
        <v>119</v>
      </c>
      <c r="U165" s="4" t="s">
        <v>119</v>
      </c>
      <c r="V165" s="4" t="s">
        <v>119</v>
      </c>
      <c r="W165" s="3"/>
      <c r="X165" s="1">
        <v>2118</v>
      </c>
      <c r="Y165" s="5"/>
      <c r="Z165" s="5">
        <v>1820</v>
      </c>
      <c r="AA165" s="38">
        <v>13016</v>
      </c>
      <c r="AB165" s="5"/>
    </row>
    <row r="166" spans="1:28" ht="10.5" customHeight="1">
      <c r="A166" s="42" t="s">
        <v>47</v>
      </c>
      <c r="B166" s="43"/>
      <c r="C166" s="4" t="s">
        <v>119</v>
      </c>
      <c r="D166" s="4" t="s">
        <v>119</v>
      </c>
      <c r="E166" s="4">
        <v>18</v>
      </c>
      <c r="F166" s="4">
        <v>150</v>
      </c>
      <c r="G166" s="4">
        <v>322</v>
      </c>
      <c r="H166" s="4">
        <v>200</v>
      </c>
      <c r="I166" s="4">
        <v>2458</v>
      </c>
      <c r="J166" s="4">
        <v>5364</v>
      </c>
      <c r="K166" s="4" t="s">
        <v>119</v>
      </c>
      <c r="L166" s="4" t="s">
        <v>119</v>
      </c>
      <c r="M166" s="4">
        <v>5</v>
      </c>
      <c r="N166" s="4">
        <v>495</v>
      </c>
      <c r="O166" s="4">
        <v>6209</v>
      </c>
      <c r="P166" s="4">
        <v>218</v>
      </c>
      <c r="Q166" s="4">
        <v>3426</v>
      </c>
      <c r="R166" s="4" t="s">
        <v>119</v>
      </c>
      <c r="S166" s="4" t="s">
        <v>119</v>
      </c>
      <c r="T166" s="4" t="s">
        <v>119</v>
      </c>
      <c r="U166" s="4">
        <v>50</v>
      </c>
      <c r="V166" s="4">
        <v>100</v>
      </c>
      <c r="W166" s="3"/>
      <c r="X166" s="1">
        <v>2913</v>
      </c>
      <c r="Y166" s="5"/>
      <c r="Z166" s="5">
        <v>785</v>
      </c>
      <c r="AA166" s="38">
        <v>13483</v>
      </c>
      <c r="AB166" s="5"/>
    </row>
    <row r="167" spans="1:28" ht="10.5" customHeight="1">
      <c r="A167" s="42" t="s">
        <v>97</v>
      </c>
      <c r="B167" s="43"/>
      <c r="C167" s="4">
        <v>0</v>
      </c>
      <c r="D167" s="4">
        <v>120</v>
      </c>
      <c r="E167" s="4">
        <v>74</v>
      </c>
      <c r="F167" s="4">
        <v>2816</v>
      </c>
      <c r="G167" s="4">
        <v>828</v>
      </c>
      <c r="H167" s="4">
        <v>567</v>
      </c>
      <c r="I167" s="4">
        <v>399</v>
      </c>
      <c r="J167" s="4">
        <v>5000</v>
      </c>
      <c r="K167" s="4" t="s">
        <v>119</v>
      </c>
      <c r="L167" s="4" t="s">
        <v>119</v>
      </c>
      <c r="M167" s="4">
        <v>0</v>
      </c>
      <c r="N167" s="4">
        <v>10</v>
      </c>
      <c r="O167" s="4">
        <v>8513</v>
      </c>
      <c r="P167" s="4">
        <v>321</v>
      </c>
      <c r="Q167" s="4">
        <v>2950</v>
      </c>
      <c r="R167" s="4" t="s">
        <v>119</v>
      </c>
      <c r="S167" s="4" t="s">
        <v>119</v>
      </c>
      <c r="T167" s="4" t="s">
        <v>119</v>
      </c>
      <c r="U167" s="4" t="s">
        <v>119</v>
      </c>
      <c r="V167" s="4">
        <v>860</v>
      </c>
      <c r="W167" s="3"/>
      <c r="X167" s="1">
        <v>1095</v>
      </c>
      <c r="Y167" s="5"/>
      <c r="Z167" s="5">
        <v>436</v>
      </c>
      <c r="AA167" s="38">
        <v>13854</v>
      </c>
      <c r="AB167" s="5"/>
    </row>
    <row r="168" spans="1:28" ht="10.5" customHeight="1">
      <c r="A168" s="42" t="s">
        <v>48</v>
      </c>
      <c r="B168" s="43"/>
      <c r="C168" s="4" t="s">
        <v>119</v>
      </c>
      <c r="D168" s="4" t="s">
        <v>119</v>
      </c>
      <c r="E168" s="4">
        <v>21</v>
      </c>
      <c r="F168" s="4">
        <v>620</v>
      </c>
      <c r="G168" s="4">
        <v>229</v>
      </c>
      <c r="H168" s="4">
        <v>100</v>
      </c>
      <c r="I168" s="4">
        <v>17</v>
      </c>
      <c r="J168" s="4">
        <v>350</v>
      </c>
      <c r="K168" s="4" t="s">
        <v>119</v>
      </c>
      <c r="L168" s="4" t="s">
        <v>119</v>
      </c>
      <c r="M168" s="4" t="s">
        <v>119</v>
      </c>
      <c r="N168" s="4" t="s">
        <v>119</v>
      </c>
      <c r="O168" s="4">
        <v>1070</v>
      </c>
      <c r="P168" s="4">
        <v>132</v>
      </c>
      <c r="Q168" s="4">
        <v>3100</v>
      </c>
      <c r="R168" s="4" t="s">
        <v>119</v>
      </c>
      <c r="S168" s="4" t="s">
        <v>119</v>
      </c>
      <c r="T168" s="4" t="s">
        <v>119</v>
      </c>
      <c r="U168" s="4" t="s">
        <v>119</v>
      </c>
      <c r="V168" s="4" t="s">
        <v>119</v>
      </c>
      <c r="W168" s="3"/>
      <c r="X168" s="1">
        <v>824</v>
      </c>
      <c r="Y168" s="5"/>
      <c r="Z168" s="5">
        <v>360</v>
      </c>
      <c r="AA168" s="38">
        <v>5354</v>
      </c>
      <c r="AB168" s="5"/>
    </row>
    <row r="169" spans="1:28" ht="10.5" customHeight="1">
      <c r="A169" s="42" t="s">
        <v>116</v>
      </c>
      <c r="B169" s="43"/>
      <c r="C169" s="46">
        <f>SUM(C139:C168)</f>
        <v>11</v>
      </c>
      <c r="D169" s="46">
        <f>SUM(D139:D168)</f>
        <v>3298</v>
      </c>
      <c r="E169" s="46">
        <v>729</v>
      </c>
      <c r="F169" s="46">
        <f aca="true" t="shared" si="4" ref="F169:V169">SUM(F139:F168)</f>
        <v>14144</v>
      </c>
      <c r="G169" s="46">
        <f t="shared" si="4"/>
        <v>11802</v>
      </c>
      <c r="H169" s="46">
        <f t="shared" si="4"/>
        <v>17434</v>
      </c>
      <c r="I169" s="46">
        <f t="shared" si="4"/>
        <v>5700</v>
      </c>
      <c r="J169" s="46">
        <f t="shared" si="4"/>
        <v>66507</v>
      </c>
      <c r="K169" s="46">
        <v>469</v>
      </c>
      <c r="L169" s="46">
        <f t="shared" si="4"/>
        <v>3613</v>
      </c>
      <c r="M169" s="46">
        <f t="shared" si="4"/>
        <v>670</v>
      </c>
      <c r="N169" s="46">
        <f t="shared" si="4"/>
        <v>7469</v>
      </c>
      <c r="O169" s="46">
        <f t="shared" si="4"/>
        <v>112465</v>
      </c>
      <c r="P169" s="46">
        <f t="shared" si="4"/>
        <v>7786</v>
      </c>
      <c r="Q169" s="46">
        <f t="shared" si="4"/>
        <v>167148</v>
      </c>
      <c r="R169" s="46" t="s">
        <v>233</v>
      </c>
      <c r="S169" s="46" t="s">
        <v>233</v>
      </c>
      <c r="T169" s="46">
        <f t="shared" si="4"/>
        <v>150</v>
      </c>
      <c r="U169" s="46">
        <f t="shared" si="4"/>
        <v>17010</v>
      </c>
      <c r="V169" s="46">
        <f t="shared" si="4"/>
        <v>5850</v>
      </c>
      <c r="W169" s="3"/>
      <c r="X169" s="1">
        <v>72113</v>
      </c>
      <c r="Y169" s="5"/>
      <c r="Z169" s="48">
        <f>SUM(Z139:Z168)</f>
        <v>24737</v>
      </c>
      <c r="AA169" s="47">
        <f>SUM(AA139:AA168)</f>
        <v>404102</v>
      </c>
      <c r="AB169" s="5"/>
    </row>
    <row r="170" spans="1:28" ht="10.5" customHeight="1">
      <c r="A170" s="42"/>
      <c r="B170" s="43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7" t="s">
        <v>177</v>
      </c>
      <c r="X170" s="1">
        <v>4629</v>
      </c>
      <c r="Y170" s="5"/>
      <c r="Z170" s="48"/>
      <c r="AA170" s="47"/>
      <c r="AB170" s="5"/>
    </row>
    <row r="171" spans="1:28" ht="10.5" customHeight="1">
      <c r="A171" s="42" t="s">
        <v>123</v>
      </c>
      <c r="B171" s="4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1"/>
      <c r="Y171" s="5"/>
      <c r="Z171" s="8"/>
      <c r="AA171" s="29"/>
      <c r="AB171" s="5"/>
    </row>
    <row r="172" spans="1:28" ht="10.5" customHeight="1">
      <c r="A172" s="42" t="s">
        <v>167</v>
      </c>
      <c r="B172" s="43"/>
      <c r="C172" s="6" t="s">
        <v>119</v>
      </c>
      <c r="D172" s="6" t="s">
        <v>119</v>
      </c>
      <c r="E172" s="6">
        <v>11</v>
      </c>
      <c r="F172" s="6">
        <v>2940</v>
      </c>
      <c r="G172" s="6">
        <v>1529</v>
      </c>
      <c r="H172" s="6">
        <v>6116</v>
      </c>
      <c r="I172" s="6">
        <v>22</v>
      </c>
      <c r="J172" s="6">
        <v>4611</v>
      </c>
      <c r="K172" s="6">
        <v>5</v>
      </c>
      <c r="L172" s="6">
        <v>4506</v>
      </c>
      <c r="M172" s="6">
        <v>33</v>
      </c>
      <c r="N172" s="6">
        <v>25338</v>
      </c>
      <c r="O172" s="6">
        <v>43511</v>
      </c>
      <c r="P172" s="6">
        <v>1142</v>
      </c>
      <c r="Q172" s="6">
        <v>32920</v>
      </c>
      <c r="R172" s="6" t="s">
        <v>119</v>
      </c>
      <c r="S172" s="6" t="s">
        <v>119</v>
      </c>
      <c r="T172" s="6" t="s">
        <v>119</v>
      </c>
      <c r="U172" s="6" t="s">
        <v>119</v>
      </c>
      <c r="V172" s="6" t="s">
        <v>119</v>
      </c>
      <c r="W172" s="3"/>
      <c r="X172" s="1">
        <v>5253</v>
      </c>
      <c r="Y172" s="5"/>
      <c r="Z172" s="5">
        <v>7400</v>
      </c>
      <c r="AA172" s="29">
        <v>89084</v>
      </c>
      <c r="AB172" s="5"/>
    </row>
    <row r="173" spans="1:28" ht="10.5" customHeight="1">
      <c r="A173" s="42" t="s">
        <v>168</v>
      </c>
      <c r="B173" s="43"/>
      <c r="C173" s="6">
        <v>2</v>
      </c>
      <c r="D173" s="6">
        <v>921</v>
      </c>
      <c r="E173" s="6">
        <v>0</v>
      </c>
      <c r="F173" s="6">
        <v>28</v>
      </c>
      <c r="G173" s="6">
        <v>3228</v>
      </c>
      <c r="H173" s="6">
        <v>18225</v>
      </c>
      <c r="I173" s="6">
        <v>483</v>
      </c>
      <c r="J173" s="6">
        <v>21735</v>
      </c>
      <c r="K173" s="6">
        <v>621</v>
      </c>
      <c r="L173" s="6">
        <v>9315</v>
      </c>
      <c r="M173" s="6">
        <v>0</v>
      </c>
      <c r="N173" s="6">
        <v>30</v>
      </c>
      <c r="O173" s="6">
        <v>50254</v>
      </c>
      <c r="P173" s="6">
        <v>967</v>
      </c>
      <c r="Q173" s="6">
        <v>22463</v>
      </c>
      <c r="R173" s="6" t="s">
        <v>119</v>
      </c>
      <c r="S173" s="6" t="s">
        <v>119</v>
      </c>
      <c r="T173" s="6" t="s">
        <v>119</v>
      </c>
      <c r="U173" s="6" t="s">
        <v>119</v>
      </c>
      <c r="V173" s="6" t="s">
        <v>119</v>
      </c>
      <c r="W173" s="3"/>
      <c r="X173" s="2">
        <v>2287</v>
      </c>
      <c r="Y173" s="8"/>
      <c r="Z173" s="5">
        <v>2520</v>
      </c>
      <c r="AA173" s="29">
        <v>77524</v>
      </c>
      <c r="AB173" s="5"/>
    </row>
    <row r="174" spans="1:28" ht="10.5" customHeight="1">
      <c r="A174" s="42" t="s">
        <v>193</v>
      </c>
      <c r="B174" s="43"/>
      <c r="C174" s="6" t="s">
        <v>117</v>
      </c>
      <c r="D174" s="6" t="s">
        <v>117</v>
      </c>
      <c r="E174" s="6">
        <v>7</v>
      </c>
      <c r="F174" s="6">
        <v>2232</v>
      </c>
      <c r="G174" s="6">
        <v>574</v>
      </c>
      <c r="H174" s="6">
        <v>574</v>
      </c>
      <c r="I174" s="6">
        <v>752</v>
      </c>
      <c r="J174" s="6">
        <v>5200</v>
      </c>
      <c r="K174" s="6" t="s">
        <v>117</v>
      </c>
      <c r="L174" s="6" t="s">
        <v>117</v>
      </c>
      <c r="M174" s="6">
        <v>15</v>
      </c>
      <c r="N174" s="6">
        <v>1380</v>
      </c>
      <c r="O174" s="6">
        <v>9386</v>
      </c>
      <c r="P174" s="6">
        <v>681</v>
      </c>
      <c r="Q174" s="6">
        <v>18500</v>
      </c>
      <c r="R174" s="6" t="s">
        <v>119</v>
      </c>
      <c r="S174" s="6" t="s">
        <v>119</v>
      </c>
      <c r="T174" s="6" t="s">
        <v>117</v>
      </c>
      <c r="U174" s="6" t="s">
        <v>119</v>
      </c>
      <c r="V174" s="6" t="s">
        <v>119</v>
      </c>
      <c r="W174" s="3"/>
      <c r="X174" s="1">
        <v>9037</v>
      </c>
      <c r="Y174" s="8"/>
      <c r="Z174" s="8">
        <v>3650</v>
      </c>
      <c r="AA174" s="29">
        <v>40573</v>
      </c>
      <c r="AB174" s="5"/>
    </row>
    <row r="175" spans="1:28" ht="10.5" customHeight="1">
      <c r="A175" s="42" t="s">
        <v>224</v>
      </c>
      <c r="B175" s="43"/>
      <c r="C175" s="6" t="s">
        <v>117</v>
      </c>
      <c r="D175" s="6" t="s">
        <v>117</v>
      </c>
      <c r="E175" s="6" t="s">
        <v>117</v>
      </c>
      <c r="F175" s="6" t="s">
        <v>117</v>
      </c>
      <c r="G175" s="6">
        <v>1964</v>
      </c>
      <c r="H175" s="6">
        <v>1654</v>
      </c>
      <c r="I175" s="6">
        <v>247</v>
      </c>
      <c r="J175" s="6">
        <v>1497</v>
      </c>
      <c r="K175" s="6">
        <v>2</v>
      </c>
      <c r="L175" s="6">
        <v>30</v>
      </c>
      <c r="M175" s="6" t="s">
        <v>117</v>
      </c>
      <c r="N175" s="6" t="s">
        <v>117</v>
      </c>
      <c r="O175" s="6">
        <v>3181</v>
      </c>
      <c r="P175" s="6">
        <v>564</v>
      </c>
      <c r="Q175" s="6">
        <v>16537</v>
      </c>
      <c r="R175" s="6" t="s">
        <v>117</v>
      </c>
      <c r="S175" s="6" t="s">
        <v>117</v>
      </c>
      <c r="T175" s="6" t="s">
        <v>117</v>
      </c>
      <c r="U175" s="6" t="s">
        <v>117</v>
      </c>
      <c r="V175" s="6">
        <v>620</v>
      </c>
      <c r="W175" s="7"/>
      <c r="X175" s="1">
        <v>926</v>
      </c>
      <c r="Y175" s="8"/>
      <c r="Z175" s="8">
        <v>4360</v>
      </c>
      <c r="AA175" s="29">
        <v>25624</v>
      </c>
      <c r="AB175" s="5"/>
    </row>
    <row r="176" spans="1:28" ht="10.5" customHeight="1">
      <c r="A176" s="42" t="s">
        <v>169</v>
      </c>
      <c r="B176" s="43"/>
      <c r="C176" s="46">
        <v>0</v>
      </c>
      <c r="D176" s="46">
        <v>95</v>
      </c>
      <c r="E176" s="46">
        <v>5</v>
      </c>
      <c r="F176" s="46">
        <v>769</v>
      </c>
      <c r="G176" s="46">
        <v>98</v>
      </c>
      <c r="H176" s="46">
        <v>67</v>
      </c>
      <c r="I176" s="46">
        <v>0</v>
      </c>
      <c r="J176" s="46">
        <v>3</v>
      </c>
      <c r="K176" s="46">
        <v>0</v>
      </c>
      <c r="L176" s="46">
        <v>3</v>
      </c>
      <c r="M176" s="46">
        <v>39</v>
      </c>
      <c r="N176" s="46">
        <v>3337</v>
      </c>
      <c r="O176" s="46">
        <v>4274</v>
      </c>
      <c r="P176" s="46">
        <v>913</v>
      </c>
      <c r="Q176" s="46">
        <v>24895</v>
      </c>
      <c r="R176" s="46" t="s">
        <v>119</v>
      </c>
      <c r="S176" s="46" t="s">
        <v>119</v>
      </c>
      <c r="T176" s="46" t="s">
        <v>119</v>
      </c>
      <c r="U176" s="46">
        <v>450</v>
      </c>
      <c r="V176" s="46">
        <v>20</v>
      </c>
      <c r="W176" s="3"/>
      <c r="X176" s="1">
        <v>7016</v>
      </c>
      <c r="Y176" s="5"/>
      <c r="Z176" s="5">
        <v>2200</v>
      </c>
      <c r="AA176" s="47">
        <v>43033</v>
      </c>
      <c r="AB176" s="5"/>
    </row>
    <row r="177" spans="1:28" ht="10.5" customHeight="1">
      <c r="A177" s="42"/>
      <c r="B177" s="43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7" t="s">
        <v>177</v>
      </c>
      <c r="X177" s="1">
        <v>2574</v>
      </c>
      <c r="Y177" s="30" t="s">
        <v>177</v>
      </c>
      <c r="Z177" s="5">
        <v>1604</v>
      </c>
      <c r="AA177" s="47"/>
      <c r="AB177" s="5"/>
    </row>
    <row r="178" spans="1:28" ht="10.5" customHeight="1">
      <c r="A178" s="42" t="s">
        <v>49</v>
      </c>
      <c r="B178" s="43"/>
      <c r="C178" s="4">
        <v>1</v>
      </c>
      <c r="D178" s="4">
        <v>276</v>
      </c>
      <c r="E178" s="4">
        <v>4</v>
      </c>
      <c r="F178" s="4">
        <v>652</v>
      </c>
      <c r="G178" s="4">
        <v>818</v>
      </c>
      <c r="H178" s="4">
        <v>803</v>
      </c>
      <c r="I178" s="4">
        <v>123</v>
      </c>
      <c r="J178" s="4">
        <v>1216</v>
      </c>
      <c r="K178" s="4" t="s">
        <v>117</v>
      </c>
      <c r="L178" s="4" t="s">
        <v>117</v>
      </c>
      <c r="M178" s="4" t="s">
        <v>117</v>
      </c>
      <c r="N178" s="4" t="s">
        <v>117</v>
      </c>
      <c r="O178" s="4">
        <v>2947</v>
      </c>
      <c r="P178" s="4">
        <v>568</v>
      </c>
      <c r="Q178" s="4">
        <v>14054</v>
      </c>
      <c r="R178" s="4" t="s">
        <v>119</v>
      </c>
      <c r="S178" s="4" t="s">
        <v>119</v>
      </c>
      <c r="T178" s="4" t="s">
        <v>119</v>
      </c>
      <c r="U178" s="4">
        <v>165</v>
      </c>
      <c r="V178" s="4" t="s">
        <v>119</v>
      </c>
      <c r="W178" s="3"/>
      <c r="X178" s="1">
        <v>1060</v>
      </c>
      <c r="Y178" s="5"/>
      <c r="Z178" s="5">
        <v>500</v>
      </c>
      <c r="AA178" s="38">
        <v>18726</v>
      </c>
      <c r="AB178" s="5"/>
    </row>
    <row r="179" spans="1:28" ht="10.5" customHeight="1">
      <c r="A179" s="42" t="s">
        <v>225</v>
      </c>
      <c r="B179" s="43"/>
      <c r="C179" s="46" t="s">
        <v>117</v>
      </c>
      <c r="D179" s="46" t="s">
        <v>117</v>
      </c>
      <c r="E179" s="46">
        <v>101</v>
      </c>
      <c r="F179" s="46">
        <v>7626</v>
      </c>
      <c r="G179" s="46">
        <v>9</v>
      </c>
      <c r="H179" s="46">
        <v>9</v>
      </c>
      <c r="I179" s="46" t="s">
        <v>117</v>
      </c>
      <c r="J179" s="46" t="s">
        <v>117</v>
      </c>
      <c r="K179" s="46">
        <v>1</v>
      </c>
      <c r="L179" s="46">
        <v>79</v>
      </c>
      <c r="M179" s="46">
        <v>10</v>
      </c>
      <c r="N179" s="46">
        <v>1211</v>
      </c>
      <c r="O179" s="46">
        <v>8925</v>
      </c>
      <c r="P179" s="46">
        <v>175</v>
      </c>
      <c r="Q179" s="46">
        <v>4690</v>
      </c>
      <c r="R179" s="46" t="s">
        <v>119</v>
      </c>
      <c r="S179" s="46" t="s">
        <v>119</v>
      </c>
      <c r="T179" s="46" t="s">
        <v>119</v>
      </c>
      <c r="U179" s="46" t="s">
        <v>117</v>
      </c>
      <c r="V179" s="46">
        <v>600</v>
      </c>
      <c r="W179" s="3"/>
      <c r="X179" s="1">
        <v>89</v>
      </c>
      <c r="Y179" s="8"/>
      <c r="Z179" s="48">
        <v>1365</v>
      </c>
      <c r="AA179" s="47">
        <v>18088</v>
      </c>
      <c r="AB179" s="5"/>
    </row>
    <row r="180" spans="1:28" ht="10.5" customHeight="1">
      <c r="A180" s="42"/>
      <c r="B180" s="43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7" t="s">
        <v>177</v>
      </c>
      <c r="X180" s="1">
        <v>2419</v>
      </c>
      <c r="Y180" s="8"/>
      <c r="Z180" s="48"/>
      <c r="AA180" s="47"/>
      <c r="AB180" s="5"/>
    </row>
    <row r="181" spans="1:28" ht="10.5" customHeight="1">
      <c r="A181" s="42" t="s">
        <v>50</v>
      </c>
      <c r="B181" s="43"/>
      <c r="C181" s="4">
        <v>2</v>
      </c>
      <c r="D181" s="4">
        <v>300</v>
      </c>
      <c r="E181" s="4">
        <v>6</v>
      </c>
      <c r="F181" s="4">
        <v>344</v>
      </c>
      <c r="G181" s="4">
        <v>272</v>
      </c>
      <c r="H181" s="4">
        <v>272</v>
      </c>
      <c r="I181" s="4">
        <v>0</v>
      </c>
      <c r="J181" s="4">
        <v>30</v>
      </c>
      <c r="K181" s="4">
        <v>19</v>
      </c>
      <c r="L181" s="4">
        <v>178</v>
      </c>
      <c r="M181" s="4">
        <v>3</v>
      </c>
      <c r="N181" s="4">
        <v>558</v>
      </c>
      <c r="O181" s="4">
        <v>1682</v>
      </c>
      <c r="P181" s="4">
        <v>165</v>
      </c>
      <c r="Q181" s="4">
        <v>6731</v>
      </c>
      <c r="R181" s="4">
        <v>13</v>
      </c>
      <c r="S181" s="4">
        <v>182</v>
      </c>
      <c r="T181" s="4" t="s">
        <v>119</v>
      </c>
      <c r="U181" s="4" t="s">
        <v>117</v>
      </c>
      <c r="V181" s="4" t="s">
        <v>119</v>
      </c>
      <c r="W181" s="3"/>
      <c r="X181" s="1">
        <v>4381</v>
      </c>
      <c r="Y181" s="5"/>
      <c r="Z181" s="5">
        <v>650</v>
      </c>
      <c r="AA181" s="38">
        <v>13626</v>
      </c>
      <c r="AB181" s="5"/>
    </row>
    <row r="182" spans="1:28" ht="10.5" customHeight="1">
      <c r="A182" s="42" t="s">
        <v>194</v>
      </c>
      <c r="B182" s="43"/>
      <c r="C182" s="6" t="s">
        <v>117</v>
      </c>
      <c r="D182" s="6" t="s">
        <v>117</v>
      </c>
      <c r="E182" s="6" t="s">
        <v>117</v>
      </c>
      <c r="F182" s="6" t="s">
        <v>117</v>
      </c>
      <c r="G182" s="6" t="s">
        <v>117</v>
      </c>
      <c r="H182" s="6" t="s">
        <v>117</v>
      </c>
      <c r="I182" s="6" t="s">
        <v>119</v>
      </c>
      <c r="J182" s="6" t="s">
        <v>117</v>
      </c>
      <c r="K182" s="6" t="s">
        <v>117</v>
      </c>
      <c r="L182" s="6" t="s">
        <v>117</v>
      </c>
      <c r="M182" s="6">
        <v>3</v>
      </c>
      <c r="N182" s="6">
        <v>1350</v>
      </c>
      <c r="O182" s="6">
        <v>1350</v>
      </c>
      <c r="P182" s="6">
        <v>395</v>
      </c>
      <c r="Q182" s="6">
        <v>8832</v>
      </c>
      <c r="R182" s="6" t="s">
        <v>119</v>
      </c>
      <c r="S182" s="6" t="s">
        <v>117</v>
      </c>
      <c r="T182" s="6" t="s">
        <v>119</v>
      </c>
      <c r="U182" s="6">
        <v>300</v>
      </c>
      <c r="V182" s="6" t="s">
        <v>119</v>
      </c>
      <c r="W182" s="3"/>
      <c r="X182" s="1">
        <v>3716</v>
      </c>
      <c r="Y182" s="8"/>
      <c r="Z182" s="8">
        <v>1330</v>
      </c>
      <c r="AA182" s="29">
        <v>15528</v>
      </c>
      <c r="AB182" s="5"/>
    </row>
    <row r="183" spans="1:28" ht="10.5" customHeight="1">
      <c r="A183" s="42" t="s">
        <v>226</v>
      </c>
      <c r="B183" s="43"/>
      <c r="C183" s="46">
        <v>2</v>
      </c>
      <c r="D183" s="46">
        <v>225</v>
      </c>
      <c r="E183" s="46">
        <v>120</v>
      </c>
      <c r="F183" s="46">
        <v>1212</v>
      </c>
      <c r="G183" s="46">
        <v>1428</v>
      </c>
      <c r="H183" s="46">
        <v>1485</v>
      </c>
      <c r="I183" s="46">
        <v>70</v>
      </c>
      <c r="J183" s="46">
        <v>700</v>
      </c>
      <c r="K183" s="46">
        <v>367</v>
      </c>
      <c r="L183" s="46">
        <v>1835</v>
      </c>
      <c r="M183" s="46" t="s">
        <v>117</v>
      </c>
      <c r="N183" s="46" t="s">
        <v>117</v>
      </c>
      <c r="O183" s="46">
        <v>5457</v>
      </c>
      <c r="P183" s="46">
        <v>327</v>
      </c>
      <c r="Q183" s="46">
        <v>6300</v>
      </c>
      <c r="R183" s="46">
        <v>16</v>
      </c>
      <c r="S183" s="46">
        <v>232</v>
      </c>
      <c r="T183" s="46">
        <v>230</v>
      </c>
      <c r="U183" s="46">
        <v>1170</v>
      </c>
      <c r="V183" s="46" t="s">
        <v>119</v>
      </c>
      <c r="W183" s="3"/>
      <c r="X183" s="1">
        <v>4067</v>
      </c>
      <c r="Y183" s="8"/>
      <c r="Z183" s="48">
        <v>400</v>
      </c>
      <c r="AA183" s="47">
        <v>19578</v>
      </c>
      <c r="AB183" s="5"/>
    </row>
    <row r="184" spans="1:28" ht="10.5" customHeight="1">
      <c r="A184" s="42"/>
      <c r="B184" s="43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7" t="s">
        <v>177</v>
      </c>
      <c r="X184" s="1">
        <v>1722</v>
      </c>
      <c r="Y184" s="8"/>
      <c r="Z184" s="48"/>
      <c r="AA184" s="47"/>
      <c r="AB184" s="5"/>
    </row>
    <row r="185" spans="1:28" ht="10.5" customHeight="1">
      <c r="A185" s="42" t="s">
        <v>195</v>
      </c>
      <c r="B185" s="43"/>
      <c r="C185" s="46" t="s">
        <v>117</v>
      </c>
      <c r="D185" s="46" t="s">
        <v>117</v>
      </c>
      <c r="E185" s="46">
        <v>1</v>
      </c>
      <c r="F185" s="46">
        <v>89</v>
      </c>
      <c r="G185" s="46" t="s">
        <v>117</v>
      </c>
      <c r="H185" s="46" t="s">
        <v>117</v>
      </c>
      <c r="I185" s="46">
        <v>3</v>
      </c>
      <c r="J185" s="46">
        <v>60</v>
      </c>
      <c r="K185" s="46" t="s">
        <v>119</v>
      </c>
      <c r="L185" s="46" t="s">
        <v>119</v>
      </c>
      <c r="M185" s="46">
        <v>2</v>
      </c>
      <c r="N185" s="46">
        <v>966</v>
      </c>
      <c r="O185" s="46">
        <v>1115</v>
      </c>
      <c r="P185" s="46">
        <v>204</v>
      </c>
      <c r="Q185" s="46">
        <v>4450</v>
      </c>
      <c r="R185" s="46" t="s">
        <v>119</v>
      </c>
      <c r="S185" s="46" t="s">
        <v>119</v>
      </c>
      <c r="T185" s="46" t="s">
        <v>119</v>
      </c>
      <c r="U185" s="46">
        <v>200</v>
      </c>
      <c r="V185" s="46" t="s">
        <v>119</v>
      </c>
      <c r="W185" s="3"/>
      <c r="X185" s="1">
        <v>4224</v>
      </c>
      <c r="Y185" s="8"/>
      <c r="Z185" s="48">
        <v>610</v>
      </c>
      <c r="AA185" s="47">
        <v>10875</v>
      </c>
      <c r="AB185" s="5"/>
    </row>
    <row r="186" spans="1:28" ht="10.5" customHeight="1">
      <c r="A186" s="42"/>
      <c r="B186" s="43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7" t="s">
        <v>177</v>
      </c>
      <c r="X186" s="1">
        <v>276</v>
      </c>
      <c r="Y186" s="8"/>
      <c r="Z186" s="48"/>
      <c r="AA186" s="47"/>
      <c r="AB186" s="5"/>
    </row>
    <row r="187" spans="1:28" ht="10.5" customHeight="1">
      <c r="A187" s="42" t="s">
        <v>196</v>
      </c>
      <c r="B187" s="43"/>
      <c r="C187" s="6" t="s">
        <v>117</v>
      </c>
      <c r="D187" s="6" t="s">
        <v>119</v>
      </c>
      <c r="E187" s="6">
        <v>23</v>
      </c>
      <c r="F187" s="6">
        <v>884</v>
      </c>
      <c r="G187" s="6" t="s">
        <v>117</v>
      </c>
      <c r="H187" s="6" t="s">
        <v>119</v>
      </c>
      <c r="I187" s="6" t="s">
        <v>117</v>
      </c>
      <c r="J187" s="6" t="s">
        <v>117</v>
      </c>
      <c r="K187" s="6" t="s">
        <v>119</v>
      </c>
      <c r="L187" s="6" t="s">
        <v>119</v>
      </c>
      <c r="M187" s="6">
        <v>470</v>
      </c>
      <c r="N187" s="6">
        <v>5691</v>
      </c>
      <c r="O187" s="6">
        <v>6575</v>
      </c>
      <c r="P187" s="6">
        <v>350</v>
      </c>
      <c r="Q187" s="6">
        <v>8000</v>
      </c>
      <c r="R187" s="6" t="s">
        <v>119</v>
      </c>
      <c r="S187" s="6" t="s">
        <v>119</v>
      </c>
      <c r="T187" s="6" t="s">
        <v>119</v>
      </c>
      <c r="U187" s="6">
        <v>2250</v>
      </c>
      <c r="V187" s="6" t="s">
        <v>119</v>
      </c>
      <c r="W187" s="3"/>
      <c r="X187" s="1">
        <v>1733</v>
      </c>
      <c r="Y187" s="8"/>
      <c r="Z187" s="8">
        <v>1050</v>
      </c>
      <c r="AA187" s="29">
        <v>19608</v>
      </c>
      <c r="AB187" s="5"/>
    </row>
    <row r="188" spans="1:28" ht="10.5" customHeight="1">
      <c r="A188" s="67" t="s">
        <v>197</v>
      </c>
      <c r="B188" s="68"/>
      <c r="C188" s="6" t="s">
        <v>117</v>
      </c>
      <c r="D188" s="6" t="s">
        <v>119</v>
      </c>
      <c r="E188" s="6" t="s">
        <v>117</v>
      </c>
      <c r="F188" s="6" t="s">
        <v>119</v>
      </c>
      <c r="G188" s="6">
        <v>2153</v>
      </c>
      <c r="H188" s="6">
        <v>1938</v>
      </c>
      <c r="I188" s="6">
        <v>132</v>
      </c>
      <c r="J188" s="6">
        <v>8708</v>
      </c>
      <c r="K188" s="6" t="s">
        <v>119</v>
      </c>
      <c r="L188" s="6" t="s">
        <v>119</v>
      </c>
      <c r="M188" s="6" t="s">
        <v>117</v>
      </c>
      <c r="N188" s="6" t="s">
        <v>117</v>
      </c>
      <c r="O188" s="6">
        <v>10646</v>
      </c>
      <c r="P188" s="6">
        <v>613</v>
      </c>
      <c r="Q188" s="6">
        <v>20229</v>
      </c>
      <c r="R188" s="6" t="s">
        <v>119</v>
      </c>
      <c r="S188" s="6" t="s">
        <v>119</v>
      </c>
      <c r="T188" s="6" t="s">
        <v>119</v>
      </c>
      <c r="U188" s="6" t="s">
        <v>119</v>
      </c>
      <c r="V188" s="6" t="s">
        <v>119</v>
      </c>
      <c r="W188" s="7"/>
      <c r="X188" s="1">
        <v>7727</v>
      </c>
      <c r="Y188" s="5"/>
      <c r="Z188" s="5">
        <v>4886</v>
      </c>
      <c r="AA188" s="29">
        <v>43488</v>
      </c>
      <c r="AB188" s="5"/>
    </row>
    <row r="189" spans="1:28" ht="10.5" customHeight="1">
      <c r="A189" s="42" t="s">
        <v>126</v>
      </c>
      <c r="B189" s="43"/>
      <c r="C189" s="4" t="s">
        <v>117</v>
      </c>
      <c r="D189" s="4" t="s">
        <v>119</v>
      </c>
      <c r="E189" s="4" t="s">
        <v>117</v>
      </c>
      <c r="F189" s="4" t="s">
        <v>119</v>
      </c>
      <c r="G189" s="4">
        <v>99</v>
      </c>
      <c r="H189" s="4">
        <v>148</v>
      </c>
      <c r="I189" s="4">
        <v>14</v>
      </c>
      <c r="J189" s="4">
        <v>95</v>
      </c>
      <c r="K189" s="4" t="s">
        <v>119</v>
      </c>
      <c r="L189" s="4" t="s">
        <v>119</v>
      </c>
      <c r="M189" s="4" t="s">
        <v>117</v>
      </c>
      <c r="N189" s="4" t="s">
        <v>117</v>
      </c>
      <c r="O189" s="4">
        <v>243</v>
      </c>
      <c r="P189" s="4">
        <v>341</v>
      </c>
      <c r="Q189" s="4">
        <v>2898</v>
      </c>
      <c r="R189" s="4" t="s">
        <v>117</v>
      </c>
      <c r="S189" s="4" t="s">
        <v>117</v>
      </c>
      <c r="T189" s="4" t="s">
        <v>117</v>
      </c>
      <c r="U189" s="4" t="s">
        <v>119</v>
      </c>
      <c r="V189" s="4" t="s">
        <v>119</v>
      </c>
      <c r="W189" s="3"/>
      <c r="X189" s="1">
        <v>6496</v>
      </c>
      <c r="Y189" s="5"/>
      <c r="Z189" s="5">
        <v>1350</v>
      </c>
      <c r="AA189" s="38">
        <v>10987</v>
      </c>
      <c r="AB189" s="5"/>
    </row>
    <row r="190" spans="1:28" ht="10.5" customHeight="1">
      <c r="A190" s="42" t="s">
        <v>98</v>
      </c>
      <c r="B190" s="43"/>
      <c r="C190" s="4">
        <v>1</v>
      </c>
      <c r="D190" s="4">
        <v>325</v>
      </c>
      <c r="E190" s="4">
        <v>38</v>
      </c>
      <c r="F190" s="4">
        <v>1716</v>
      </c>
      <c r="G190" s="4">
        <v>214</v>
      </c>
      <c r="H190" s="4">
        <v>321</v>
      </c>
      <c r="I190" s="4">
        <v>33</v>
      </c>
      <c r="J190" s="4">
        <v>600</v>
      </c>
      <c r="K190" s="4" t="s">
        <v>119</v>
      </c>
      <c r="L190" s="4" t="s">
        <v>119</v>
      </c>
      <c r="M190" s="4">
        <v>8</v>
      </c>
      <c r="N190" s="4">
        <v>498</v>
      </c>
      <c r="O190" s="4">
        <v>3460</v>
      </c>
      <c r="P190" s="4">
        <v>521</v>
      </c>
      <c r="Q190" s="4">
        <v>15875</v>
      </c>
      <c r="R190" s="4" t="s">
        <v>117</v>
      </c>
      <c r="S190" s="4" t="s">
        <v>117</v>
      </c>
      <c r="T190" s="4" t="s">
        <v>117</v>
      </c>
      <c r="U190" s="4">
        <v>90</v>
      </c>
      <c r="V190" s="4" t="s">
        <v>119</v>
      </c>
      <c r="W190" s="3"/>
      <c r="X190" s="1">
        <v>6758</v>
      </c>
      <c r="Y190" s="5"/>
      <c r="Z190" s="5">
        <v>760</v>
      </c>
      <c r="AA190" s="38">
        <v>26943</v>
      </c>
      <c r="AB190" s="5"/>
    </row>
    <row r="191" spans="1:28" ht="10.5" customHeight="1">
      <c r="A191" s="42" t="s">
        <v>170</v>
      </c>
      <c r="B191" s="43"/>
      <c r="C191" s="6">
        <v>13</v>
      </c>
      <c r="D191" s="6">
        <v>5489</v>
      </c>
      <c r="E191" s="6">
        <v>5</v>
      </c>
      <c r="F191" s="6">
        <v>487</v>
      </c>
      <c r="G191" s="6">
        <v>83</v>
      </c>
      <c r="H191" s="6">
        <v>203</v>
      </c>
      <c r="I191" s="6">
        <v>85</v>
      </c>
      <c r="J191" s="6">
        <v>4677</v>
      </c>
      <c r="K191" s="6" t="s">
        <v>119</v>
      </c>
      <c r="L191" s="6" t="s">
        <v>119</v>
      </c>
      <c r="M191" s="6">
        <v>2</v>
      </c>
      <c r="N191" s="6">
        <v>790</v>
      </c>
      <c r="O191" s="6">
        <v>11646</v>
      </c>
      <c r="P191" s="6">
        <v>327</v>
      </c>
      <c r="Q191" s="6">
        <v>3190</v>
      </c>
      <c r="R191" s="6" t="s">
        <v>119</v>
      </c>
      <c r="S191" s="6" t="s">
        <v>119</v>
      </c>
      <c r="T191" s="6" t="s">
        <v>119</v>
      </c>
      <c r="U191" s="6">
        <v>1000</v>
      </c>
      <c r="V191" s="6" t="s">
        <v>119</v>
      </c>
      <c r="W191" s="3"/>
      <c r="X191" s="1">
        <v>7074</v>
      </c>
      <c r="Y191" s="5"/>
      <c r="Z191" s="8">
        <v>585</v>
      </c>
      <c r="AA191" s="29">
        <v>23495</v>
      </c>
      <c r="AB191" s="5"/>
    </row>
    <row r="192" spans="1:28" ht="10.5" customHeight="1">
      <c r="A192" s="42" t="s">
        <v>227</v>
      </c>
      <c r="B192" s="43"/>
      <c r="C192" s="46">
        <v>0</v>
      </c>
      <c r="D192" s="46">
        <v>76</v>
      </c>
      <c r="E192" s="46">
        <v>6</v>
      </c>
      <c r="F192" s="46">
        <v>464</v>
      </c>
      <c r="G192" s="46">
        <v>1004</v>
      </c>
      <c r="H192" s="46">
        <v>502</v>
      </c>
      <c r="I192" s="46">
        <v>1509</v>
      </c>
      <c r="J192" s="46">
        <v>8301</v>
      </c>
      <c r="K192" s="46" t="s">
        <v>117</v>
      </c>
      <c r="L192" s="46" t="s">
        <v>117</v>
      </c>
      <c r="M192" s="46" t="s">
        <v>117</v>
      </c>
      <c r="N192" s="46" t="s">
        <v>117</v>
      </c>
      <c r="O192" s="46">
        <v>9343</v>
      </c>
      <c r="P192" s="46">
        <v>406</v>
      </c>
      <c r="Q192" s="46">
        <v>4960</v>
      </c>
      <c r="R192" s="46" t="s">
        <v>119</v>
      </c>
      <c r="S192" s="46" t="s">
        <v>119</v>
      </c>
      <c r="T192" s="46" t="s">
        <v>117</v>
      </c>
      <c r="U192" s="46" t="s">
        <v>119</v>
      </c>
      <c r="V192" s="46" t="s">
        <v>117</v>
      </c>
      <c r="W192" s="3"/>
      <c r="X192" s="1">
        <v>6759</v>
      </c>
      <c r="Y192" s="5"/>
      <c r="Z192" s="48">
        <v>930</v>
      </c>
      <c r="AA192" s="47">
        <v>22306</v>
      </c>
      <c r="AB192" s="5"/>
    </row>
    <row r="193" spans="1:28" ht="10.5" customHeight="1">
      <c r="A193" s="42"/>
      <c r="B193" s="43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7" t="s">
        <v>177</v>
      </c>
      <c r="X193" s="1">
        <v>314</v>
      </c>
      <c r="Y193" s="5"/>
      <c r="Z193" s="48"/>
      <c r="AA193" s="47"/>
      <c r="AB193" s="5"/>
    </row>
    <row r="194" spans="1:28" ht="10.5" customHeight="1">
      <c r="A194" s="42" t="s">
        <v>243</v>
      </c>
      <c r="B194" s="43"/>
      <c r="C194" s="46">
        <v>0</v>
      </c>
      <c r="D194" s="46">
        <v>40</v>
      </c>
      <c r="E194" s="46">
        <v>25</v>
      </c>
      <c r="F194" s="46">
        <v>3736</v>
      </c>
      <c r="G194" s="46">
        <v>725</v>
      </c>
      <c r="H194" s="46">
        <v>580</v>
      </c>
      <c r="I194" s="46">
        <v>2258</v>
      </c>
      <c r="J194" s="46">
        <v>15285</v>
      </c>
      <c r="K194" s="46">
        <v>64</v>
      </c>
      <c r="L194" s="46">
        <v>191</v>
      </c>
      <c r="M194" s="46">
        <v>800</v>
      </c>
      <c r="N194" s="46">
        <v>7829</v>
      </c>
      <c r="O194" s="46">
        <v>27661</v>
      </c>
      <c r="P194" s="46">
        <v>216</v>
      </c>
      <c r="Q194" s="46">
        <v>4000</v>
      </c>
      <c r="R194" s="46" t="s">
        <v>119</v>
      </c>
      <c r="S194" s="46" t="s">
        <v>119</v>
      </c>
      <c r="T194" s="46" t="s">
        <v>117</v>
      </c>
      <c r="U194" s="46" t="s">
        <v>119</v>
      </c>
      <c r="V194" s="46">
        <v>100</v>
      </c>
      <c r="W194" s="3"/>
      <c r="X194" s="1">
        <v>4003</v>
      </c>
      <c r="Y194" s="5"/>
      <c r="Z194" s="48">
        <v>1480</v>
      </c>
      <c r="AA194" s="47">
        <v>37844</v>
      </c>
      <c r="AB194" s="5"/>
    </row>
    <row r="195" spans="1:28" ht="10.5" customHeight="1">
      <c r="A195" s="42"/>
      <c r="B195" s="43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7" t="s">
        <v>177</v>
      </c>
      <c r="X195" s="1">
        <v>600</v>
      </c>
      <c r="Y195" s="5"/>
      <c r="Z195" s="48"/>
      <c r="AA195" s="47"/>
      <c r="AB195" s="5"/>
    </row>
    <row r="196" spans="1:28" ht="10.5" customHeight="1">
      <c r="A196" s="42" t="s">
        <v>171</v>
      </c>
      <c r="B196" s="43"/>
      <c r="C196" s="6" t="s">
        <v>117</v>
      </c>
      <c r="D196" s="6" t="s">
        <v>119</v>
      </c>
      <c r="E196" s="6">
        <v>5</v>
      </c>
      <c r="F196" s="6">
        <v>450</v>
      </c>
      <c r="G196" s="6" t="s">
        <v>117</v>
      </c>
      <c r="H196" s="6" t="s">
        <v>119</v>
      </c>
      <c r="I196" s="6">
        <v>3477</v>
      </c>
      <c r="J196" s="6">
        <v>34775</v>
      </c>
      <c r="K196" s="6" t="s">
        <v>117</v>
      </c>
      <c r="L196" s="6" t="s">
        <v>117</v>
      </c>
      <c r="M196" s="6" t="s">
        <v>119</v>
      </c>
      <c r="N196" s="6" t="s">
        <v>117</v>
      </c>
      <c r="O196" s="6">
        <v>35225</v>
      </c>
      <c r="P196" s="6">
        <v>952</v>
      </c>
      <c r="Q196" s="6">
        <v>14175</v>
      </c>
      <c r="R196" s="6" t="s">
        <v>119</v>
      </c>
      <c r="S196" s="6" t="s">
        <v>119</v>
      </c>
      <c r="T196" s="6" t="s">
        <v>119</v>
      </c>
      <c r="U196" s="6" t="s">
        <v>117</v>
      </c>
      <c r="V196" s="6">
        <v>460</v>
      </c>
      <c r="W196" s="3"/>
      <c r="X196" s="2">
        <v>7200</v>
      </c>
      <c r="Y196" s="8"/>
      <c r="Z196" s="8">
        <v>2550</v>
      </c>
      <c r="AA196" s="29">
        <v>59610</v>
      </c>
      <c r="AB196" s="5"/>
    </row>
    <row r="197" spans="1:28" ht="10.5" customHeight="1">
      <c r="A197" s="42" t="s">
        <v>99</v>
      </c>
      <c r="B197" s="43"/>
      <c r="C197" s="4" t="s">
        <v>117</v>
      </c>
      <c r="D197" s="4" t="s">
        <v>119</v>
      </c>
      <c r="E197" s="4" t="s">
        <v>119</v>
      </c>
      <c r="F197" s="4" t="s">
        <v>119</v>
      </c>
      <c r="G197" s="4" t="s">
        <v>117</v>
      </c>
      <c r="H197" s="4" t="s">
        <v>119</v>
      </c>
      <c r="I197" s="4">
        <v>418</v>
      </c>
      <c r="J197" s="4">
        <v>3136</v>
      </c>
      <c r="K197" s="4" t="s">
        <v>117</v>
      </c>
      <c r="L197" s="4" t="s">
        <v>117</v>
      </c>
      <c r="M197" s="4" t="s">
        <v>119</v>
      </c>
      <c r="N197" s="4" t="s">
        <v>117</v>
      </c>
      <c r="O197" s="4">
        <v>3136</v>
      </c>
      <c r="P197" s="4">
        <v>294</v>
      </c>
      <c r="Q197" s="4">
        <v>4902</v>
      </c>
      <c r="R197" s="4" t="s">
        <v>119</v>
      </c>
      <c r="S197" s="4" t="s">
        <v>119</v>
      </c>
      <c r="T197" s="4" t="s">
        <v>119</v>
      </c>
      <c r="U197" s="4">
        <v>2245</v>
      </c>
      <c r="V197" s="4">
        <v>200</v>
      </c>
      <c r="W197" s="3"/>
      <c r="X197" s="1">
        <v>4696</v>
      </c>
      <c r="Y197" s="5"/>
      <c r="Z197" s="5">
        <v>1000</v>
      </c>
      <c r="AA197" s="38">
        <v>16179</v>
      </c>
      <c r="AB197" s="5"/>
    </row>
    <row r="198" spans="1:28" ht="10.5" customHeight="1">
      <c r="A198" s="42" t="s">
        <v>51</v>
      </c>
      <c r="B198" s="43"/>
      <c r="C198" s="4">
        <v>1</v>
      </c>
      <c r="D198" s="4">
        <v>240</v>
      </c>
      <c r="E198" s="4">
        <v>9</v>
      </c>
      <c r="F198" s="4">
        <v>602</v>
      </c>
      <c r="G198" s="4">
        <v>34</v>
      </c>
      <c r="H198" s="4">
        <v>30</v>
      </c>
      <c r="I198" s="4">
        <v>851</v>
      </c>
      <c r="J198" s="4">
        <v>4500</v>
      </c>
      <c r="K198" s="4">
        <v>229</v>
      </c>
      <c r="L198" s="4">
        <v>700</v>
      </c>
      <c r="M198" s="4" t="s">
        <v>119</v>
      </c>
      <c r="N198" s="4" t="s">
        <v>119</v>
      </c>
      <c r="O198" s="4">
        <v>6072</v>
      </c>
      <c r="P198" s="4">
        <v>236</v>
      </c>
      <c r="Q198" s="4">
        <v>4600</v>
      </c>
      <c r="R198" s="4" t="s">
        <v>119</v>
      </c>
      <c r="S198" s="4" t="s">
        <v>119</v>
      </c>
      <c r="T198" s="4" t="s">
        <v>119</v>
      </c>
      <c r="U198" s="4">
        <v>55</v>
      </c>
      <c r="V198" s="4">
        <v>100</v>
      </c>
      <c r="W198" s="3"/>
      <c r="X198" s="1">
        <v>3865</v>
      </c>
      <c r="Y198" s="5"/>
      <c r="Z198" s="5">
        <v>1100</v>
      </c>
      <c r="AA198" s="38">
        <v>15792</v>
      </c>
      <c r="AB198" s="5"/>
    </row>
    <row r="199" spans="1:28" ht="10.5" customHeight="1">
      <c r="A199" s="42" t="s">
        <v>52</v>
      </c>
      <c r="B199" s="43"/>
      <c r="C199" s="4" t="s">
        <v>117</v>
      </c>
      <c r="D199" s="4" t="s">
        <v>119</v>
      </c>
      <c r="E199" s="4">
        <v>1</v>
      </c>
      <c r="F199" s="4">
        <v>98</v>
      </c>
      <c r="G199" s="4">
        <v>28</v>
      </c>
      <c r="H199" s="4">
        <v>19</v>
      </c>
      <c r="I199" s="4">
        <v>1989</v>
      </c>
      <c r="J199" s="4">
        <v>3978</v>
      </c>
      <c r="K199" s="4" t="s">
        <v>117</v>
      </c>
      <c r="L199" s="4" t="s">
        <v>117</v>
      </c>
      <c r="M199" s="4" t="s">
        <v>119</v>
      </c>
      <c r="N199" s="4" t="s">
        <v>117</v>
      </c>
      <c r="O199" s="4">
        <v>4095</v>
      </c>
      <c r="P199" s="4">
        <v>230</v>
      </c>
      <c r="Q199" s="4">
        <v>5750</v>
      </c>
      <c r="R199" s="4" t="s">
        <v>119</v>
      </c>
      <c r="S199" s="4" t="s">
        <v>119</v>
      </c>
      <c r="T199" s="4" t="s">
        <v>119</v>
      </c>
      <c r="U199" s="4">
        <v>1830</v>
      </c>
      <c r="V199" s="4" t="s">
        <v>117</v>
      </c>
      <c r="W199" s="3"/>
      <c r="X199" s="1">
        <v>12546</v>
      </c>
      <c r="Y199" s="5"/>
      <c r="Z199" s="5">
        <v>975</v>
      </c>
      <c r="AA199" s="38">
        <v>25196</v>
      </c>
      <c r="AB199" s="5"/>
    </row>
    <row r="200" spans="1:28" ht="10.5" customHeight="1">
      <c r="A200" s="42" t="s">
        <v>131</v>
      </c>
      <c r="B200" s="43"/>
      <c r="C200" s="4" t="s">
        <v>117</v>
      </c>
      <c r="D200" s="4" t="s">
        <v>117</v>
      </c>
      <c r="E200" s="4">
        <v>93</v>
      </c>
      <c r="F200" s="4">
        <v>2790</v>
      </c>
      <c r="G200" s="4">
        <v>3083</v>
      </c>
      <c r="H200" s="4">
        <v>4020</v>
      </c>
      <c r="I200" s="4">
        <v>17544</v>
      </c>
      <c r="J200" s="4">
        <v>23000</v>
      </c>
      <c r="K200" s="4">
        <v>1547</v>
      </c>
      <c r="L200" s="4">
        <v>3866</v>
      </c>
      <c r="M200" s="4" t="s">
        <v>119</v>
      </c>
      <c r="N200" s="4" t="s">
        <v>117</v>
      </c>
      <c r="O200" s="4">
        <v>33676</v>
      </c>
      <c r="P200" s="4">
        <v>1432</v>
      </c>
      <c r="Q200" s="4">
        <v>41029</v>
      </c>
      <c r="R200" s="4" t="s">
        <v>119</v>
      </c>
      <c r="S200" s="4" t="s">
        <v>119</v>
      </c>
      <c r="T200" s="4" t="s">
        <v>117</v>
      </c>
      <c r="U200" s="4">
        <v>1680</v>
      </c>
      <c r="V200" s="4" t="s">
        <v>119</v>
      </c>
      <c r="W200" s="3"/>
      <c r="X200" s="1">
        <v>7394</v>
      </c>
      <c r="Y200" s="5"/>
      <c r="Z200" s="5">
        <v>5200</v>
      </c>
      <c r="AA200" s="38">
        <v>88979</v>
      </c>
      <c r="AB200" s="5"/>
    </row>
    <row r="201" spans="1:28" ht="10.5" customHeight="1">
      <c r="A201" s="42" t="s">
        <v>100</v>
      </c>
      <c r="B201" s="43"/>
      <c r="C201" s="4" t="s">
        <v>117</v>
      </c>
      <c r="D201" s="4" t="s">
        <v>119</v>
      </c>
      <c r="E201" s="4">
        <v>39</v>
      </c>
      <c r="F201" s="4">
        <v>118</v>
      </c>
      <c r="G201" s="4">
        <v>11</v>
      </c>
      <c r="H201" s="4">
        <v>11</v>
      </c>
      <c r="I201" s="4">
        <v>1099</v>
      </c>
      <c r="J201" s="4">
        <v>6672</v>
      </c>
      <c r="K201" s="4" t="s">
        <v>117</v>
      </c>
      <c r="L201" s="4" t="s">
        <v>117</v>
      </c>
      <c r="M201" s="4" t="s">
        <v>119</v>
      </c>
      <c r="N201" s="4" t="s">
        <v>117</v>
      </c>
      <c r="O201" s="4">
        <v>6801</v>
      </c>
      <c r="P201" s="4">
        <v>180</v>
      </c>
      <c r="Q201" s="4">
        <v>2656</v>
      </c>
      <c r="R201" s="4" t="s">
        <v>119</v>
      </c>
      <c r="S201" s="4" t="s">
        <v>119</v>
      </c>
      <c r="T201" s="4" t="s">
        <v>119</v>
      </c>
      <c r="U201" s="4">
        <v>3750</v>
      </c>
      <c r="V201" s="4">
        <v>1020</v>
      </c>
      <c r="W201" s="3"/>
      <c r="X201" s="1">
        <v>4913</v>
      </c>
      <c r="Y201" s="5"/>
      <c r="Z201" s="5">
        <v>530</v>
      </c>
      <c r="AA201" s="38">
        <v>19670</v>
      </c>
      <c r="AB201" s="5"/>
    </row>
    <row r="202" spans="1:28" ht="10.5" customHeight="1">
      <c r="A202" s="42" t="s">
        <v>198</v>
      </c>
      <c r="B202" s="43"/>
      <c r="C202" s="4">
        <v>1</v>
      </c>
      <c r="D202" s="4">
        <v>272</v>
      </c>
      <c r="E202" s="4">
        <v>44</v>
      </c>
      <c r="F202" s="4">
        <v>1828</v>
      </c>
      <c r="G202" s="4">
        <v>198</v>
      </c>
      <c r="H202" s="4">
        <v>136</v>
      </c>
      <c r="I202" s="4">
        <v>3</v>
      </c>
      <c r="J202" s="4">
        <v>270</v>
      </c>
      <c r="K202" s="4" t="s">
        <v>119</v>
      </c>
      <c r="L202" s="4" t="s">
        <v>117</v>
      </c>
      <c r="M202" s="4" t="s">
        <v>119</v>
      </c>
      <c r="N202" s="4" t="s">
        <v>117</v>
      </c>
      <c r="O202" s="4">
        <v>2506</v>
      </c>
      <c r="P202" s="4">
        <v>334</v>
      </c>
      <c r="Q202" s="4">
        <v>2150</v>
      </c>
      <c r="R202" s="4" t="s">
        <v>119</v>
      </c>
      <c r="S202" s="4" t="s">
        <v>119</v>
      </c>
      <c r="T202" s="4" t="s">
        <v>119</v>
      </c>
      <c r="U202" s="4" t="s">
        <v>119</v>
      </c>
      <c r="V202" s="4" t="s">
        <v>117</v>
      </c>
      <c r="W202" s="3"/>
      <c r="X202" s="1">
        <v>4760</v>
      </c>
      <c r="Y202" s="5"/>
      <c r="Z202" s="5">
        <v>280</v>
      </c>
      <c r="AA202" s="38">
        <v>9696</v>
      </c>
      <c r="AB202" s="5"/>
    </row>
    <row r="203" spans="1:28" ht="10.5" customHeight="1">
      <c r="A203" s="42" t="s">
        <v>199</v>
      </c>
      <c r="B203" s="43"/>
      <c r="C203" s="6" t="s">
        <v>117</v>
      </c>
      <c r="D203" s="6" t="s">
        <v>119</v>
      </c>
      <c r="E203" s="6">
        <v>1</v>
      </c>
      <c r="F203" s="6">
        <v>79</v>
      </c>
      <c r="G203" s="6">
        <v>809</v>
      </c>
      <c r="H203" s="6">
        <v>969</v>
      </c>
      <c r="I203" s="6">
        <v>279</v>
      </c>
      <c r="J203" s="6">
        <v>796</v>
      </c>
      <c r="K203" s="6">
        <v>72</v>
      </c>
      <c r="L203" s="6">
        <v>22</v>
      </c>
      <c r="M203" s="6" t="s">
        <v>119</v>
      </c>
      <c r="N203" s="6" t="s">
        <v>119</v>
      </c>
      <c r="O203" s="6">
        <v>1866</v>
      </c>
      <c r="P203" s="6">
        <v>345</v>
      </c>
      <c r="Q203" s="6">
        <v>7250</v>
      </c>
      <c r="R203" s="6" t="s">
        <v>119</v>
      </c>
      <c r="S203" s="6" t="s">
        <v>119</v>
      </c>
      <c r="T203" s="6" t="s">
        <v>119</v>
      </c>
      <c r="U203" s="6">
        <v>265</v>
      </c>
      <c r="V203" s="6" t="s">
        <v>119</v>
      </c>
      <c r="W203" s="3"/>
      <c r="X203" s="1">
        <v>2146</v>
      </c>
      <c r="Y203" s="5"/>
      <c r="Z203" s="8">
        <v>655</v>
      </c>
      <c r="AA203" s="29">
        <v>12182</v>
      </c>
      <c r="AB203" s="5"/>
    </row>
    <row r="204" spans="1:28" ht="10.5" customHeight="1">
      <c r="A204" s="42" t="s">
        <v>53</v>
      </c>
      <c r="B204" s="43"/>
      <c r="C204" s="4">
        <v>0</v>
      </c>
      <c r="D204" s="4">
        <v>30</v>
      </c>
      <c r="E204" s="4">
        <v>330</v>
      </c>
      <c r="F204" s="4">
        <v>2937</v>
      </c>
      <c r="G204" s="4">
        <v>33</v>
      </c>
      <c r="H204" s="4">
        <v>17</v>
      </c>
      <c r="I204" s="4">
        <v>5308</v>
      </c>
      <c r="J204" s="4">
        <v>38800</v>
      </c>
      <c r="K204" s="4">
        <v>1339</v>
      </c>
      <c r="L204" s="4">
        <v>2009</v>
      </c>
      <c r="M204" s="4">
        <v>2</v>
      </c>
      <c r="N204" s="4">
        <v>327</v>
      </c>
      <c r="O204" s="4">
        <v>44120</v>
      </c>
      <c r="P204" s="4">
        <v>192</v>
      </c>
      <c r="Q204" s="4">
        <v>3272</v>
      </c>
      <c r="R204" s="4" t="s">
        <v>119</v>
      </c>
      <c r="S204" s="4" t="s">
        <v>119</v>
      </c>
      <c r="T204" s="4" t="s">
        <v>119</v>
      </c>
      <c r="U204" s="4" t="s">
        <v>119</v>
      </c>
      <c r="V204" s="4" t="s">
        <v>117</v>
      </c>
      <c r="W204" s="3"/>
      <c r="X204" s="1">
        <v>1412</v>
      </c>
      <c r="Y204" s="5"/>
      <c r="Z204" s="5">
        <v>850</v>
      </c>
      <c r="AA204" s="38">
        <v>49654</v>
      </c>
      <c r="AB204" s="5"/>
    </row>
    <row r="205" spans="1:28" ht="10.5" customHeight="1">
      <c r="A205" s="42" t="s">
        <v>172</v>
      </c>
      <c r="B205" s="43"/>
      <c r="C205" s="6" t="s">
        <v>117</v>
      </c>
      <c r="D205" s="6" t="s">
        <v>119</v>
      </c>
      <c r="E205" s="6">
        <v>1</v>
      </c>
      <c r="F205" s="6">
        <v>105</v>
      </c>
      <c r="G205" s="6" t="s">
        <v>117</v>
      </c>
      <c r="H205" s="6" t="s">
        <v>119</v>
      </c>
      <c r="I205" s="6">
        <v>30</v>
      </c>
      <c r="J205" s="6">
        <v>210</v>
      </c>
      <c r="K205" s="6" t="s">
        <v>117</v>
      </c>
      <c r="L205" s="6" t="s">
        <v>117</v>
      </c>
      <c r="M205" s="6" t="s">
        <v>119</v>
      </c>
      <c r="N205" s="6" t="s">
        <v>117</v>
      </c>
      <c r="O205" s="6">
        <v>315</v>
      </c>
      <c r="P205" s="6">
        <v>243</v>
      </c>
      <c r="Q205" s="6">
        <v>5832</v>
      </c>
      <c r="R205" s="6" t="s">
        <v>119</v>
      </c>
      <c r="S205" s="6" t="s">
        <v>119</v>
      </c>
      <c r="T205" s="6" t="s">
        <v>119</v>
      </c>
      <c r="U205" s="6" t="s">
        <v>119</v>
      </c>
      <c r="V205" s="6" t="s">
        <v>117</v>
      </c>
      <c r="W205" s="3"/>
      <c r="X205" s="1">
        <v>1980</v>
      </c>
      <c r="Y205" s="5"/>
      <c r="Z205" s="8">
        <v>1015</v>
      </c>
      <c r="AA205" s="29">
        <v>9142</v>
      </c>
      <c r="AB205" s="5"/>
    </row>
    <row r="206" spans="1:28" ht="10.5" customHeight="1">
      <c r="A206" s="42" t="s">
        <v>200</v>
      </c>
      <c r="B206" s="43"/>
      <c r="C206" s="46">
        <v>2</v>
      </c>
      <c r="D206" s="46">
        <v>443</v>
      </c>
      <c r="E206" s="46">
        <v>1</v>
      </c>
      <c r="F206" s="46">
        <v>42</v>
      </c>
      <c r="G206" s="46">
        <v>647</v>
      </c>
      <c r="H206" s="46">
        <v>1148</v>
      </c>
      <c r="I206" s="46">
        <v>358</v>
      </c>
      <c r="J206" s="46">
        <v>762</v>
      </c>
      <c r="K206" s="46">
        <v>156</v>
      </c>
      <c r="L206" s="46">
        <v>468</v>
      </c>
      <c r="M206" s="46">
        <v>3</v>
      </c>
      <c r="N206" s="46">
        <v>989</v>
      </c>
      <c r="O206" s="46">
        <v>3852</v>
      </c>
      <c r="P206" s="46">
        <v>480</v>
      </c>
      <c r="Q206" s="46">
        <v>12691</v>
      </c>
      <c r="R206" s="46" t="s">
        <v>119</v>
      </c>
      <c r="S206" s="46" t="s">
        <v>119</v>
      </c>
      <c r="T206" s="46" t="s">
        <v>119</v>
      </c>
      <c r="U206" s="46">
        <v>550</v>
      </c>
      <c r="V206" s="46" t="s">
        <v>117</v>
      </c>
      <c r="W206" s="3"/>
      <c r="X206" s="1">
        <v>7348</v>
      </c>
      <c r="Y206" s="5"/>
      <c r="Z206" s="48">
        <v>1000</v>
      </c>
      <c r="AA206" s="47">
        <v>25699</v>
      </c>
      <c r="AB206" s="5"/>
    </row>
    <row r="207" spans="1:28" ht="10.5" customHeight="1">
      <c r="A207" s="42"/>
      <c r="B207" s="43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7" t="s">
        <v>177</v>
      </c>
      <c r="X207" s="1">
        <v>258</v>
      </c>
      <c r="Y207" s="5"/>
      <c r="Z207" s="48"/>
      <c r="AA207" s="47"/>
      <c r="AB207" s="5"/>
    </row>
    <row r="208" spans="1:28" ht="10.5" customHeight="1">
      <c r="A208" s="42" t="s">
        <v>54</v>
      </c>
      <c r="B208" s="43"/>
      <c r="C208" s="4">
        <v>1</v>
      </c>
      <c r="D208" s="4">
        <v>229</v>
      </c>
      <c r="E208" s="4">
        <v>93</v>
      </c>
      <c r="F208" s="4">
        <v>650</v>
      </c>
      <c r="G208" s="4">
        <v>881</v>
      </c>
      <c r="H208" s="4">
        <v>388</v>
      </c>
      <c r="I208" s="4" t="s">
        <v>117</v>
      </c>
      <c r="J208" s="4" t="s">
        <v>117</v>
      </c>
      <c r="K208" s="4">
        <v>6</v>
      </c>
      <c r="L208" s="4">
        <v>30</v>
      </c>
      <c r="M208" s="4" t="s">
        <v>117</v>
      </c>
      <c r="N208" s="4" t="s">
        <v>117</v>
      </c>
      <c r="O208" s="4">
        <v>1297</v>
      </c>
      <c r="P208" s="4">
        <v>335</v>
      </c>
      <c r="Q208" s="4">
        <v>7295</v>
      </c>
      <c r="R208" s="4">
        <v>194</v>
      </c>
      <c r="S208" s="4">
        <v>2716</v>
      </c>
      <c r="T208" s="4" t="s">
        <v>119</v>
      </c>
      <c r="U208" s="4">
        <v>2890</v>
      </c>
      <c r="V208" s="4">
        <v>300</v>
      </c>
      <c r="W208" s="3"/>
      <c r="X208" s="1">
        <v>2405</v>
      </c>
      <c r="Y208" s="5"/>
      <c r="Z208" s="5">
        <v>750</v>
      </c>
      <c r="AA208" s="38">
        <v>17653</v>
      </c>
      <c r="AB208" s="5"/>
    </row>
    <row r="209" spans="1:28" ht="10.5" customHeight="1">
      <c r="A209" s="42" t="s">
        <v>123</v>
      </c>
      <c r="B209" s="4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1"/>
      <c r="Y209" s="5"/>
      <c r="Z209" s="8"/>
      <c r="AA209" s="29"/>
      <c r="AB209" s="5"/>
    </row>
    <row r="210" spans="1:28" ht="10.5" customHeight="1">
      <c r="A210" s="42" t="s">
        <v>55</v>
      </c>
      <c r="B210" s="43"/>
      <c r="C210" s="4" t="s">
        <v>117</v>
      </c>
      <c r="D210" s="4" t="s">
        <v>117</v>
      </c>
      <c r="E210" s="4">
        <v>0</v>
      </c>
      <c r="F210" s="4">
        <v>3</v>
      </c>
      <c r="G210" s="4">
        <v>13</v>
      </c>
      <c r="H210" s="4">
        <v>6</v>
      </c>
      <c r="I210" s="4" t="s">
        <v>117</v>
      </c>
      <c r="J210" s="4" t="s">
        <v>117</v>
      </c>
      <c r="K210" s="4" t="s">
        <v>117</v>
      </c>
      <c r="L210" s="4" t="s">
        <v>119</v>
      </c>
      <c r="M210" s="4" t="s">
        <v>117</v>
      </c>
      <c r="N210" s="4" t="s">
        <v>117</v>
      </c>
      <c r="O210" s="4">
        <v>9</v>
      </c>
      <c r="P210" s="4">
        <v>29</v>
      </c>
      <c r="Q210" s="4">
        <v>274</v>
      </c>
      <c r="R210" s="4" t="s">
        <v>119</v>
      </c>
      <c r="S210" s="4" t="s">
        <v>119</v>
      </c>
      <c r="T210" s="4" t="s">
        <v>119</v>
      </c>
      <c r="U210" s="4" t="s">
        <v>117</v>
      </c>
      <c r="V210" s="4">
        <v>280</v>
      </c>
      <c r="W210" s="3"/>
      <c r="X210" s="1">
        <v>1583</v>
      </c>
      <c r="Y210" s="5"/>
      <c r="Z210" s="5">
        <v>100</v>
      </c>
      <c r="AA210" s="38">
        <v>2246</v>
      </c>
      <c r="AB210" s="5"/>
    </row>
    <row r="211" spans="1:28" ht="10.5" customHeight="1">
      <c r="A211" s="42" t="s">
        <v>2</v>
      </c>
      <c r="B211" s="43"/>
      <c r="C211" s="4">
        <v>0</v>
      </c>
      <c r="D211" s="4">
        <v>3</v>
      </c>
      <c r="E211" s="4">
        <v>175</v>
      </c>
      <c r="F211" s="4">
        <v>1991</v>
      </c>
      <c r="G211" s="4">
        <v>1333</v>
      </c>
      <c r="H211" s="4">
        <v>1333</v>
      </c>
      <c r="I211" s="4">
        <v>205</v>
      </c>
      <c r="J211" s="4">
        <v>633</v>
      </c>
      <c r="K211" s="4" t="s">
        <v>119</v>
      </c>
      <c r="L211" s="4" t="s">
        <v>117</v>
      </c>
      <c r="M211" s="4">
        <v>15</v>
      </c>
      <c r="N211" s="4">
        <v>100</v>
      </c>
      <c r="O211" s="4">
        <v>4060</v>
      </c>
      <c r="P211" s="4">
        <v>218</v>
      </c>
      <c r="Q211" s="4">
        <v>2671</v>
      </c>
      <c r="R211" s="4" t="s">
        <v>119</v>
      </c>
      <c r="S211" s="4" t="s">
        <v>119</v>
      </c>
      <c r="T211" s="4">
        <v>40</v>
      </c>
      <c r="U211" s="4" t="s">
        <v>117</v>
      </c>
      <c r="V211" s="4" t="s">
        <v>117</v>
      </c>
      <c r="W211" s="3"/>
      <c r="X211" s="1">
        <v>1758</v>
      </c>
      <c r="Y211" s="5"/>
      <c r="Z211" s="5">
        <v>500</v>
      </c>
      <c r="AA211" s="38">
        <v>9029</v>
      </c>
      <c r="AB211" s="5"/>
    </row>
    <row r="212" spans="1:28" ht="10.5" customHeight="1">
      <c r="A212" s="42" t="s">
        <v>56</v>
      </c>
      <c r="B212" s="43"/>
      <c r="C212" s="4">
        <v>0</v>
      </c>
      <c r="D212" s="4">
        <v>65</v>
      </c>
      <c r="E212" s="4">
        <v>99</v>
      </c>
      <c r="F212" s="4">
        <v>1564</v>
      </c>
      <c r="G212" s="4">
        <v>4977</v>
      </c>
      <c r="H212" s="4">
        <v>2488</v>
      </c>
      <c r="I212" s="4">
        <v>180</v>
      </c>
      <c r="J212" s="4">
        <v>551</v>
      </c>
      <c r="K212" s="4" t="s">
        <v>119</v>
      </c>
      <c r="L212" s="4" t="s">
        <v>119</v>
      </c>
      <c r="M212" s="4" t="s">
        <v>117</v>
      </c>
      <c r="N212" s="4" t="s">
        <v>117</v>
      </c>
      <c r="O212" s="4">
        <v>4668</v>
      </c>
      <c r="P212" s="4">
        <v>769</v>
      </c>
      <c r="Q212" s="4">
        <v>15000</v>
      </c>
      <c r="R212" s="4" t="s">
        <v>119</v>
      </c>
      <c r="S212" s="4" t="s">
        <v>119</v>
      </c>
      <c r="T212" s="4" t="s">
        <v>117</v>
      </c>
      <c r="U212" s="4" t="s">
        <v>117</v>
      </c>
      <c r="V212" s="4" t="s">
        <v>117</v>
      </c>
      <c r="W212" s="3"/>
      <c r="X212" s="1">
        <v>2480</v>
      </c>
      <c r="Y212" s="5"/>
      <c r="Z212" s="5">
        <v>2220</v>
      </c>
      <c r="AA212" s="38">
        <v>24368</v>
      </c>
      <c r="AB212" s="5"/>
    </row>
    <row r="213" spans="1:28" ht="10.5" customHeight="1">
      <c r="A213" s="42" t="s">
        <v>201</v>
      </c>
      <c r="B213" s="43"/>
      <c r="C213" s="6" t="s">
        <v>117</v>
      </c>
      <c r="D213" s="6" t="s">
        <v>117</v>
      </c>
      <c r="E213" s="6" t="s">
        <v>117</v>
      </c>
      <c r="F213" s="6" t="s">
        <v>117</v>
      </c>
      <c r="G213" s="6">
        <v>5</v>
      </c>
      <c r="H213" s="6">
        <v>2</v>
      </c>
      <c r="I213" s="6">
        <v>0</v>
      </c>
      <c r="J213" s="6">
        <v>2</v>
      </c>
      <c r="K213" s="6" t="s">
        <v>119</v>
      </c>
      <c r="L213" s="6" t="s">
        <v>117</v>
      </c>
      <c r="M213" s="6" t="s">
        <v>117</v>
      </c>
      <c r="N213" s="6" t="s">
        <v>117</v>
      </c>
      <c r="O213" s="6">
        <v>4</v>
      </c>
      <c r="P213" s="6">
        <v>368</v>
      </c>
      <c r="Q213" s="6">
        <v>10180</v>
      </c>
      <c r="R213" s="6" t="s">
        <v>119</v>
      </c>
      <c r="S213" s="6" t="s">
        <v>119</v>
      </c>
      <c r="T213" s="6">
        <v>5</v>
      </c>
      <c r="U213" s="4">
        <v>50</v>
      </c>
      <c r="V213" s="6">
        <v>100</v>
      </c>
      <c r="W213" s="3"/>
      <c r="X213" s="1">
        <v>1327</v>
      </c>
      <c r="Y213" s="5"/>
      <c r="Z213" s="8">
        <v>2622</v>
      </c>
      <c r="AA213" s="29">
        <v>14288</v>
      </c>
      <c r="AB213" s="5"/>
    </row>
    <row r="214" spans="1:28" ht="10.5" customHeight="1">
      <c r="A214" s="42" t="s">
        <v>101</v>
      </c>
      <c r="B214" s="43"/>
      <c r="C214" s="4" t="s">
        <v>117</v>
      </c>
      <c r="D214" s="4" t="s">
        <v>117</v>
      </c>
      <c r="E214" s="4" t="s">
        <v>117</v>
      </c>
      <c r="F214" s="4" t="s">
        <v>117</v>
      </c>
      <c r="G214" s="4">
        <v>143</v>
      </c>
      <c r="H214" s="4">
        <v>150</v>
      </c>
      <c r="I214" s="4">
        <v>12</v>
      </c>
      <c r="J214" s="4">
        <v>123</v>
      </c>
      <c r="K214" s="4" t="s">
        <v>117</v>
      </c>
      <c r="L214" s="4" t="s">
        <v>117</v>
      </c>
      <c r="M214" s="4" t="s">
        <v>117</v>
      </c>
      <c r="N214" s="4" t="s">
        <v>117</v>
      </c>
      <c r="O214" s="4">
        <v>273</v>
      </c>
      <c r="P214" s="4">
        <v>147</v>
      </c>
      <c r="Q214" s="4">
        <v>1400</v>
      </c>
      <c r="R214" s="4" t="s">
        <v>119</v>
      </c>
      <c r="S214" s="4" t="s">
        <v>119</v>
      </c>
      <c r="T214" s="4">
        <v>60</v>
      </c>
      <c r="U214" s="4">
        <v>200</v>
      </c>
      <c r="V214" s="4" t="s">
        <v>117</v>
      </c>
      <c r="W214" s="3"/>
      <c r="X214" s="1">
        <v>2762</v>
      </c>
      <c r="Y214" s="5"/>
      <c r="Z214" s="5">
        <v>220</v>
      </c>
      <c r="AA214" s="38">
        <v>4915</v>
      </c>
      <c r="AB214" s="5"/>
    </row>
    <row r="215" spans="1:28" ht="10.5" customHeight="1">
      <c r="A215" s="42" t="s">
        <v>57</v>
      </c>
      <c r="B215" s="43"/>
      <c r="C215" s="4">
        <v>1</v>
      </c>
      <c r="D215" s="4">
        <v>120</v>
      </c>
      <c r="E215" s="4">
        <v>5</v>
      </c>
      <c r="F215" s="4">
        <v>221</v>
      </c>
      <c r="G215" s="4">
        <v>1885</v>
      </c>
      <c r="H215" s="4">
        <v>928</v>
      </c>
      <c r="I215" s="4">
        <v>396</v>
      </c>
      <c r="J215" s="4">
        <v>1210</v>
      </c>
      <c r="K215" s="4" t="s">
        <v>117</v>
      </c>
      <c r="L215" s="4" t="s">
        <v>117</v>
      </c>
      <c r="M215" s="4" t="s">
        <v>117</v>
      </c>
      <c r="N215" s="4" t="s">
        <v>117</v>
      </c>
      <c r="O215" s="4">
        <v>2479</v>
      </c>
      <c r="P215" s="4">
        <v>211</v>
      </c>
      <c r="Q215" s="4">
        <v>6200</v>
      </c>
      <c r="R215" s="4" t="s">
        <v>119</v>
      </c>
      <c r="S215" s="4" t="s">
        <v>119</v>
      </c>
      <c r="T215" s="4" t="s">
        <v>119</v>
      </c>
      <c r="U215" s="4">
        <v>300</v>
      </c>
      <c r="V215" s="4">
        <v>340</v>
      </c>
      <c r="W215" s="3"/>
      <c r="X215" s="1">
        <v>1277</v>
      </c>
      <c r="Y215" s="5"/>
      <c r="Z215" s="5">
        <v>300</v>
      </c>
      <c r="AA215" s="38">
        <v>10894</v>
      </c>
      <c r="AB215" s="5"/>
    </row>
    <row r="216" spans="1:28" ht="10.5" customHeight="1">
      <c r="A216" s="42" t="s">
        <v>102</v>
      </c>
      <c r="B216" s="43"/>
      <c r="C216" s="4">
        <v>1</v>
      </c>
      <c r="D216" s="4">
        <v>150</v>
      </c>
      <c r="E216" s="4">
        <v>693</v>
      </c>
      <c r="F216" s="4">
        <v>13852</v>
      </c>
      <c r="G216" s="4" t="s">
        <v>117</v>
      </c>
      <c r="H216" s="4" t="s">
        <v>117</v>
      </c>
      <c r="I216" s="4">
        <v>772</v>
      </c>
      <c r="J216" s="4">
        <v>7720</v>
      </c>
      <c r="K216" s="4">
        <v>3820</v>
      </c>
      <c r="L216" s="4">
        <v>7639</v>
      </c>
      <c r="M216" s="4">
        <v>3</v>
      </c>
      <c r="N216" s="4">
        <v>1080</v>
      </c>
      <c r="O216" s="4">
        <v>30441</v>
      </c>
      <c r="P216" s="4">
        <v>423</v>
      </c>
      <c r="Q216" s="4">
        <v>11800</v>
      </c>
      <c r="R216" s="4" t="s">
        <v>119</v>
      </c>
      <c r="S216" s="4" t="s">
        <v>119</v>
      </c>
      <c r="T216" s="4" t="s">
        <v>119</v>
      </c>
      <c r="U216" s="4">
        <v>1050</v>
      </c>
      <c r="V216" s="4" t="s">
        <v>117</v>
      </c>
      <c r="W216" s="3"/>
      <c r="X216" s="1">
        <v>3799</v>
      </c>
      <c r="Y216" s="5"/>
      <c r="Z216" s="5">
        <v>250</v>
      </c>
      <c r="AA216" s="38">
        <v>47340</v>
      </c>
      <c r="AB216" s="5"/>
    </row>
    <row r="217" spans="1:28" ht="10.5" customHeight="1">
      <c r="A217" s="42" t="s">
        <v>103</v>
      </c>
      <c r="B217" s="43"/>
      <c r="C217" s="6">
        <v>1</v>
      </c>
      <c r="D217" s="6">
        <v>419</v>
      </c>
      <c r="E217" s="6">
        <v>0</v>
      </c>
      <c r="F217" s="6">
        <v>12</v>
      </c>
      <c r="G217" s="6" t="s">
        <v>117</v>
      </c>
      <c r="H217" s="6" t="s">
        <v>117</v>
      </c>
      <c r="I217" s="6">
        <v>42</v>
      </c>
      <c r="J217" s="6">
        <v>988</v>
      </c>
      <c r="K217" s="6" t="s">
        <v>117</v>
      </c>
      <c r="L217" s="6" t="s">
        <v>117</v>
      </c>
      <c r="M217" s="6">
        <v>13</v>
      </c>
      <c r="N217" s="6">
        <v>1405</v>
      </c>
      <c r="O217" s="6">
        <v>2824</v>
      </c>
      <c r="P217" s="6">
        <v>208</v>
      </c>
      <c r="Q217" s="6">
        <v>4473</v>
      </c>
      <c r="R217" s="6" t="s">
        <v>119</v>
      </c>
      <c r="S217" s="6" t="s">
        <v>119</v>
      </c>
      <c r="T217" s="6" t="s">
        <v>119</v>
      </c>
      <c r="U217" s="6">
        <v>70</v>
      </c>
      <c r="V217" s="6" t="s">
        <v>117</v>
      </c>
      <c r="W217" s="3"/>
      <c r="X217" s="1">
        <v>1143</v>
      </c>
      <c r="Y217" s="5"/>
      <c r="Z217" s="8">
        <v>985</v>
      </c>
      <c r="AA217" s="29">
        <v>9495</v>
      </c>
      <c r="AB217" s="5"/>
    </row>
    <row r="218" spans="1:28" ht="10.5" customHeight="1">
      <c r="A218" s="42" t="s">
        <v>116</v>
      </c>
      <c r="B218" s="43"/>
      <c r="C218" s="46">
        <v>33</v>
      </c>
      <c r="D218" s="46">
        <f aca="true" t="shared" si="5" ref="D218:U218">SUM(D172:D217)</f>
        <v>9718</v>
      </c>
      <c r="E218" s="46">
        <v>1939</v>
      </c>
      <c r="F218" s="46">
        <v>50521</v>
      </c>
      <c r="G218" s="46">
        <f t="shared" si="5"/>
        <v>28278</v>
      </c>
      <c r="H218" s="46">
        <f t="shared" si="5"/>
        <v>44542</v>
      </c>
      <c r="I218" s="46">
        <v>38696</v>
      </c>
      <c r="J218" s="46">
        <f t="shared" si="5"/>
        <v>200844</v>
      </c>
      <c r="K218" s="46">
        <v>8247</v>
      </c>
      <c r="L218" s="46">
        <f t="shared" si="5"/>
        <v>30871</v>
      </c>
      <c r="M218" s="46">
        <f t="shared" si="5"/>
        <v>1421</v>
      </c>
      <c r="N218" s="46">
        <f t="shared" si="5"/>
        <v>52879</v>
      </c>
      <c r="O218" s="46">
        <f t="shared" si="5"/>
        <v>389375</v>
      </c>
      <c r="P218" s="46">
        <f t="shared" si="5"/>
        <v>16501</v>
      </c>
      <c r="Q218" s="46">
        <f t="shared" si="5"/>
        <v>383124</v>
      </c>
      <c r="R218" s="46">
        <f t="shared" si="5"/>
        <v>223</v>
      </c>
      <c r="S218" s="46">
        <f t="shared" si="5"/>
        <v>3130</v>
      </c>
      <c r="T218" s="46">
        <f t="shared" si="5"/>
        <v>335</v>
      </c>
      <c r="U218" s="46">
        <f t="shared" si="5"/>
        <v>20560</v>
      </c>
      <c r="V218" s="46">
        <f>SUM(V172:V217)</f>
        <v>4140</v>
      </c>
      <c r="W218" s="3"/>
      <c r="X218" s="1">
        <v>161974</v>
      </c>
      <c r="Y218" s="5"/>
      <c r="Z218" s="5">
        <v>59128</v>
      </c>
      <c r="AA218" s="47">
        <v>1028959</v>
      </c>
      <c r="AB218" s="5"/>
    </row>
    <row r="219" spans="1:28" ht="10.5" customHeight="1">
      <c r="A219" s="42"/>
      <c r="B219" s="43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7" t="s">
        <v>177</v>
      </c>
      <c r="X219" s="1">
        <v>5589</v>
      </c>
      <c r="Y219" s="30" t="s">
        <v>177</v>
      </c>
      <c r="Z219" s="5">
        <v>1604</v>
      </c>
      <c r="AA219" s="47"/>
      <c r="AB219" s="5"/>
    </row>
    <row r="220" spans="1:28" ht="10.5" customHeight="1">
      <c r="A220" s="42" t="s">
        <v>124</v>
      </c>
      <c r="B220" s="4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4"/>
      <c r="V220" s="6"/>
      <c r="W220" s="7"/>
      <c r="X220" s="1"/>
      <c r="Y220" s="5"/>
      <c r="Z220" s="8"/>
      <c r="AA220" s="29"/>
      <c r="AB220" s="5"/>
    </row>
    <row r="221" spans="1:28" ht="10.5" customHeight="1">
      <c r="A221" s="42" t="s">
        <v>173</v>
      </c>
      <c r="B221" s="69"/>
      <c r="C221" s="46" t="s">
        <v>119</v>
      </c>
      <c r="D221" s="46" t="s">
        <v>119</v>
      </c>
      <c r="E221" s="71">
        <v>3</v>
      </c>
      <c r="F221" s="71">
        <v>5676</v>
      </c>
      <c r="G221" s="71">
        <v>4880</v>
      </c>
      <c r="H221" s="71">
        <v>18876</v>
      </c>
      <c r="I221" s="71">
        <v>254</v>
      </c>
      <c r="J221" s="71">
        <v>5000</v>
      </c>
      <c r="K221" s="46" t="s">
        <v>119</v>
      </c>
      <c r="L221" s="46" t="s">
        <v>119</v>
      </c>
      <c r="M221" s="46" t="s">
        <v>119</v>
      </c>
      <c r="N221" s="46" t="s">
        <v>119</v>
      </c>
      <c r="O221" s="46">
        <v>29552</v>
      </c>
      <c r="P221" s="46">
        <v>793</v>
      </c>
      <c r="Q221" s="46">
        <v>14375</v>
      </c>
      <c r="R221" s="46" t="s">
        <v>119</v>
      </c>
      <c r="S221" s="46" t="s">
        <v>119</v>
      </c>
      <c r="T221" s="46" t="s">
        <v>119</v>
      </c>
      <c r="U221" s="46" t="s">
        <v>119</v>
      </c>
      <c r="V221" s="46">
        <v>1540</v>
      </c>
      <c r="W221" s="7"/>
      <c r="X221" s="1">
        <v>439</v>
      </c>
      <c r="Y221" s="5"/>
      <c r="Z221" s="48">
        <v>2100</v>
      </c>
      <c r="AA221" s="47">
        <v>48145</v>
      </c>
      <c r="AB221" s="5"/>
    </row>
    <row r="222" spans="1:28" ht="10.5" customHeight="1">
      <c r="A222" s="70"/>
      <c r="B222" s="69"/>
      <c r="C222" s="46"/>
      <c r="D222" s="46"/>
      <c r="E222" s="71"/>
      <c r="F222" s="71"/>
      <c r="G222" s="71"/>
      <c r="H222" s="71"/>
      <c r="I222" s="71"/>
      <c r="J222" s="71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7" t="s">
        <v>177</v>
      </c>
      <c r="X222" s="1">
        <v>139</v>
      </c>
      <c r="Y222" s="5"/>
      <c r="Z222" s="48"/>
      <c r="AA222" s="47"/>
      <c r="AB222" s="5"/>
    </row>
    <row r="223" spans="1:28" ht="10.5" customHeight="1">
      <c r="A223" s="67" t="s">
        <v>174</v>
      </c>
      <c r="B223" s="68"/>
      <c r="C223" s="6" t="s">
        <v>119</v>
      </c>
      <c r="D223" s="6" t="s">
        <v>119</v>
      </c>
      <c r="E223" s="6">
        <v>0</v>
      </c>
      <c r="F223" s="6">
        <v>100</v>
      </c>
      <c r="G223" s="4">
        <v>423</v>
      </c>
      <c r="H223" s="4">
        <v>846</v>
      </c>
      <c r="I223" s="4">
        <v>852</v>
      </c>
      <c r="J223" s="4">
        <v>3832</v>
      </c>
      <c r="K223" s="4" t="s">
        <v>119</v>
      </c>
      <c r="L223" s="4" t="s">
        <v>119</v>
      </c>
      <c r="M223" s="6" t="s">
        <v>119</v>
      </c>
      <c r="N223" s="6" t="s">
        <v>119</v>
      </c>
      <c r="O223" s="6">
        <v>4778</v>
      </c>
      <c r="P223" s="6">
        <v>604</v>
      </c>
      <c r="Q223" s="6">
        <v>3000</v>
      </c>
      <c r="R223" s="4" t="s">
        <v>119</v>
      </c>
      <c r="S223" s="4" t="s">
        <v>119</v>
      </c>
      <c r="T223" s="4" t="s">
        <v>119</v>
      </c>
      <c r="U223" s="4" t="s">
        <v>117</v>
      </c>
      <c r="V223" s="4">
        <v>840</v>
      </c>
      <c r="W223" s="3"/>
      <c r="X223" s="1">
        <v>9640</v>
      </c>
      <c r="Y223" s="5"/>
      <c r="Z223" s="5">
        <v>1500</v>
      </c>
      <c r="AA223" s="38">
        <v>19758</v>
      </c>
      <c r="AB223" s="5"/>
    </row>
    <row r="224" spans="1:28" ht="10.5" customHeight="1">
      <c r="A224" s="42" t="s">
        <v>58</v>
      </c>
      <c r="B224" s="43"/>
      <c r="C224" s="4" t="s">
        <v>119</v>
      </c>
      <c r="D224" s="4" t="s">
        <v>119</v>
      </c>
      <c r="E224" s="4" t="s">
        <v>119</v>
      </c>
      <c r="F224" s="4" t="s">
        <v>117</v>
      </c>
      <c r="G224" s="4">
        <v>43</v>
      </c>
      <c r="H224" s="4">
        <v>370</v>
      </c>
      <c r="I224" s="4">
        <v>539</v>
      </c>
      <c r="J224" s="4">
        <v>3410</v>
      </c>
      <c r="K224" s="4" t="s">
        <v>119</v>
      </c>
      <c r="L224" s="4" t="s">
        <v>119</v>
      </c>
      <c r="M224" s="4" t="s">
        <v>119</v>
      </c>
      <c r="N224" s="4" t="s">
        <v>119</v>
      </c>
      <c r="O224" s="4">
        <v>3780</v>
      </c>
      <c r="P224" s="4">
        <v>434</v>
      </c>
      <c r="Q224" s="4">
        <v>7790</v>
      </c>
      <c r="R224" s="4" t="s">
        <v>119</v>
      </c>
      <c r="S224" s="4" t="s">
        <v>119</v>
      </c>
      <c r="T224" s="4" t="s">
        <v>119</v>
      </c>
      <c r="U224" s="4" t="s">
        <v>119</v>
      </c>
      <c r="V224" s="4">
        <v>80</v>
      </c>
      <c r="W224" s="3"/>
      <c r="X224" s="1">
        <v>2759</v>
      </c>
      <c r="Y224" s="5"/>
      <c r="Z224" s="5">
        <v>2500</v>
      </c>
      <c r="AA224" s="38">
        <v>16909</v>
      </c>
      <c r="AB224" s="5"/>
    </row>
    <row r="225" spans="1:28" ht="10.5" customHeight="1">
      <c r="A225" s="42" t="s">
        <v>104</v>
      </c>
      <c r="B225" s="43"/>
      <c r="C225" s="4">
        <v>1</v>
      </c>
      <c r="D225" s="4">
        <v>58</v>
      </c>
      <c r="E225" s="4">
        <v>4</v>
      </c>
      <c r="F225" s="4">
        <v>79</v>
      </c>
      <c r="G225" s="4">
        <v>120</v>
      </c>
      <c r="H225" s="4">
        <v>87</v>
      </c>
      <c r="I225" s="4">
        <v>866</v>
      </c>
      <c r="J225" s="4">
        <v>1350</v>
      </c>
      <c r="K225" s="4">
        <v>577</v>
      </c>
      <c r="L225" s="4">
        <v>300</v>
      </c>
      <c r="M225" s="4" t="s">
        <v>119</v>
      </c>
      <c r="N225" s="4" t="s">
        <v>119</v>
      </c>
      <c r="O225" s="4">
        <v>1874</v>
      </c>
      <c r="P225" s="4">
        <v>230</v>
      </c>
      <c r="Q225" s="4">
        <v>4500</v>
      </c>
      <c r="R225" s="4" t="s">
        <v>119</v>
      </c>
      <c r="S225" s="4" t="s">
        <v>119</v>
      </c>
      <c r="T225" s="4">
        <v>400</v>
      </c>
      <c r="U225" s="4" t="s">
        <v>119</v>
      </c>
      <c r="V225" s="4" t="s">
        <v>117</v>
      </c>
      <c r="W225" s="3"/>
      <c r="X225" s="1">
        <v>3903</v>
      </c>
      <c r="Y225" s="5"/>
      <c r="Z225" s="5">
        <v>550</v>
      </c>
      <c r="AA225" s="38">
        <v>11227</v>
      </c>
      <c r="AB225" s="5"/>
    </row>
    <row r="226" spans="1:28" ht="10.5" customHeight="1">
      <c r="A226" s="42" t="s">
        <v>59</v>
      </c>
      <c r="B226" s="43"/>
      <c r="C226" s="4" t="s">
        <v>119</v>
      </c>
      <c r="D226" s="4" t="s">
        <v>119</v>
      </c>
      <c r="E226" s="4">
        <v>1</v>
      </c>
      <c r="F226" s="4">
        <v>4</v>
      </c>
      <c r="G226" s="4" t="s">
        <v>117</v>
      </c>
      <c r="H226" s="4" t="s">
        <v>117</v>
      </c>
      <c r="I226" s="4">
        <v>418</v>
      </c>
      <c r="J226" s="4">
        <v>1020</v>
      </c>
      <c r="K226" s="4" t="s">
        <v>117</v>
      </c>
      <c r="L226" s="4" t="s">
        <v>117</v>
      </c>
      <c r="M226" s="4" t="s">
        <v>119</v>
      </c>
      <c r="N226" s="4" t="s">
        <v>117</v>
      </c>
      <c r="O226" s="4">
        <v>1024</v>
      </c>
      <c r="P226" s="4">
        <v>207</v>
      </c>
      <c r="Q226" s="4">
        <v>3210</v>
      </c>
      <c r="R226" s="4">
        <v>516</v>
      </c>
      <c r="S226" s="4">
        <v>6702</v>
      </c>
      <c r="T226" s="4">
        <v>410</v>
      </c>
      <c r="U226" s="4" t="s">
        <v>119</v>
      </c>
      <c r="V226" s="4">
        <v>1420</v>
      </c>
      <c r="W226" s="3"/>
      <c r="X226" s="1">
        <v>2739</v>
      </c>
      <c r="Y226" s="5"/>
      <c r="Z226" s="5">
        <v>736</v>
      </c>
      <c r="AA226" s="38">
        <v>16241</v>
      </c>
      <c r="AB226" s="5"/>
    </row>
    <row r="227" spans="1:28" ht="10.5" customHeight="1">
      <c r="A227" s="42" t="s">
        <v>235</v>
      </c>
      <c r="B227" s="43"/>
      <c r="C227" s="46">
        <v>1</v>
      </c>
      <c r="D227" s="46">
        <v>350</v>
      </c>
      <c r="E227" s="46">
        <v>6</v>
      </c>
      <c r="F227" s="46">
        <v>900</v>
      </c>
      <c r="G227" s="46">
        <v>676</v>
      </c>
      <c r="H227" s="46">
        <v>1010</v>
      </c>
      <c r="I227" s="46" t="s">
        <v>117</v>
      </c>
      <c r="J227" s="46" t="s">
        <v>117</v>
      </c>
      <c r="K227" s="46">
        <v>640</v>
      </c>
      <c r="L227" s="46">
        <v>2700</v>
      </c>
      <c r="M227" s="46">
        <v>47</v>
      </c>
      <c r="N227" s="46">
        <v>50</v>
      </c>
      <c r="O227" s="46">
        <v>5010</v>
      </c>
      <c r="P227" s="46">
        <v>259</v>
      </c>
      <c r="Q227" s="46">
        <v>4100</v>
      </c>
      <c r="R227" s="46">
        <v>103</v>
      </c>
      <c r="S227" s="46">
        <v>1448</v>
      </c>
      <c r="T227" s="46" t="s">
        <v>119</v>
      </c>
      <c r="U227" s="46">
        <v>800</v>
      </c>
      <c r="V227" s="46">
        <v>1200</v>
      </c>
      <c r="W227" s="35"/>
      <c r="X227" s="1">
        <v>3876</v>
      </c>
      <c r="Y227" s="8"/>
      <c r="Z227" s="48">
        <v>560</v>
      </c>
      <c r="AA227" s="47">
        <v>20347</v>
      </c>
      <c r="AB227" s="5"/>
    </row>
    <row r="228" spans="1:28" ht="10.5" customHeight="1">
      <c r="A228" s="42"/>
      <c r="B228" s="43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54"/>
      <c r="N228" s="54"/>
      <c r="O228" s="46"/>
      <c r="P228" s="46"/>
      <c r="Q228" s="46"/>
      <c r="R228" s="46"/>
      <c r="S228" s="46"/>
      <c r="T228" s="46"/>
      <c r="U228" s="46"/>
      <c r="V228" s="46"/>
      <c r="W228" s="7" t="s">
        <v>177</v>
      </c>
      <c r="X228" s="1">
        <v>3353</v>
      </c>
      <c r="Y228" s="8"/>
      <c r="Z228" s="48"/>
      <c r="AA228" s="47"/>
      <c r="AB228" s="5"/>
    </row>
    <row r="229" spans="1:28" ht="10.5" customHeight="1">
      <c r="A229" s="42" t="s">
        <v>127</v>
      </c>
      <c r="B229" s="43"/>
      <c r="C229" s="4" t="s">
        <v>119</v>
      </c>
      <c r="D229" s="4" t="s">
        <v>119</v>
      </c>
      <c r="E229" s="4" t="s">
        <v>119</v>
      </c>
      <c r="F229" s="4" t="s">
        <v>117</v>
      </c>
      <c r="G229" s="4">
        <v>1223</v>
      </c>
      <c r="H229" s="4">
        <v>1468</v>
      </c>
      <c r="I229" s="4">
        <v>570</v>
      </c>
      <c r="J229" s="4">
        <v>1350</v>
      </c>
      <c r="K229" s="4">
        <v>1</v>
      </c>
      <c r="L229" s="4">
        <v>8</v>
      </c>
      <c r="M229" s="4" t="s">
        <v>117</v>
      </c>
      <c r="N229" s="4" t="s">
        <v>117</v>
      </c>
      <c r="O229" s="4">
        <v>2826</v>
      </c>
      <c r="P229" s="4">
        <v>254</v>
      </c>
      <c r="Q229" s="4">
        <v>265</v>
      </c>
      <c r="R229" s="4" t="s">
        <v>119</v>
      </c>
      <c r="S229" s="4" t="s">
        <v>119</v>
      </c>
      <c r="T229" s="4" t="s">
        <v>119</v>
      </c>
      <c r="U229" s="4" t="s">
        <v>119</v>
      </c>
      <c r="V229" s="4" t="s">
        <v>119</v>
      </c>
      <c r="W229" s="3"/>
      <c r="X229" s="1">
        <v>1840</v>
      </c>
      <c r="Y229" s="5"/>
      <c r="Z229" s="5">
        <v>520</v>
      </c>
      <c r="AA229" s="38">
        <v>5451</v>
      </c>
      <c r="AB229" s="5"/>
    </row>
    <row r="230" spans="1:28" ht="10.5" customHeight="1">
      <c r="A230" s="42" t="s">
        <v>60</v>
      </c>
      <c r="B230" s="43"/>
      <c r="C230" s="4" t="s">
        <v>119</v>
      </c>
      <c r="D230" s="4" t="s">
        <v>119</v>
      </c>
      <c r="E230" s="4">
        <v>0</v>
      </c>
      <c r="F230" s="4">
        <v>3</v>
      </c>
      <c r="G230" s="4">
        <v>1378</v>
      </c>
      <c r="H230" s="4">
        <v>2696</v>
      </c>
      <c r="I230" s="4">
        <v>23</v>
      </c>
      <c r="J230" s="4">
        <v>145</v>
      </c>
      <c r="K230" s="4">
        <v>4</v>
      </c>
      <c r="L230" s="4">
        <v>62</v>
      </c>
      <c r="M230" s="4">
        <v>1</v>
      </c>
      <c r="N230" s="4">
        <v>15</v>
      </c>
      <c r="O230" s="4">
        <v>2921</v>
      </c>
      <c r="P230" s="4">
        <v>427</v>
      </c>
      <c r="Q230" s="4">
        <v>10626</v>
      </c>
      <c r="R230" s="4" t="s">
        <v>119</v>
      </c>
      <c r="S230" s="4" t="s">
        <v>119</v>
      </c>
      <c r="T230" s="4" t="s">
        <v>119</v>
      </c>
      <c r="U230" s="4">
        <v>650</v>
      </c>
      <c r="V230" s="4" t="s">
        <v>117</v>
      </c>
      <c r="W230" s="3"/>
      <c r="X230" s="1">
        <v>1037</v>
      </c>
      <c r="Y230" s="5"/>
      <c r="Z230" s="5">
        <v>1772</v>
      </c>
      <c r="AA230" s="38">
        <v>17006</v>
      </c>
      <c r="AB230" s="5"/>
    </row>
    <row r="231" spans="1:28" ht="10.5" customHeight="1">
      <c r="A231" s="42" t="s">
        <v>105</v>
      </c>
      <c r="B231" s="43"/>
      <c r="C231" s="4" t="s">
        <v>119</v>
      </c>
      <c r="D231" s="4" t="s">
        <v>119</v>
      </c>
      <c r="E231" s="4" t="s">
        <v>119</v>
      </c>
      <c r="F231" s="4" t="s">
        <v>117</v>
      </c>
      <c r="G231" s="4">
        <v>581</v>
      </c>
      <c r="H231" s="4">
        <v>855</v>
      </c>
      <c r="I231" s="4">
        <v>1288</v>
      </c>
      <c r="J231" s="4">
        <v>10304</v>
      </c>
      <c r="K231" s="4" t="s">
        <v>117</v>
      </c>
      <c r="L231" s="4" t="s">
        <v>117</v>
      </c>
      <c r="M231" s="4" t="s">
        <v>117</v>
      </c>
      <c r="N231" s="4" t="s">
        <v>119</v>
      </c>
      <c r="O231" s="4">
        <v>11159</v>
      </c>
      <c r="P231" s="4">
        <v>178</v>
      </c>
      <c r="Q231" s="4">
        <v>1780</v>
      </c>
      <c r="R231" s="4" t="s">
        <v>119</v>
      </c>
      <c r="S231" s="4" t="s">
        <v>119</v>
      </c>
      <c r="T231" s="4">
        <v>4269</v>
      </c>
      <c r="U231" s="4">
        <v>690</v>
      </c>
      <c r="V231" s="4">
        <v>800</v>
      </c>
      <c r="W231" s="3"/>
      <c r="X231" s="1">
        <v>2821</v>
      </c>
      <c r="Y231" s="5"/>
      <c r="Z231" s="5">
        <v>200</v>
      </c>
      <c r="AA231" s="38">
        <v>21719</v>
      </c>
      <c r="AB231" s="5"/>
    </row>
    <row r="232" spans="1:28" ht="10.5" customHeight="1">
      <c r="A232" s="42" t="s">
        <v>106</v>
      </c>
      <c r="B232" s="43"/>
      <c r="C232" s="4">
        <v>26</v>
      </c>
      <c r="D232" s="4">
        <v>4359</v>
      </c>
      <c r="E232" s="4">
        <v>19</v>
      </c>
      <c r="F232" s="4">
        <v>607</v>
      </c>
      <c r="G232" s="4">
        <v>625</v>
      </c>
      <c r="H232" s="4">
        <v>1019</v>
      </c>
      <c r="I232" s="4">
        <v>1635</v>
      </c>
      <c r="J232" s="4">
        <v>7194</v>
      </c>
      <c r="K232" s="4">
        <v>9776</v>
      </c>
      <c r="L232" s="4">
        <v>23615</v>
      </c>
      <c r="M232" s="4" t="s">
        <v>117</v>
      </c>
      <c r="N232" s="4" t="s">
        <v>119</v>
      </c>
      <c r="O232" s="4">
        <v>36794</v>
      </c>
      <c r="P232" s="4">
        <v>201</v>
      </c>
      <c r="Q232" s="4">
        <v>2800</v>
      </c>
      <c r="R232" s="4" t="s">
        <v>119</v>
      </c>
      <c r="S232" s="4" t="s">
        <v>119</v>
      </c>
      <c r="T232" s="4" t="s">
        <v>119</v>
      </c>
      <c r="U232" s="4">
        <v>2570</v>
      </c>
      <c r="V232" s="4" t="s">
        <v>117</v>
      </c>
      <c r="W232" s="3"/>
      <c r="X232" s="1">
        <v>2438</v>
      </c>
      <c r="Y232" s="5"/>
      <c r="Z232" s="5">
        <v>510</v>
      </c>
      <c r="AA232" s="38">
        <v>45112</v>
      </c>
      <c r="AB232" s="5"/>
    </row>
    <row r="233" spans="1:28" ht="10.5" customHeight="1">
      <c r="A233" s="42" t="s">
        <v>228</v>
      </c>
      <c r="B233" s="43"/>
      <c r="C233" s="6">
        <v>18</v>
      </c>
      <c r="D233" s="6">
        <v>2960</v>
      </c>
      <c r="E233" s="6">
        <v>1519</v>
      </c>
      <c r="F233" s="6">
        <v>106350</v>
      </c>
      <c r="G233" s="6">
        <v>1258</v>
      </c>
      <c r="H233" s="6">
        <v>790</v>
      </c>
      <c r="I233" s="6">
        <v>36870</v>
      </c>
      <c r="J233" s="6">
        <v>203300</v>
      </c>
      <c r="K233" s="6">
        <v>20307</v>
      </c>
      <c r="L233" s="6">
        <v>30541</v>
      </c>
      <c r="M233" s="6" t="s">
        <v>117</v>
      </c>
      <c r="N233" s="6" t="s">
        <v>119</v>
      </c>
      <c r="O233" s="6">
        <v>343941</v>
      </c>
      <c r="P233" s="6">
        <v>250</v>
      </c>
      <c r="Q233" s="6">
        <v>3342</v>
      </c>
      <c r="R233" s="6" t="s">
        <v>119</v>
      </c>
      <c r="S233" s="6" t="s">
        <v>119</v>
      </c>
      <c r="T233" s="6" t="s">
        <v>119</v>
      </c>
      <c r="U233" s="6" t="s">
        <v>117</v>
      </c>
      <c r="V233" s="6">
        <v>700</v>
      </c>
      <c r="W233" s="3"/>
      <c r="X233" s="1">
        <v>2297</v>
      </c>
      <c r="Y233" s="5"/>
      <c r="Z233" s="8">
        <v>1404</v>
      </c>
      <c r="AA233" s="29">
        <v>351684</v>
      </c>
      <c r="AB233" s="5"/>
    </row>
    <row r="234" spans="1:28" ht="10.5" customHeight="1">
      <c r="A234" s="42" t="s">
        <v>132</v>
      </c>
      <c r="B234" s="43"/>
      <c r="C234" s="46" t="s">
        <v>117</v>
      </c>
      <c r="D234" s="46" t="s">
        <v>117</v>
      </c>
      <c r="E234" s="46">
        <v>1</v>
      </c>
      <c r="F234" s="46">
        <v>182</v>
      </c>
      <c r="G234" s="46">
        <v>102</v>
      </c>
      <c r="H234" s="46">
        <v>308</v>
      </c>
      <c r="I234" s="46">
        <v>6755</v>
      </c>
      <c r="J234" s="46">
        <v>22510</v>
      </c>
      <c r="K234" s="46" t="s">
        <v>117</v>
      </c>
      <c r="L234" s="46" t="s">
        <v>117</v>
      </c>
      <c r="M234" s="46">
        <v>1</v>
      </c>
      <c r="N234" s="46">
        <v>755</v>
      </c>
      <c r="O234" s="46">
        <v>23755</v>
      </c>
      <c r="P234" s="46">
        <v>380</v>
      </c>
      <c r="Q234" s="46">
        <v>9340</v>
      </c>
      <c r="R234" s="46" t="s">
        <v>117</v>
      </c>
      <c r="S234" s="46" t="s">
        <v>117</v>
      </c>
      <c r="T234" s="46" t="s">
        <v>119</v>
      </c>
      <c r="U234" s="46" t="s">
        <v>117</v>
      </c>
      <c r="V234" s="46" t="s">
        <v>117</v>
      </c>
      <c r="W234" s="35"/>
      <c r="X234" s="1">
        <v>16292</v>
      </c>
      <c r="Y234" s="8"/>
      <c r="Z234" s="48">
        <v>1769</v>
      </c>
      <c r="AA234" s="47">
        <v>52116</v>
      </c>
      <c r="AB234" s="5"/>
    </row>
    <row r="235" spans="1:28" ht="10.5" customHeight="1">
      <c r="A235" s="42"/>
      <c r="B235" s="43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54"/>
      <c r="N235" s="54"/>
      <c r="O235" s="46"/>
      <c r="P235" s="46"/>
      <c r="Q235" s="46"/>
      <c r="R235" s="46"/>
      <c r="S235" s="46"/>
      <c r="T235" s="46"/>
      <c r="U235" s="46"/>
      <c r="V235" s="46"/>
      <c r="W235" s="7" t="s">
        <v>177</v>
      </c>
      <c r="X235" s="1">
        <v>960</v>
      </c>
      <c r="Y235" s="8"/>
      <c r="Z235" s="48"/>
      <c r="AA235" s="47"/>
      <c r="AB235" s="5"/>
    </row>
    <row r="236" spans="1:28" ht="10.5" customHeight="1">
      <c r="A236" s="42" t="s">
        <v>61</v>
      </c>
      <c r="B236" s="43"/>
      <c r="C236" s="4">
        <v>1</v>
      </c>
      <c r="D236" s="4">
        <v>100</v>
      </c>
      <c r="E236" s="4">
        <v>123</v>
      </c>
      <c r="F236" s="4">
        <v>290</v>
      </c>
      <c r="G236" s="4">
        <v>64</v>
      </c>
      <c r="H236" s="4">
        <v>100</v>
      </c>
      <c r="I236" s="4">
        <v>1344</v>
      </c>
      <c r="J236" s="4">
        <v>2600</v>
      </c>
      <c r="K236" s="4">
        <v>1756</v>
      </c>
      <c r="L236" s="4">
        <v>1755</v>
      </c>
      <c r="M236" s="4" t="s">
        <v>119</v>
      </c>
      <c r="N236" s="4" t="s">
        <v>119</v>
      </c>
      <c r="O236" s="4">
        <v>4845</v>
      </c>
      <c r="P236" s="4">
        <v>306</v>
      </c>
      <c r="Q236" s="4">
        <v>3040</v>
      </c>
      <c r="R236" s="4" t="s">
        <v>119</v>
      </c>
      <c r="S236" s="4" t="s">
        <v>119</v>
      </c>
      <c r="T236" s="4">
        <v>2300</v>
      </c>
      <c r="U236" s="4" t="s">
        <v>119</v>
      </c>
      <c r="V236" s="4" t="s">
        <v>119</v>
      </c>
      <c r="W236" s="3"/>
      <c r="X236" s="1">
        <v>8220</v>
      </c>
      <c r="Y236" s="5"/>
      <c r="Z236" s="5">
        <v>300</v>
      </c>
      <c r="AA236" s="38">
        <v>18705</v>
      </c>
      <c r="AB236" s="5"/>
    </row>
    <row r="237" spans="1:28" ht="10.5" customHeight="1">
      <c r="A237" s="42" t="s">
        <v>107</v>
      </c>
      <c r="B237" s="43"/>
      <c r="C237" s="4">
        <v>23</v>
      </c>
      <c r="D237" s="4">
        <v>3620</v>
      </c>
      <c r="E237" s="4">
        <v>12</v>
      </c>
      <c r="F237" s="4">
        <v>779</v>
      </c>
      <c r="G237" s="4">
        <v>2027</v>
      </c>
      <c r="H237" s="4">
        <v>3152</v>
      </c>
      <c r="I237" s="4">
        <v>1902</v>
      </c>
      <c r="J237" s="4">
        <v>3800</v>
      </c>
      <c r="K237" s="4">
        <v>1</v>
      </c>
      <c r="L237" s="4">
        <v>5</v>
      </c>
      <c r="M237" s="4" t="s">
        <v>119</v>
      </c>
      <c r="N237" s="4" t="s">
        <v>119</v>
      </c>
      <c r="O237" s="4">
        <v>11356</v>
      </c>
      <c r="P237" s="4">
        <v>250</v>
      </c>
      <c r="Q237" s="4">
        <v>4435</v>
      </c>
      <c r="R237" s="4" t="s">
        <v>119</v>
      </c>
      <c r="S237" s="4" t="s">
        <v>119</v>
      </c>
      <c r="T237" s="4" t="s">
        <v>119</v>
      </c>
      <c r="U237" s="4">
        <v>200</v>
      </c>
      <c r="V237" s="4">
        <v>660</v>
      </c>
      <c r="W237" s="3"/>
      <c r="X237" s="1">
        <v>6977</v>
      </c>
      <c r="Y237" s="5"/>
      <c r="Z237" s="5">
        <v>850</v>
      </c>
      <c r="AA237" s="38">
        <v>24478</v>
      </c>
      <c r="AB237" s="5"/>
    </row>
    <row r="238" spans="1:28" ht="10.5" customHeight="1">
      <c r="A238" s="42" t="s">
        <v>128</v>
      </c>
      <c r="B238" s="43"/>
      <c r="C238" s="4">
        <v>1</v>
      </c>
      <c r="D238" s="4">
        <v>140</v>
      </c>
      <c r="E238" s="4">
        <v>15</v>
      </c>
      <c r="F238" s="4">
        <v>230</v>
      </c>
      <c r="G238" s="4">
        <v>133</v>
      </c>
      <c r="H238" s="4">
        <v>110</v>
      </c>
      <c r="I238" s="4">
        <v>1402</v>
      </c>
      <c r="J238" s="4">
        <v>2182</v>
      </c>
      <c r="K238" s="4" t="s">
        <v>119</v>
      </c>
      <c r="L238" s="4" t="s">
        <v>119</v>
      </c>
      <c r="M238" s="4">
        <v>10</v>
      </c>
      <c r="N238" s="4">
        <v>100</v>
      </c>
      <c r="O238" s="4">
        <v>2762</v>
      </c>
      <c r="P238" s="4">
        <v>234</v>
      </c>
      <c r="Q238" s="4">
        <v>5126</v>
      </c>
      <c r="R238" s="4" t="s">
        <v>119</v>
      </c>
      <c r="S238" s="4" t="s">
        <v>119</v>
      </c>
      <c r="T238" s="4" t="s">
        <v>119</v>
      </c>
      <c r="U238" s="4">
        <v>200</v>
      </c>
      <c r="V238" s="4">
        <v>900</v>
      </c>
      <c r="W238" s="3"/>
      <c r="X238" s="1">
        <v>2563</v>
      </c>
      <c r="Y238" s="5"/>
      <c r="Z238" s="5">
        <v>1470</v>
      </c>
      <c r="AA238" s="38">
        <v>13021</v>
      </c>
      <c r="AB238" s="5"/>
    </row>
    <row r="239" spans="1:28" ht="10.5" customHeight="1">
      <c r="A239" s="42" t="s">
        <v>108</v>
      </c>
      <c r="B239" s="43"/>
      <c r="C239" s="4" t="s">
        <v>119</v>
      </c>
      <c r="D239" s="4" t="s">
        <v>119</v>
      </c>
      <c r="E239" s="4" t="s">
        <v>119</v>
      </c>
      <c r="F239" s="4" t="s">
        <v>119</v>
      </c>
      <c r="G239" s="4">
        <v>90</v>
      </c>
      <c r="H239" s="4">
        <v>90</v>
      </c>
      <c r="I239" s="4">
        <v>2731</v>
      </c>
      <c r="J239" s="4">
        <v>14884</v>
      </c>
      <c r="K239" s="4" t="s">
        <v>119</v>
      </c>
      <c r="L239" s="4" t="s">
        <v>119</v>
      </c>
      <c r="M239" s="4" t="s">
        <v>119</v>
      </c>
      <c r="N239" s="4" t="s">
        <v>119</v>
      </c>
      <c r="O239" s="4">
        <v>14974</v>
      </c>
      <c r="P239" s="4">
        <v>284</v>
      </c>
      <c r="Q239" s="4">
        <v>5810</v>
      </c>
      <c r="R239" s="4" t="s">
        <v>119</v>
      </c>
      <c r="S239" s="4" t="s">
        <v>119</v>
      </c>
      <c r="T239" s="4" t="s">
        <v>119</v>
      </c>
      <c r="U239" s="4" t="s">
        <v>119</v>
      </c>
      <c r="V239" s="4">
        <v>1300</v>
      </c>
      <c r="W239" s="3"/>
      <c r="X239" s="1">
        <v>5625</v>
      </c>
      <c r="Y239" s="5"/>
      <c r="Z239" s="5">
        <v>1220</v>
      </c>
      <c r="AA239" s="38">
        <v>28929</v>
      </c>
      <c r="AB239" s="5"/>
    </row>
    <row r="240" spans="1:28" ht="10.5" customHeight="1">
      <c r="A240" s="42" t="s">
        <v>229</v>
      </c>
      <c r="B240" s="43"/>
      <c r="C240" s="46">
        <v>1</v>
      </c>
      <c r="D240" s="46">
        <v>35</v>
      </c>
      <c r="E240" s="46">
        <v>0</v>
      </c>
      <c r="F240" s="46">
        <v>23</v>
      </c>
      <c r="G240" s="46">
        <v>456</v>
      </c>
      <c r="H240" s="46">
        <v>341</v>
      </c>
      <c r="I240" s="46">
        <v>3469</v>
      </c>
      <c r="J240" s="46">
        <v>20534</v>
      </c>
      <c r="K240" s="46">
        <v>100</v>
      </c>
      <c r="L240" s="46">
        <v>50</v>
      </c>
      <c r="M240" s="46">
        <v>1</v>
      </c>
      <c r="N240" s="46">
        <v>14</v>
      </c>
      <c r="O240" s="46">
        <v>20997</v>
      </c>
      <c r="P240" s="46">
        <v>178</v>
      </c>
      <c r="Q240" s="46">
        <v>5349</v>
      </c>
      <c r="R240" s="46" t="s">
        <v>117</v>
      </c>
      <c r="S240" s="46" t="s">
        <v>117</v>
      </c>
      <c r="T240" s="46" t="s">
        <v>119</v>
      </c>
      <c r="U240" s="46" t="s">
        <v>117</v>
      </c>
      <c r="V240" s="46" t="s">
        <v>117</v>
      </c>
      <c r="W240" s="35"/>
      <c r="X240" s="1">
        <v>3422</v>
      </c>
      <c r="Y240" s="8"/>
      <c r="Z240" s="48">
        <v>1200</v>
      </c>
      <c r="AA240" s="47">
        <v>31021</v>
      </c>
      <c r="AB240" s="5"/>
    </row>
    <row r="241" spans="1:28" ht="10.5" customHeight="1">
      <c r="A241" s="42"/>
      <c r="B241" s="43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54"/>
      <c r="N241" s="54"/>
      <c r="O241" s="46"/>
      <c r="P241" s="46"/>
      <c r="Q241" s="46"/>
      <c r="R241" s="46"/>
      <c r="S241" s="46"/>
      <c r="T241" s="46"/>
      <c r="U241" s="46"/>
      <c r="V241" s="46"/>
      <c r="W241" s="7" t="s">
        <v>177</v>
      </c>
      <c r="X241" s="1">
        <v>53</v>
      </c>
      <c r="Y241" s="8"/>
      <c r="Z241" s="48"/>
      <c r="AA241" s="47"/>
      <c r="AB241" s="5"/>
    </row>
    <row r="242" spans="1:28" ht="10.5" customHeight="1">
      <c r="A242" s="42" t="s">
        <v>62</v>
      </c>
      <c r="B242" s="43"/>
      <c r="C242" s="4" t="s">
        <v>119</v>
      </c>
      <c r="D242" s="4" t="s">
        <v>119</v>
      </c>
      <c r="E242" s="4" t="s">
        <v>119</v>
      </c>
      <c r="F242" s="4" t="s">
        <v>119</v>
      </c>
      <c r="G242" s="4">
        <v>568</v>
      </c>
      <c r="H242" s="4">
        <v>473</v>
      </c>
      <c r="I242" s="4">
        <v>415</v>
      </c>
      <c r="J242" s="4">
        <v>4181</v>
      </c>
      <c r="K242" s="4" t="s">
        <v>119</v>
      </c>
      <c r="L242" s="4" t="s">
        <v>119</v>
      </c>
      <c r="M242" s="4" t="s">
        <v>119</v>
      </c>
      <c r="N242" s="4" t="s">
        <v>119</v>
      </c>
      <c r="O242" s="4">
        <v>4654</v>
      </c>
      <c r="P242" s="4">
        <v>926</v>
      </c>
      <c r="Q242" s="4">
        <v>2960</v>
      </c>
      <c r="R242" s="4" t="s">
        <v>119</v>
      </c>
      <c r="S242" s="4" t="s">
        <v>119</v>
      </c>
      <c r="T242" s="4" t="s">
        <v>119</v>
      </c>
      <c r="U242" s="4" t="s">
        <v>119</v>
      </c>
      <c r="V242" s="4">
        <v>850</v>
      </c>
      <c r="W242" s="3"/>
      <c r="X242" s="1">
        <v>2150</v>
      </c>
      <c r="Y242" s="5"/>
      <c r="Z242" s="5">
        <v>1091</v>
      </c>
      <c r="AA242" s="38">
        <v>11705</v>
      </c>
      <c r="AB242" s="5"/>
    </row>
    <row r="243" spans="1:28" ht="10.5" customHeight="1">
      <c r="A243" s="42" t="s">
        <v>63</v>
      </c>
      <c r="B243" s="43"/>
      <c r="C243" s="4" t="s">
        <v>119</v>
      </c>
      <c r="D243" s="4" t="s">
        <v>119</v>
      </c>
      <c r="E243" s="4" t="s">
        <v>119</v>
      </c>
      <c r="F243" s="4" t="s">
        <v>119</v>
      </c>
      <c r="G243" s="4" t="s">
        <v>119</v>
      </c>
      <c r="H243" s="4" t="s">
        <v>117</v>
      </c>
      <c r="I243" s="4">
        <v>645</v>
      </c>
      <c r="J243" s="4">
        <v>12100</v>
      </c>
      <c r="K243" s="4" t="s">
        <v>119</v>
      </c>
      <c r="L243" s="4" t="s">
        <v>119</v>
      </c>
      <c r="M243" s="4" t="s">
        <v>117</v>
      </c>
      <c r="N243" s="4" t="s">
        <v>117</v>
      </c>
      <c r="O243" s="4">
        <v>12100</v>
      </c>
      <c r="P243" s="4">
        <v>167</v>
      </c>
      <c r="Q243" s="4">
        <v>1570</v>
      </c>
      <c r="R243" s="4" t="s">
        <v>119</v>
      </c>
      <c r="S243" s="4" t="s">
        <v>119</v>
      </c>
      <c r="T243" s="4" t="s">
        <v>119</v>
      </c>
      <c r="U243" s="4" t="s">
        <v>119</v>
      </c>
      <c r="V243" s="4" t="s">
        <v>119</v>
      </c>
      <c r="W243" s="3"/>
      <c r="X243" s="1">
        <v>1367</v>
      </c>
      <c r="Y243" s="5"/>
      <c r="Z243" s="5">
        <v>500</v>
      </c>
      <c r="AA243" s="38">
        <v>15537</v>
      </c>
      <c r="AB243" s="5"/>
    </row>
    <row r="244" spans="1:28" ht="10.5" customHeight="1">
      <c r="A244" s="42" t="s">
        <v>109</v>
      </c>
      <c r="B244" s="43"/>
      <c r="C244" s="4">
        <v>2</v>
      </c>
      <c r="D244" s="4">
        <v>112</v>
      </c>
      <c r="E244" s="4">
        <v>42</v>
      </c>
      <c r="F244" s="4">
        <v>2840</v>
      </c>
      <c r="G244" s="4">
        <v>378</v>
      </c>
      <c r="H244" s="4">
        <v>778</v>
      </c>
      <c r="I244" s="4">
        <v>10434</v>
      </c>
      <c r="J244" s="4">
        <v>15091</v>
      </c>
      <c r="K244" s="4">
        <v>2308</v>
      </c>
      <c r="L244" s="4">
        <v>1150</v>
      </c>
      <c r="M244" s="4">
        <v>1</v>
      </c>
      <c r="N244" s="4">
        <v>50</v>
      </c>
      <c r="O244" s="4">
        <v>20021</v>
      </c>
      <c r="P244" s="4">
        <v>200</v>
      </c>
      <c r="Q244" s="4">
        <v>3339</v>
      </c>
      <c r="R244" s="4" t="s">
        <v>119</v>
      </c>
      <c r="S244" s="4" t="s">
        <v>119</v>
      </c>
      <c r="T244" s="4">
        <v>150</v>
      </c>
      <c r="U244" s="4">
        <v>990</v>
      </c>
      <c r="V244" s="4" t="s">
        <v>119</v>
      </c>
      <c r="W244" s="3"/>
      <c r="X244" s="1">
        <v>6590</v>
      </c>
      <c r="Y244" s="5"/>
      <c r="Z244" s="5">
        <v>1394</v>
      </c>
      <c r="AA244" s="38">
        <v>32484</v>
      </c>
      <c r="AB244" s="5"/>
    </row>
    <row r="245" spans="1:28" ht="10.5" customHeight="1">
      <c r="A245" s="42" t="s">
        <v>110</v>
      </c>
      <c r="B245" s="43"/>
      <c r="C245" s="4" t="s">
        <v>119</v>
      </c>
      <c r="D245" s="4" t="s">
        <v>119</v>
      </c>
      <c r="E245" s="4" t="s">
        <v>119</v>
      </c>
      <c r="F245" s="4" t="s">
        <v>119</v>
      </c>
      <c r="G245" s="4" t="s">
        <v>119</v>
      </c>
      <c r="H245" s="4" t="s">
        <v>117</v>
      </c>
      <c r="I245" s="4">
        <v>627</v>
      </c>
      <c r="J245" s="4">
        <v>3626</v>
      </c>
      <c r="K245" s="4" t="s">
        <v>117</v>
      </c>
      <c r="L245" s="4" t="s">
        <v>119</v>
      </c>
      <c r="M245" s="4" t="s">
        <v>117</v>
      </c>
      <c r="N245" s="4" t="s">
        <v>117</v>
      </c>
      <c r="O245" s="4">
        <v>3626</v>
      </c>
      <c r="P245" s="4">
        <v>264</v>
      </c>
      <c r="Q245" s="4">
        <v>12050</v>
      </c>
      <c r="R245" s="4" t="s">
        <v>119</v>
      </c>
      <c r="S245" s="4" t="s">
        <v>119</v>
      </c>
      <c r="T245" s="4" t="s">
        <v>119</v>
      </c>
      <c r="U245" s="4" t="s">
        <v>119</v>
      </c>
      <c r="V245" s="4">
        <v>60</v>
      </c>
      <c r="W245" s="3"/>
      <c r="X245" s="1">
        <v>3525</v>
      </c>
      <c r="Y245" s="5"/>
      <c r="Z245" s="5">
        <v>1820</v>
      </c>
      <c r="AA245" s="38">
        <v>21081</v>
      </c>
      <c r="AB245" s="5"/>
    </row>
    <row r="246" spans="1:28" ht="10.5" customHeight="1">
      <c r="A246" s="42" t="s">
        <v>202</v>
      </c>
      <c r="B246" s="43"/>
      <c r="C246" s="6" t="s">
        <v>119</v>
      </c>
      <c r="D246" s="6" t="s">
        <v>119</v>
      </c>
      <c r="E246" s="6">
        <v>3</v>
      </c>
      <c r="F246" s="6">
        <v>203</v>
      </c>
      <c r="G246" s="6">
        <v>3466</v>
      </c>
      <c r="H246" s="6">
        <v>3568</v>
      </c>
      <c r="I246" s="6">
        <v>1682</v>
      </c>
      <c r="J246" s="6">
        <v>12480</v>
      </c>
      <c r="K246" s="6" t="s">
        <v>119</v>
      </c>
      <c r="L246" s="6" t="s">
        <v>117</v>
      </c>
      <c r="M246" s="6" t="s">
        <v>117</v>
      </c>
      <c r="N246" s="6" t="s">
        <v>117</v>
      </c>
      <c r="O246" s="6">
        <v>16251</v>
      </c>
      <c r="P246" s="6">
        <v>1029</v>
      </c>
      <c r="Q246" s="6">
        <v>30164</v>
      </c>
      <c r="R246" s="6" t="s">
        <v>119</v>
      </c>
      <c r="S246" s="6" t="s">
        <v>119</v>
      </c>
      <c r="T246" s="6" t="s">
        <v>119</v>
      </c>
      <c r="U246" s="6">
        <v>470</v>
      </c>
      <c r="V246" s="6">
        <v>400</v>
      </c>
      <c r="W246" s="3"/>
      <c r="X246" s="1">
        <v>4359</v>
      </c>
      <c r="Y246" s="5"/>
      <c r="Z246" s="8">
        <v>365</v>
      </c>
      <c r="AA246" s="29">
        <v>52009</v>
      </c>
      <c r="AB246" s="5"/>
    </row>
    <row r="247" spans="1:28" ht="10.5" customHeight="1">
      <c r="A247" s="42" t="s">
        <v>111</v>
      </c>
      <c r="B247" s="43"/>
      <c r="C247" s="6">
        <v>25</v>
      </c>
      <c r="D247" s="6">
        <v>5031</v>
      </c>
      <c r="E247" s="6">
        <v>17</v>
      </c>
      <c r="F247" s="6">
        <v>780</v>
      </c>
      <c r="G247" s="6">
        <v>3434</v>
      </c>
      <c r="H247" s="6">
        <v>2392</v>
      </c>
      <c r="I247" s="6">
        <v>16021</v>
      </c>
      <c r="J247" s="6">
        <v>62610</v>
      </c>
      <c r="K247" s="6">
        <v>6331</v>
      </c>
      <c r="L247" s="6">
        <v>25369</v>
      </c>
      <c r="M247" s="6">
        <v>2</v>
      </c>
      <c r="N247" s="6">
        <v>7</v>
      </c>
      <c r="O247" s="6">
        <v>96189</v>
      </c>
      <c r="P247" s="6">
        <v>587</v>
      </c>
      <c r="Q247" s="6">
        <v>18171</v>
      </c>
      <c r="R247" s="6">
        <v>182</v>
      </c>
      <c r="S247" s="6">
        <v>1645</v>
      </c>
      <c r="T247" s="6">
        <v>7735</v>
      </c>
      <c r="U247" s="6">
        <v>450</v>
      </c>
      <c r="V247" s="6">
        <v>6160</v>
      </c>
      <c r="W247" s="35"/>
      <c r="X247" s="1">
        <v>7384</v>
      </c>
      <c r="Y247" s="8"/>
      <c r="Z247" s="8">
        <v>1593</v>
      </c>
      <c r="AA247" s="29">
        <v>139327</v>
      </c>
      <c r="AB247" s="5"/>
    </row>
    <row r="248" spans="1:28" ht="10.5" customHeight="1">
      <c r="A248" s="42" t="s">
        <v>112</v>
      </c>
      <c r="B248" s="43"/>
      <c r="C248" s="4" t="s">
        <v>119</v>
      </c>
      <c r="D248" s="4" t="s">
        <v>119</v>
      </c>
      <c r="E248" s="4">
        <v>3</v>
      </c>
      <c r="F248" s="4">
        <v>330</v>
      </c>
      <c r="G248" s="4">
        <v>33</v>
      </c>
      <c r="H248" s="4">
        <v>16</v>
      </c>
      <c r="I248" s="4">
        <v>2245</v>
      </c>
      <c r="J248" s="4">
        <v>11060</v>
      </c>
      <c r="K248" s="4">
        <v>140</v>
      </c>
      <c r="L248" s="4">
        <v>109</v>
      </c>
      <c r="M248" s="4" t="s">
        <v>117</v>
      </c>
      <c r="N248" s="4" t="s">
        <v>119</v>
      </c>
      <c r="O248" s="4">
        <v>11515</v>
      </c>
      <c r="P248" s="4">
        <v>509</v>
      </c>
      <c r="Q248" s="4">
        <v>15212</v>
      </c>
      <c r="R248" s="4" t="s">
        <v>119</v>
      </c>
      <c r="S248" s="4" t="s">
        <v>119</v>
      </c>
      <c r="T248" s="4" t="s">
        <v>119</v>
      </c>
      <c r="U248" s="4" t="s">
        <v>117</v>
      </c>
      <c r="V248" s="4" t="s">
        <v>119</v>
      </c>
      <c r="W248" s="3"/>
      <c r="X248" s="1">
        <v>13464</v>
      </c>
      <c r="Y248" s="5"/>
      <c r="Z248" s="5">
        <v>4550</v>
      </c>
      <c r="AA248" s="38">
        <v>44741</v>
      </c>
      <c r="AB248" s="5"/>
    </row>
    <row r="249" spans="1:28" ht="10.5" customHeight="1">
      <c r="A249" s="42" t="s">
        <v>64</v>
      </c>
      <c r="B249" s="43"/>
      <c r="C249" s="4" t="s">
        <v>119</v>
      </c>
      <c r="D249" s="4" t="s">
        <v>119</v>
      </c>
      <c r="E249" s="4">
        <v>0</v>
      </c>
      <c r="F249" s="4">
        <v>5</v>
      </c>
      <c r="G249" s="4">
        <v>1517</v>
      </c>
      <c r="H249" s="4">
        <v>1610</v>
      </c>
      <c r="I249" s="4">
        <v>397</v>
      </c>
      <c r="J249" s="4">
        <v>2660</v>
      </c>
      <c r="K249" s="4" t="s">
        <v>117</v>
      </c>
      <c r="L249" s="4" t="s">
        <v>119</v>
      </c>
      <c r="M249" s="4" t="s">
        <v>117</v>
      </c>
      <c r="N249" s="4" t="s">
        <v>119</v>
      </c>
      <c r="O249" s="4">
        <v>4275</v>
      </c>
      <c r="P249" s="4">
        <v>508</v>
      </c>
      <c r="Q249" s="4">
        <v>5197</v>
      </c>
      <c r="R249" s="4" t="s">
        <v>119</v>
      </c>
      <c r="S249" s="4" t="s">
        <v>119</v>
      </c>
      <c r="T249" s="4" t="s">
        <v>119</v>
      </c>
      <c r="U249" s="4">
        <v>50</v>
      </c>
      <c r="V249" s="4">
        <v>1000</v>
      </c>
      <c r="W249" s="3"/>
      <c r="X249" s="1">
        <v>9489</v>
      </c>
      <c r="Y249" s="5"/>
      <c r="Z249" s="5">
        <v>2000</v>
      </c>
      <c r="AA249" s="38">
        <v>22011</v>
      </c>
      <c r="AB249" s="5"/>
    </row>
    <row r="250" spans="1:28" ht="10.5" customHeight="1">
      <c r="A250" s="42" t="s">
        <v>175</v>
      </c>
      <c r="B250" s="43"/>
      <c r="C250" s="6" t="s">
        <v>119</v>
      </c>
      <c r="D250" s="6" t="s">
        <v>119</v>
      </c>
      <c r="E250" s="6" t="s">
        <v>119</v>
      </c>
      <c r="F250" s="6" t="s">
        <v>119</v>
      </c>
      <c r="G250" s="6">
        <v>54</v>
      </c>
      <c r="H250" s="6">
        <v>80</v>
      </c>
      <c r="I250" s="6" t="s">
        <v>117</v>
      </c>
      <c r="J250" s="6" t="s">
        <v>117</v>
      </c>
      <c r="K250" s="6" t="s">
        <v>117</v>
      </c>
      <c r="L250" s="6" t="s">
        <v>119</v>
      </c>
      <c r="M250" s="6" t="s">
        <v>117</v>
      </c>
      <c r="N250" s="6" t="s">
        <v>119</v>
      </c>
      <c r="O250" s="6">
        <v>80</v>
      </c>
      <c r="P250" s="6">
        <v>115</v>
      </c>
      <c r="Q250" s="6">
        <v>5550</v>
      </c>
      <c r="R250" s="6" t="s">
        <v>119</v>
      </c>
      <c r="S250" s="6" t="s">
        <v>119</v>
      </c>
      <c r="T250" s="6" t="s">
        <v>119</v>
      </c>
      <c r="U250" s="6" t="s">
        <v>117</v>
      </c>
      <c r="V250" s="6">
        <v>150</v>
      </c>
      <c r="W250" s="3"/>
      <c r="X250" s="1">
        <v>910</v>
      </c>
      <c r="Y250" s="5"/>
      <c r="Z250" s="8">
        <v>1150</v>
      </c>
      <c r="AA250" s="29">
        <v>7840</v>
      </c>
      <c r="AB250" s="5"/>
    </row>
    <row r="251" spans="1:28" ht="10.5" customHeight="1">
      <c r="A251" s="42" t="s">
        <v>113</v>
      </c>
      <c r="B251" s="43"/>
      <c r="C251" s="4">
        <v>2</v>
      </c>
      <c r="D251" s="4">
        <v>90</v>
      </c>
      <c r="E251" s="4">
        <v>1</v>
      </c>
      <c r="F251" s="4">
        <v>75</v>
      </c>
      <c r="G251" s="4">
        <v>158</v>
      </c>
      <c r="H251" s="4">
        <v>90</v>
      </c>
      <c r="I251" s="4">
        <v>2215</v>
      </c>
      <c r="J251" s="4">
        <v>10435</v>
      </c>
      <c r="K251" s="4" t="s">
        <v>117</v>
      </c>
      <c r="L251" s="4" t="s">
        <v>119</v>
      </c>
      <c r="M251" s="4" t="s">
        <v>117</v>
      </c>
      <c r="N251" s="4" t="s">
        <v>119</v>
      </c>
      <c r="O251" s="4">
        <v>10690</v>
      </c>
      <c r="P251" s="4">
        <v>708</v>
      </c>
      <c r="Q251" s="4">
        <v>11099</v>
      </c>
      <c r="R251" s="4" t="s">
        <v>119</v>
      </c>
      <c r="S251" s="4" t="s">
        <v>119</v>
      </c>
      <c r="T251" s="4">
        <v>5750</v>
      </c>
      <c r="U251" s="4">
        <v>500</v>
      </c>
      <c r="V251" s="4">
        <v>1480</v>
      </c>
      <c r="W251" s="3"/>
      <c r="X251" s="1">
        <v>6239</v>
      </c>
      <c r="Y251" s="5"/>
      <c r="Z251" s="5">
        <v>895</v>
      </c>
      <c r="AA251" s="38">
        <v>36653</v>
      </c>
      <c r="AB251" s="5"/>
    </row>
    <row r="252" spans="1:28" ht="10.5" customHeight="1">
      <c r="A252" s="42" t="s">
        <v>114</v>
      </c>
      <c r="B252" s="43"/>
      <c r="C252" s="4">
        <v>0</v>
      </c>
      <c r="D252" s="4">
        <v>7</v>
      </c>
      <c r="E252" s="4" t="s">
        <v>119</v>
      </c>
      <c r="F252" s="4" t="s">
        <v>119</v>
      </c>
      <c r="G252" s="4">
        <v>415</v>
      </c>
      <c r="H252" s="4">
        <v>415</v>
      </c>
      <c r="I252" s="4">
        <v>1349</v>
      </c>
      <c r="J252" s="4">
        <v>3373</v>
      </c>
      <c r="K252" s="4" t="s">
        <v>117</v>
      </c>
      <c r="L252" s="4" t="s">
        <v>119</v>
      </c>
      <c r="M252" s="4" t="s">
        <v>117</v>
      </c>
      <c r="N252" s="4" t="s">
        <v>119</v>
      </c>
      <c r="O252" s="4">
        <v>3795</v>
      </c>
      <c r="P252" s="4">
        <v>218</v>
      </c>
      <c r="Q252" s="4">
        <v>4965</v>
      </c>
      <c r="R252" s="4" t="s">
        <v>119</v>
      </c>
      <c r="S252" s="4" t="s">
        <v>119</v>
      </c>
      <c r="T252" s="4">
        <v>4700</v>
      </c>
      <c r="U252" s="4">
        <v>300</v>
      </c>
      <c r="V252" s="4">
        <v>50</v>
      </c>
      <c r="W252" s="3"/>
      <c r="X252" s="1">
        <v>3189</v>
      </c>
      <c r="Y252" s="5"/>
      <c r="Z252" s="5">
        <v>630</v>
      </c>
      <c r="AA252" s="38">
        <v>17629</v>
      </c>
      <c r="AB252" s="5"/>
    </row>
    <row r="253" spans="1:28" ht="10.5" customHeight="1">
      <c r="A253" s="42" t="s">
        <v>230</v>
      </c>
      <c r="B253" s="43"/>
      <c r="C253" s="46">
        <v>0</v>
      </c>
      <c r="D253" s="46">
        <v>7</v>
      </c>
      <c r="E253" s="46">
        <v>1</v>
      </c>
      <c r="F253" s="46">
        <v>40</v>
      </c>
      <c r="G253" s="46">
        <v>85</v>
      </c>
      <c r="H253" s="46">
        <v>150</v>
      </c>
      <c r="I253" s="46" t="s">
        <v>117</v>
      </c>
      <c r="J253" s="46" t="s">
        <v>117</v>
      </c>
      <c r="K253" s="46" t="s">
        <v>117</v>
      </c>
      <c r="L253" s="46" t="s">
        <v>117</v>
      </c>
      <c r="M253" s="46" t="s">
        <v>117</v>
      </c>
      <c r="N253" s="46" t="s">
        <v>117</v>
      </c>
      <c r="O253" s="46">
        <v>197</v>
      </c>
      <c r="P253" s="46">
        <v>279</v>
      </c>
      <c r="Q253" s="46">
        <v>2000</v>
      </c>
      <c r="R253" s="46" t="s">
        <v>117</v>
      </c>
      <c r="S253" s="46" t="s">
        <v>117</v>
      </c>
      <c r="T253" s="46" t="s">
        <v>119</v>
      </c>
      <c r="U253" s="46">
        <v>240</v>
      </c>
      <c r="V253" s="46">
        <v>600</v>
      </c>
      <c r="W253" s="35"/>
      <c r="X253" s="1">
        <v>2677</v>
      </c>
      <c r="Y253" s="8"/>
      <c r="Z253" s="48">
        <v>500</v>
      </c>
      <c r="AA253" s="47">
        <v>6320</v>
      </c>
      <c r="AB253" s="5"/>
    </row>
    <row r="254" spans="1:28" ht="10.5" customHeight="1">
      <c r="A254" s="42"/>
      <c r="B254" s="43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54"/>
      <c r="N254" s="54"/>
      <c r="O254" s="46"/>
      <c r="P254" s="46"/>
      <c r="Q254" s="46"/>
      <c r="R254" s="46"/>
      <c r="S254" s="46"/>
      <c r="T254" s="46"/>
      <c r="U254" s="46"/>
      <c r="V254" s="46"/>
      <c r="W254" s="7" t="s">
        <v>177</v>
      </c>
      <c r="X254" s="1">
        <v>106</v>
      </c>
      <c r="Y254" s="8"/>
      <c r="Z254" s="48"/>
      <c r="AA254" s="47"/>
      <c r="AB254" s="5"/>
    </row>
    <row r="255" spans="1:28" ht="10.5" customHeight="1">
      <c r="A255" s="42" t="s">
        <v>176</v>
      </c>
      <c r="B255" s="43"/>
      <c r="C255" s="46" t="s">
        <v>117</v>
      </c>
      <c r="D255" s="46" t="s">
        <v>117</v>
      </c>
      <c r="E255" s="46">
        <v>7</v>
      </c>
      <c r="F255" s="46">
        <v>250</v>
      </c>
      <c r="G255" s="46">
        <v>1627</v>
      </c>
      <c r="H255" s="46">
        <v>190</v>
      </c>
      <c r="I255" s="46">
        <v>2198</v>
      </c>
      <c r="J255" s="46">
        <v>5565</v>
      </c>
      <c r="K255" s="46" t="s">
        <v>119</v>
      </c>
      <c r="L255" s="46" t="s">
        <v>119</v>
      </c>
      <c r="M255" s="46" t="s">
        <v>119</v>
      </c>
      <c r="N255" s="46" t="s">
        <v>119</v>
      </c>
      <c r="O255" s="46">
        <v>6005</v>
      </c>
      <c r="P255" s="46">
        <v>171</v>
      </c>
      <c r="Q255" s="46">
        <v>4776</v>
      </c>
      <c r="R255" s="46" t="s">
        <v>119</v>
      </c>
      <c r="S255" s="46" t="s">
        <v>119</v>
      </c>
      <c r="T255" s="46" t="s">
        <v>119</v>
      </c>
      <c r="U255" s="46" t="s">
        <v>119</v>
      </c>
      <c r="V255" s="46" t="s">
        <v>119</v>
      </c>
      <c r="W255" s="35"/>
      <c r="X255" s="1">
        <v>8536</v>
      </c>
      <c r="Y255" s="8"/>
      <c r="Z255" s="48">
        <v>550</v>
      </c>
      <c r="AA255" s="47">
        <v>19949</v>
      </c>
      <c r="AB255" s="5"/>
    </row>
    <row r="256" spans="1:28" ht="10.5" customHeight="1">
      <c r="A256" s="42"/>
      <c r="B256" s="43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7" t="s">
        <v>177</v>
      </c>
      <c r="X256" s="1">
        <v>82</v>
      </c>
      <c r="Y256" s="8"/>
      <c r="Z256" s="48"/>
      <c r="AA256" s="47"/>
      <c r="AB256" s="5"/>
    </row>
    <row r="257" spans="1:28" ht="10.5" customHeight="1">
      <c r="A257" s="42" t="s">
        <v>65</v>
      </c>
      <c r="B257" s="43"/>
      <c r="C257" s="4">
        <v>11</v>
      </c>
      <c r="D257" s="4">
        <v>531</v>
      </c>
      <c r="E257" s="4">
        <v>73</v>
      </c>
      <c r="F257" s="4">
        <v>741</v>
      </c>
      <c r="G257" s="4">
        <v>983</v>
      </c>
      <c r="H257" s="4">
        <v>471</v>
      </c>
      <c r="I257" s="4">
        <v>17167</v>
      </c>
      <c r="J257" s="4">
        <v>51501</v>
      </c>
      <c r="K257" s="4">
        <v>1000</v>
      </c>
      <c r="L257" s="4">
        <v>2500</v>
      </c>
      <c r="M257" s="4">
        <v>3</v>
      </c>
      <c r="N257" s="4">
        <v>822</v>
      </c>
      <c r="O257" s="4">
        <v>56566</v>
      </c>
      <c r="P257" s="4">
        <v>237</v>
      </c>
      <c r="Q257" s="4">
        <v>1050</v>
      </c>
      <c r="R257" s="4" t="s">
        <v>119</v>
      </c>
      <c r="S257" s="4" t="s">
        <v>119</v>
      </c>
      <c r="T257" s="4" t="s">
        <v>119</v>
      </c>
      <c r="U257" s="4" t="s">
        <v>119</v>
      </c>
      <c r="V257" s="4" t="s">
        <v>117</v>
      </c>
      <c r="W257" s="3"/>
      <c r="X257" s="1">
        <v>2400</v>
      </c>
      <c r="Y257" s="5"/>
      <c r="Z257" s="5">
        <v>210</v>
      </c>
      <c r="AA257" s="38">
        <v>60226</v>
      </c>
      <c r="AB257" s="5"/>
    </row>
    <row r="258" spans="1:28" ht="10.5" customHeight="1">
      <c r="A258" s="42" t="s">
        <v>66</v>
      </c>
      <c r="B258" s="43"/>
      <c r="C258" s="4">
        <v>7</v>
      </c>
      <c r="D258" s="4">
        <v>1490</v>
      </c>
      <c r="E258" s="4">
        <v>69</v>
      </c>
      <c r="F258" s="4">
        <v>460</v>
      </c>
      <c r="G258" s="4">
        <v>1220</v>
      </c>
      <c r="H258" s="4">
        <v>550</v>
      </c>
      <c r="I258" s="4">
        <v>2470</v>
      </c>
      <c r="J258" s="4">
        <v>1885</v>
      </c>
      <c r="K258" s="4">
        <v>4586</v>
      </c>
      <c r="L258" s="4">
        <v>1370</v>
      </c>
      <c r="M258" s="4" t="s">
        <v>117</v>
      </c>
      <c r="N258" s="4" t="s">
        <v>117</v>
      </c>
      <c r="O258" s="4">
        <v>5755</v>
      </c>
      <c r="P258" s="4">
        <v>266</v>
      </c>
      <c r="Q258" s="4">
        <v>1306</v>
      </c>
      <c r="R258" s="4" t="s">
        <v>119</v>
      </c>
      <c r="S258" s="4" t="s">
        <v>119</v>
      </c>
      <c r="T258" s="4" t="s">
        <v>119</v>
      </c>
      <c r="U258" s="4">
        <v>450</v>
      </c>
      <c r="V258" s="4">
        <v>1100</v>
      </c>
      <c r="W258" s="3"/>
      <c r="X258" s="1">
        <v>3665</v>
      </c>
      <c r="Y258" s="5"/>
      <c r="Z258" s="5">
        <v>565</v>
      </c>
      <c r="AA258" s="38">
        <v>12841</v>
      </c>
      <c r="AB258" s="5"/>
    </row>
    <row r="259" spans="1:28" ht="10.5" customHeight="1">
      <c r="A259" s="42" t="s">
        <v>67</v>
      </c>
      <c r="B259" s="43"/>
      <c r="C259" s="4" t="s">
        <v>117</v>
      </c>
      <c r="D259" s="4" t="s">
        <v>119</v>
      </c>
      <c r="E259" s="4" t="s">
        <v>119</v>
      </c>
      <c r="F259" s="4" t="s">
        <v>119</v>
      </c>
      <c r="G259" s="4">
        <v>612</v>
      </c>
      <c r="H259" s="4">
        <v>738</v>
      </c>
      <c r="I259" s="4" t="s">
        <v>117</v>
      </c>
      <c r="J259" s="4" t="s">
        <v>117</v>
      </c>
      <c r="K259" s="4" t="s">
        <v>117</v>
      </c>
      <c r="L259" s="4" t="s">
        <v>117</v>
      </c>
      <c r="M259" s="4" t="s">
        <v>117</v>
      </c>
      <c r="N259" s="4" t="s">
        <v>117</v>
      </c>
      <c r="O259" s="4">
        <v>738</v>
      </c>
      <c r="P259" s="4">
        <v>199</v>
      </c>
      <c r="Q259" s="4">
        <v>5000</v>
      </c>
      <c r="R259" s="4" t="s">
        <v>119</v>
      </c>
      <c r="S259" s="4" t="s">
        <v>119</v>
      </c>
      <c r="T259" s="4" t="s">
        <v>117</v>
      </c>
      <c r="U259" s="4" t="s">
        <v>117</v>
      </c>
      <c r="V259" s="4">
        <v>1140</v>
      </c>
      <c r="W259" s="3"/>
      <c r="X259" s="1">
        <v>2564</v>
      </c>
      <c r="Y259" s="5"/>
      <c r="Z259" s="5">
        <v>610</v>
      </c>
      <c r="AA259" s="38">
        <v>10052</v>
      </c>
      <c r="AB259" s="5"/>
    </row>
    <row r="260" spans="1:28" ht="10.5" customHeight="1">
      <c r="A260" s="42" t="s">
        <v>124</v>
      </c>
      <c r="B260" s="43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4"/>
      <c r="V260" s="6"/>
      <c r="W260" s="7"/>
      <c r="X260" s="1"/>
      <c r="Y260" s="5"/>
      <c r="Z260" s="8"/>
      <c r="AA260" s="29"/>
      <c r="AB260" s="5"/>
    </row>
    <row r="261" spans="1:28" ht="10.5" customHeight="1">
      <c r="A261" s="42" t="s">
        <v>68</v>
      </c>
      <c r="B261" s="43"/>
      <c r="C261" s="4" t="s">
        <v>117</v>
      </c>
      <c r="D261" s="4" t="s">
        <v>119</v>
      </c>
      <c r="E261" s="4" t="s">
        <v>119</v>
      </c>
      <c r="F261" s="4" t="s">
        <v>119</v>
      </c>
      <c r="G261" s="4" t="s">
        <v>119</v>
      </c>
      <c r="H261" s="4" t="s">
        <v>117</v>
      </c>
      <c r="I261" s="4">
        <v>1729</v>
      </c>
      <c r="J261" s="4">
        <v>5000</v>
      </c>
      <c r="K261" s="4" t="s">
        <v>117</v>
      </c>
      <c r="L261" s="4" t="s">
        <v>117</v>
      </c>
      <c r="M261" s="4" t="s">
        <v>117</v>
      </c>
      <c r="N261" s="4" t="s">
        <v>117</v>
      </c>
      <c r="O261" s="4">
        <v>5000</v>
      </c>
      <c r="P261" s="4">
        <v>60</v>
      </c>
      <c r="Q261" s="4">
        <v>500</v>
      </c>
      <c r="R261" s="4" t="s">
        <v>117</v>
      </c>
      <c r="S261" s="4" t="s">
        <v>117</v>
      </c>
      <c r="T261" s="4" t="s">
        <v>117</v>
      </c>
      <c r="U261" s="4">
        <v>300</v>
      </c>
      <c r="V261" s="4">
        <v>1140</v>
      </c>
      <c r="W261" s="3"/>
      <c r="X261" s="1">
        <v>1120</v>
      </c>
      <c r="Y261" s="5"/>
      <c r="Z261" s="5">
        <v>200</v>
      </c>
      <c r="AA261" s="38">
        <v>8260</v>
      </c>
      <c r="AB261" s="5"/>
    </row>
    <row r="262" spans="1:28" ht="10.5" customHeight="1">
      <c r="A262" s="42" t="s">
        <v>69</v>
      </c>
      <c r="B262" s="43"/>
      <c r="C262" s="4">
        <v>27</v>
      </c>
      <c r="D262" s="4">
        <v>2706</v>
      </c>
      <c r="E262" s="4">
        <v>118</v>
      </c>
      <c r="F262" s="4">
        <v>2385</v>
      </c>
      <c r="G262" s="4">
        <v>1971</v>
      </c>
      <c r="H262" s="4">
        <v>788</v>
      </c>
      <c r="I262" s="4">
        <v>1493</v>
      </c>
      <c r="J262" s="4">
        <v>3482</v>
      </c>
      <c r="K262" s="4">
        <v>19738</v>
      </c>
      <c r="L262" s="4">
        <v>8888</v>
      </c>
      <c r="M262" s="4" t="s">
        <v>117</v>
      </c>
      <c r="N262" s="4" t="s">
        <v>117</v>
      </c>
      <c r="O262" s="4">
        <v>18249</v>
      </c>
      <c r="P262" s="4">
        <v>254</v>
      </c>
      <c r="Q262" s="4">
        <v>2886</v>
      </c>
      <c r="R262" s="4" t="s">
        <v>117</v>
      </c>
      <c r="S262" s="4" t="s">
        <v>117</v>
      </c>
      <c r="T262" s="4" t="s">
        <v>117</v>
      </c>
      <c r="U262" s="4" t="s">
        <v>117</v>
      </c>
      <c r="V262" s="4" t="s">
        <v>117</v>
      </c>
      <c r="W262" s="3"/>
      <c r="X262" s="1">
        <v>3183</v>
      </c>
      <c r="Y262" s="5"/>
      <c r="Z262" s="5">
        <v>150</v>
      </c>
      <c r="AA262" s="38">
        <v>24468</v>
      </c>
      <c r="AB262" s="5"/>
    </row>
    <row r="263" spans="1:28" ht="10.5" customHeight="1">
      <c r="A263" s="42" t="s">
        <v>115</v>
      </c>
      <c r="B263" s="43"/>
      <c r="C263" s="4" t="s">
        <v>117</v>
      </c>
      <c r="D263" s="4" t="s">
        <v>117</v>
      </c>
      <c r="E263" s="4" t="s">
        <v>117</v>
      </c>
      <c r="F263" s="4" t="s">
        <v>117</v>
      </c>
      <c r="G263" s="4">
        <v>235</v>
      </c>
      <c r="H263" s="4">
        <v>515</v>
      </c>
      <c r="I263" s="4">
        <v>451</v>
      </c>
      <c r="J263" s="4">
        <v>1804</v>
      </c>
      <c r="K263" s="4" t="s">
        <v>117</v>
      </c>
      <c r="L263" s="4" t="s">
        <v>117</v>
      </c>
      <c r="M263" s="4" t="s">
        <v>117</v>
      </c>
      <c r="N263" s="4" t="s">
        <v>117</v>
      </c>
      <c r="O263" s="4">
        <v>2319</v>
      </c>
      <c r="P263" s="4">
        <v>167</v>
      </c>
      <c r="Q263" s="4">
        <v>1700</v>
      </c>
      <c r="R263" s="4" t="s">
        <v>117</v>
      </c>
      <c r="S263" s="4" t="s">
        <v>117</v>
      </c>
      <c r="T263" s="4" t="s">
        <v>117</v>
      </c>
      <c r="U263" s="4" t="s">
        <v>117</v>
      </c>
      <c r="V263" s="4" t="s">
        <v>117</v>
      </c>
      <c r="W263" s="3"/>
      <c r="X263" s="1">
        <v>510</v>
      </c>
      <c r="Y263" s="5"/>
      <c r="Z263" s="5">
        <v>570</v>
      </c>
      <c r="AA263" s="38">
        <v>5099</v>
      </c>
      <c r="AB263" s="5"/>
    </row>
    <row r="264" spans="1:28" ht="10.5" customHeight="1">
      <c r="A264" s="42" t="s">
        <v>116</v>
      </c>
      <c r="B264" s="43"/>
      <c r="C264" s="46">
        <v>144</v>
      </c>
      <c r="D264" s="46">
        <f>SUM(D222:D263)</f>
        <v>21596</v>
      </c>
      <c r="E264" s="46">
        <v>2040</v>
      </c>
      <c r="F264" s="46">
        <f>SUM(F221:F263)</f>
        <v>123332</v>
      </c>
      <c r="G264" s="46">
        <f>SUM(G221:G263)</f>
        <v>30835</v>
      </c>
      <c r="H264" s="46">
        <f>SUM(H221:H263)</f>
        <v>44942</v>
      </c>
      <c r="I264" s="46">
        <f>SUM(I221:I263)</f>
        <v>122456</v>
      </c>
      <c r="J264" s="46">
        <f>SUM(J221:J263)</f>
        <v>510268</v>
      </c>
      <c r="K264" s="46">
        <f>SUM(K222:K263)</f>
        <v>67265</v>
      </c>
      <c r="L264" s="46">
        <f>SUM(L222:L263)</f>
        <v>98422</v>
      </c>
      <c r="M264" s="46" t="s">
        <v>234</v>
      </c>
      <c r="N264" s="46">
        <f>SUM(N222:N263)</f>
        <v>1813</v>
      </c>
      <c r="O264" s="46">
        <f>SUM(O221:O263)</f>
        <v>800373</v>
      </c>
      <c r="P264" s="46">
        <f>SUM(P221:P263)</f>
        <v>12333</v>
      </c>
      <c r="Q264" s="46">
        <f>SUM(Q221:Q263)</f>
        <v>218383</v>
      </c>
      <c r="R264" s="46">
        <f>SUM(R222:R263)</f>
        <v>801</v>
      </c>
      <c r="S264" s="46">
        <f>SUM(S222:S263)</f>
        <v>9795</v>
      </c>
      <c r="T264" s="46">
        <f>SUM(T222:T263)</f>
        <v>25714</v>
      </c>
      <c r="U264" s="46">
        <f>SUM(U222:U263)</f>
        <v>8860</v>
      </c>
      <c r="V264" s="46">
        <f>SUM(V221:V263)</f>
        <v>23570</v>
      </c>
      <c r="W264" s="3"/>
      <c r="X264" s="1">
        <v>160209</v>
      </c>
      <c r="Y264" s="5"/>
      <c r="Z264" s="48">
        <v>38504</v>
      </c>
      <c r="AA264" s="47">
        <f>SUM(AA221:AA263)</f>
        <v>1290101</v>
      </c>
      <c r="AB264" s="5"/>
    </row>
    <row r="265" spans="1:28" ht="10.5" customHeight="1">
      <c r="A265" s="42"/>
      <c r="B265" s="43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7" t="s">
        <v>177</v>
      </c>
      <c r="X265" s="1">
        <v>4693</v>
      </c>
      <c r="Y265" s="5"/>
      <c r="Z265" s="48"/>
      <c r="AA265" s="47"/>
      <c r="AB265" s="5"/>
    </row>
    <row r="266" spans="1:28" ht="10.5" customHeight="1">
      <c r="A266" s="44" t="s">
        <v>116</v>
      </c>
      <c r="B266" s="45"/>
      <c r="C266" s="46">
        <f>SUM(C264+C218+C169+C136+C110+C72+C37)</f>
        <v>523</v>
      </c>
      <c r="D266" s="46">
        <f>SUM(D264+D218+D169+D136+D110+D72+D37)</f>
        <v>145150</v>
      </c>
      <c r="E266" s="46">
        <f>SUM(E264+E218+E169+E136+E110+E72+E37)</f>
        <v>7896</v>
      </c>
      <c r="F266" s="46">
        <f>SUM(F264+F218+F169+F136+F110+F72+F37+F7)</f>
        <v>285232</v>
      </c>
      <c r="G266" s="46">
        <f>SUM(G264+G218+G169+G136+G110+G72+G37+G7)</f>
        <v>172364</v>
      </c>
      <c r="H266" s="46">
        <f>SUM(H264+H218+H169+H136+H110+H72+H37+H7)</f>
        <v>349126</v>
      </c>
      <c r="I266" s="46">
        <f>SUM(I264+I218+I169+I136+I110+I72+I37+I7)</f>
        <v>236566</v>
      </c>
      <c r="J266" s="46">
        <f>SUM(J264+J218+J169+J136+J110+J72+J37+J7)</f>
        <v>1394858</v>
      </c>
      <c r="K266" s="46">
        <f>SUM(K264+K218+K169+K136+K110+K72+K37)</f>
        <v>94670</v>
      </c>
      <c r="L266" s="46">
        <f>SUM(L264+L218+L169+L136+L110+L72+L37)</f>
        <v>177428</v>
      </c>
      <c r="M266" s="46">
        <v>5845</v>
      </c>
      <c r="N266" s="46">
        <f>SUM(N264+N218+N169+N136+N110+N72+N37+N7)</f>
        <v>133527</v>
      </c>
      <c r="O266" s="46">
        <f>SUM(O264+O218+O169+O136+O110+O72+O37+O7)</f>
        <v>2485321</v>
      </c>
      <c r="P266" s="46">
        <f>SUM(P264+P218+P169+P136+P110+P72+P37+P7)</f>
        <v>81956</v>
      </c>
      <c r="Q266" s="46">
        <f>SUM(Q264+Q218+Q169+Q136+Q110+Q72+Q37+Q7)</f>
        <v>1803713</v>
      </c>
      <c r="R266" s="46">
        <f>SUM(R264+R218+R110+R72+R37)</f>
        <v>1218</v>
      </c>
      <c r="S266" s="46">
        <f>SUM(S264+S218+S110+S72+S37)</f>
        <v>15525</v>
      </c>
      <c r="T266" s="46">
        <f>SUM(T264+T218+T169+T136+T110+T72+T37)</f>
        <v>30484</v>
      </c>
      <c r="U266" s="46">
        <f>SUM(U264+U218+U169+U136+U110+U72+U37+U7)</f>
        <v>126156</v>
      </c>
      <c r="V266" s="46">
        <f>SUM(V264+V218+V169+V136+V110+V72+V37)</f>
        <v>72215</v>
      </c>
      <c r="W266" s="3"/>
      <c r="X266" s="1">
        <f>SUM(X37+X72+X110+X136+X169+X218+X264+X7)</f>
        <v>752245</v>
      </c>
      <c r="Y266" s="5"/>
      <c r="Z266" s="8">
        <f>SUM(Z7+Z37+Z72+Z110+Z136+Z169+Z218+Z264)</f>
        <v>253253</v>
      </c>
      <c r="AA266" s="47">
        <f>SUM(AA264+AA218+AA169+AA136+AA110+AA72+AA37+AA7)</f>
        <v>5584466</v>
      </c>
      <c r="AB266" s="5"/>
    </row>
    <row r="267" spans="1:28" ht="10.5" customHeight="1">
      <c r="A267" s="50"/>
      <c r="B267" s="40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18" t="s">
        <v>177</v>
      </c>
      <c r="X267" s="19">
        <f>SUM(X38+X73+X111+X137+X170+X219+X265)</f>
        <v>43950</v>
      </c>
      <c r="Y267" s="31" t="s">
        <v>177</v>
      </c>
      <c r="Z267" s="28">
        <f>SUM(Z219)</f>
        <v>1604</v>
      </c>
      <c r="AA267" s="72"/>
      <c r="AB267" s="5"/>
    </row>
    <row r="268" ht="10.5" customHeight="1">
      <c r="C268" s="16" t="s">
        <v>242</v>
      </c>
    </row>
    <row r="269" ht="10.5" customHeight="1">
      <c r="B269" s="26"/>
    </row>
    <row r="270" ht="10.5" customHeight="1">
      <c r="B270" s="26"/>
    </row>
  </sheetData>
  <mergeCells count="1182">
    <mergeCell ref="V221:V222"/>
    <mergeCell ref="Z221:Z222"/>
    <mergeCell ref="AA221:AA222"/>
    <mergeCell ref="U253:U254"/>
    <mergeCell ref="V253:V254"/>
    <mergeCell ref="Z253:Z254"/>
    <mergeCell ref="AA253:AA254"/>
    <mergeCell ref="Z240:Z241"/>
    <mergeCell ref="AA240:AA241"/>
    <mergeCell ref="U240:U241"/>
    <mergeCell ref="G266:G267"/>
    <mergeCell ref="U266:U267"/>
    <mergeCell ref="V266:V267"/>
    <mergeCell ref="AA266:AA267"/>
    <mergeCell ref="M266:M267"/>
    <mergeCell ref="N266:N267"/>
    <mergeCell ref="O266:O267"/>
    <mergeCell ref="P266:P267"/>
    <mergeCell ref="Q266:Q267"/>
    <mergeCell ref="R266:R267"/>
    <mergeCell ref="K221:K222"/>
    <mergeCell ref="L221:L222"/>
    <mergeCell ref="M221:M222"/>
    <mergeCell ref="Q253:Q254"/>
    <mergeCell ref="P234:P235"/>
    <mergeCell ref="Q234:Q235"/>
    <mergeCell ref="L227:L228"/>
    <mergeCell ref="M227:M228"/>
    <mergeCell ref="S221:S222"/>
    <mergeCell ref="T221:T222"/>
    <mergeCell ref="U221:U222"/>
    <mergeCell ref="N221:N222"/>
    <mergeCell ref="O221:O222"/>
    <mergeCell ref="P221:P222"/>
    <mergeCell ref="Q221:Q222"/>
    <mergeCell ref="R221:R222"/>
    <mergeCell ref="P264:P265"/>
    <mergeCell ref="A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E264:E265"/>
    <mergeCell ref="I264:I265"/>
    <mergeCell ref="J264:J265"/>
    <mergeCell ref="K264:K265"/>
    <mergeCell ref="Z90:Z91"/>
    <mergeCell ref="AA90:AA91"/>
    <mergeCell ref="E110:E111"/>
    <mergeCell ref="F110:F111"/>
    <mergeCell ref="G110:G111"/>
    <mergeCell ref="H110:H111"/>
    <mergeCell ref="I110:I111"/>
    <mergeCell ref="J110:J111"/>
    <mergeCell ref="K110:K111"/>
    <mergeCell ref="S90:S91"/>
    <mergeCell ref="T90:T91"/>
    <mergeCell ref="U90:U91"/>
    <mergeCell ref="V90:V91"/>
    <mergeCell ref="O90:O91"/>
    <mergeCell ref="P90:P91"/>
    <mergeCell ref="Q90:Q91"/>
    <mergeCell ref="R90:R91"/>
    <mergeCell ref="K90:K91"/>
    <mergeCell ref="L90:L91"/>
    <mergeCell ref="M90:M91"/>
    <mergeCell ref="N90:N91"/>
    <mergeCell ref="A261:B261"/>
    <mergeCell ref="A262:B262"/>
    <mergeCell ref="A263:B263"/>
    <mergeCell ref="A264:B265"/>
    <mergeCell ref="A255:B256"/>
    <mergeCell ref="A257:B257"/>
    <mergeCell ref="A258:B258"/>
    <mergeCell ref="A259:B259"/>
    <mergeCell ref="S253:S254"/>
    <mergeCell ref="T253:T254"/>
    <mergeCell ref="M253:M254"/>
    <mergeCell ref="N253:N254"/>
    <mergeCell ref="O253:O254"/>
    <mergeCell ref="P253:P254"/>
    <mergeCell ref="R253:R254"/>
    <mergeCell ref="I253:I254"/>
    <mergeCell ref="J253:J254"/>
    <mergeCell ref="K253:K254"/>
    <mergeCell ref="L253:L254"/>
    <mergeCell ref="E253:E254"/>
    <mergeCell ref="F253:F254"/>
    <mergeCell ref="G253:G254"/>
    <mergeCell ref="H253:H254"/>
    <mergeCell ref="A252:B252"/>
    <mergeCell ref="A253:B254"/>
    <mergeCell ref="C253:C254"/>
    <mergeCell ref="D253:D254"/>
    <mergeCell ref="A248:B248"/>
    <mergeCell ref="A249:B249"/>
    <mergeCell ref="A250:B250"/>
    <mergeCell ref="A251:B251"/>
    <mergeCell ref="A244:B244"/>
    <mergeCell ref="A245:B245"/>
    <mergeCell ref="A246:B246"/>
    <mergeCell ref="A247:B247"/>
    <mergeCell ref="A242:B242"/>
    <mergeCell ref="A243:B243"/>
    <mergeCell ref="S240:S241"/>
    <mergeCell ref="T240:T241"/>
    <mergeCell ref="K240:K241"/>
    <mergeCell ref="L240:L241"/>
    <mergeCell ref="M240:M241"/>
    <mergeCell ref="N240:N241"/>
    <mergeCell ref="G240:G241"/>
    <mergeCell ref="H240:H241"/>
    <mergeCell ref="V240:V241"/>
    <mergeCell ref="O240:O241"/>
    <mergeCell ref="P240:P241"/>
    <mergeCell ref="Q240:Q241"/>
    <mergeCell ref="R240:R241"/>
    <mergeCell ref="I240:I241"/>
    <mergeCell ref="J240:J241"/>
    <mergeCell ref="C240:C241"/>
    <mergeCell ref="D240:D241"/>
    <mergeCell ref="E240:E241"/>
    <mergeCell ref="F240:F241"/>
    <mergeCell ref="A237:B237"/>
    <mergeCell ref="A238:B238"/>
    <mergeCell ref="A239:B239"/>
    <mergeCell ref="A240:B241"/>
    <mergeCell ref="V234:V235"/>
    <mergeCell ref="Z234:Z235"/>
    <mergeCell ref="AA234:AA235"/>
    <mergeCell ref="A236:B236"/>
    <mergeCell ref="R234:R235"/>
    <mergeCell ref="S234:S235"/>
    <mergeCell ref="T234:T235"/>
    <mergeCell ref="U234:U235"/>
    <mergeCell ref="N234:N235"/>
    <mergeCell ref="O234:O235"/>
    <mergeCell ref="J234:J235"/>
    <mergeCell ref="K234:K235"/>
    <mergeCell ref="L234:L235"/>
    <mergeCell ref="M234:M235"/>
    <mergeCell ref="F234:F235"/>
    <mergeCell ref="G234:G235"/>
    <mergeCell ref="H234:H235"/>
    <mergeCell ref="I234:I235"/>
    <mergeCell ref="A234:B235"/>
    <mergeCell ref="C234:C235"/>
    <mergeCell ref="D234:D235"/>
    <mergeCell ref="E234:E235"/>
    <mergeCell ref="A230:B230"/>
    <mergeCell ref="A231:B231"/>
    <mergeCell ref="A232:B232"/>
    <mergeCell ref="A233:B233"/>
    <mergeCell ref="Z227:Z228"/>
    <mergeCell ref="AA227:AA228"/>
    <mergeCell ref="A227:B228"/>
    <mergeCell ref="A229:B229"/>
    <mergeCell ref="S227:S228"/>
    <mergeCell ref="T227:T228"/>
    <mergeCell ref="U227:U228"/>
    <mergeCell ref="V227:V228"/>
    <mergeCell ref="J227:J228"/>
    <mergeCell ref="K227:K228"/>
    <mergeCell ref="F227:F228"/>
    <mergeCell ref="G227:G228"/>
    <mergeCell ref="H227:H228"/>
    <mergeCell ref="I227:I228"/>
    <mergeCell ref="C227:C228"/>
    <mergeCell ref="D227:D228"/>
    <mergeCell ref="E227:E228"/>
    <mergeCell ref="E37:E38"/>
    <mergeCell ref="E179:E180"/>
    <mergeCell ref="E140:E141"/>
    <mergeCell ref="C120:C121"/>
    <mergeCell ref="D120:D121"/>
    <mergeCell ref="E120:E121"/>
    <mergeCell ref="D92:D93"/>
    <mergeCell ref="A223:B223"/>
    <mergeCell ref="A224:B224"/>
    <mergeCell ref="A225:B225"/>
    <mergeCell ref="A226:B226"/>
    <mergeCell ref="A217:B217"/>
    <mergeCell ref="A218:B219"/>
    <mergeCell ref="A220:B220"/>
    <mergeCell ref="A213:B213"/>
    <mergeCell ref="A214:B214"/>
    <mergeCell ref="A215:B215"/>
    <mergeCell ref="A216:B216"/>
    <mergeCell ref="A208:B208"/>
    <mergeCell ref="A210:B210"/>
    <mergeCell ref="A211:B211"/>
    <mergeCell ref="A212:B212"/>
    <mergeCell ref="A204:B204"/>
    <mergeCell ref="A205:B205"/>
    <mergeCell ref="A206:B207"/>
    <mergeCell ref="F37:F38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V192:V193"/>
    <mergeCell ref="Z192:Z193"/>
    <mergeCell ref="J192:J193"/>
    <mergeCell ref="K192:K193"/>
    <mergeCell ref="L192:L193"/>
    <mergeCell ref="M192:M193"/>
    <mergeCell ref="F192:F193"/>
    <mergeCell ref="G192:G193"/>
    <mergeCell ref="AA192:AA193"/>
    <mergeCell ref="A192:B193"/>
    <mergeCell ref="R192:R193"/>
    <mergeCell ref="S192:S193"/>
    <mergeCell ref="T192:T193"/>
    <mergeCell ref="U192:U193"/>
    <mergeCell ref="N192:N193"/>
    <mergeCell ref="O192:O193"/>
    <mergeCell ref="P192:P193"/>
    <mergeCell ref="Q192:Q193"/>
    <mergeCell ref="H192:H193"/>
    <mergeCell ref="I192:I193"/>
    <mergeCell ref="C192:C193"/>
    <mergeCell ref="D192:D193"/>
    <mergeCell ref="E192:E193"/>
    <mergeCell ref="G37:G38"/>
    <mergeCell ref="A187:B187"/>
    <mergeCell ref="A188:B188"/>
    <mergeCell ref="A189:B189"/>
    <mergeCell ref="F183:F184"/>
    <mergeCell ref="G183:G184"/>
    <mergeCell ref="A181:B181"/>
    <mergeCell ref="A182:B182"/>
    <mergeCell ref="A183:B184"/>
    <mergeCell ref="C183:C184"/>
    <mergeCell ref="A191:B191"/>
    <mergeCell ref="A190:B190"/>
    <mergeCell ref="S183:S184"/>
    <mergeCell ref="T183:T184"/>
    <mergeCell ref="H183:H184"/>
    <mergeCell ref="I183:I184"/>
    <mergeCell ref="J183:J184"/>
    <mergeCell ref="K183:K184"/>
    <mergeCell ref="D183:D184"/>
    <mergeCell ref="E183:E184"/>
    <mergeCell ref="U183:U184"/>
    <mergeCell ref="V183:V184"/>
    <mergeCell ref="L183:L184"/>
    <mergeCell ref="M183:M184"/>
    <mergeCell ref="N183:N184"/>
    <mergeCell ref="O183:O184"/>
    <mergeCell ref="P183:P184"/>
    <mergeCell ref="Q183:Q184"/>
    <mergeCell ref="R183:R184"/>
    <mergeCell ref="U179:U180"/>
    <mergeCell ref="V179:V180"/>
    <mergeCell ref="Z179:Z180"/>
    <mergeCell ref="AA179:AA180"/>
    <mergeCell ref="Q179:Q180"/>
    <mergeCell ref="R179:R180"/>
    <mergeCell ref="S179:S180"/>
    <mergeCell ref="T179:T180"/>
    <mergeCell ref="M179:M180"/>
    <mergeCell ref="N179:N180"/>
    <mergeCell ref="O179:O180"/>
    <mergeCell ref="P179:P180"/>
    <mergeCell ref="I179:I180"/>
    <mergeCell ref="J179:J180"/>
    <mergeCell ref="K179:K180"/>
    <mergeCell ref="L179:L180"/>
    <mergeCell ref="F179:F180"/>
    <mergeCell ref="G179:G180"/>
    <mergeCell ref="H179:H180"/>
    <mergeCell ref="A178:B178"/>
    <mergeCell ref="A179:B180"/>
    <mergeCell ref="C179:C180"/>
    <mergeCell ref="D179:D180"/>
    <mergeCell ref="A174:B174"/>
    <mergeCell ref="A176:B177"/>
    <mergeCell ref="A175:B175"/>
    <mergeCell ref="A172:B172"/>
    <mergeCell ref="A173:B173"/>
    <mergeCell ref="A167:B167"/>
    <mergeCell ref="A168:B168"/>
    <mergeCell ref="A169:B170"/>
    <mergeCell ref="A171:B171"/>
    <mergeCell ref="A163:B163"/>
    <mergeCell ref="A164:B164"/>
    <mergeCell ref="A165:B165"/>
    <mergeCell ref="A166:B166"/>
    <mergeCell ref="A159:B159"/>
    <mergeCell ref="A160:B160"/>
    <mergeCell ref="A162:B162"/>
    <mergeCell ref="A161:B161"/>
    <mergeCell ref="A153:B153"/>
    <mergeCell ref="A154:B154"/>
    <mergeCell ref="A155:B155"/>
    <mergeCell ref="A157:B157"/>
    <mergeCell ref="A156:B156"/>
    <mergeCell ref="Z150:Z151"/>
    <mergeCell ref="AA150:AA151"/>
    <mergeCell ref="A152:B152"/>
    <mergeCell ref="R150:R151"/>
    <mergeCell ref="S150:S151"/>
    <mergeCell ref="T150:T151"/>
    <mergeCell ref="U150:U151"/>
    <mergeCell ref="N150:N151"/>
    <mergeCell ref="O150:O151"/>
    <mergeCell ref="H150:H151"/>
    <mergeCell ref="I150:I151"/>
    <mergeCell ref="P150:P151"/>
    <mergeCell ref="Q150:Q151"/>
    <mergeCell ref="J150:J151"/>
    <mergeCell ref="K150:K151"/>
    <mergeCell ref="L150:L151"/>
    <mergeCell ref="M150:M151"/>
    <mergeCell ref="D150:D151"/>
    <mergeCell ref="E150:E151"/>
    <mergeCell ref="F150:F151"/>
    <mergeCell ref="G150:G151"/>
    <mergeCell ref="A148:B148"/>
    <mergeCell ref="A149:B149"/>
    <mergeCell ref="A150:B151"/>
    <mergeCell ref="C150:C151"/>
    <mergeCell ref="Z144:Z145"/>
    <mergeCell ref="AA144:AA145"/>
    <mergeCell ref="A146:B146"/>
    <mergeCell ref="A147:B147"/>
    <mergeCell ref="S144:S145"/>
    <mergeCell ref="T144:T145"/>
    <mergeCell ref="U144:U145"/>
    <mergeCell ref="V144:V145"/>
    <mergeCell ref="H144:H145"/>
    <mergeCell ref="I144:I145"/>
    <mergeCell ref="Q144:Q145"/>
    <mergeCell ref="R144:R145"/>
    <mergeCell ref="A144:B145"/>
    <mergeCell ref="C144:C145"/>
    <mergeCell ref="F144:F145"/>
    <mergeCell ref="G144:G145"/>
    <mergeCell ref="P144:P145"/>
    <mergeCell ref="M144:M145"/>
    <mergeCell ref="N144:N145"/>
    <mergeCell ref="O144:O145"/>
    <mergeCell ref="Z140:Z141"/>
    <mergeCell ref="AA140:AA141"/>
    <mergeCell ref="A142:B142"/>
    <mergeCell ref="A143:B143"/>
    <mergeCell ref="Q140:Q141"/>
    <mergeCell ref="R140:R141"/>
    <mergeCell ref="S140:S141"/>
    <mergeCell ref="T140:T141"/>
    <mergeCell ref="M140:M141"/>
    <mergeCell ref="N140:N141"/>
    <mergeCell ref="I140:I141"/>
    <mergeCell ref="J140:J141"/>
    <mergeCell ref="K140:K141"/>
    <mergeCell ref="L140:L141"/>
    <mergeCell ref="F140:F141"/>
    <mergeCell ref="G140:G141"/>
    <mergeCell ref="H140:H141"/>
    <mergeCell ref="A139:B139"/>
    <mergeCell ref="A140:B141"/>
    <mergeCell ref="C140:C141"/>
    <mergeCell ref="D140:D141"/>
    <mergeCell ref="A8:B8"/>
    <mergeCell ref="A7:B7"/>
    <mergeCell ref="A2:B6"/>
    <mergeCell ref="A138:B138"/>
    <mergeCell ref="A14:B14"/>
    <mergeCell ref="A12:B12"/>
    <mergeCell ref="A9:B9"/>
    <mergeCell ref="A18:B18"/>
    <mergeCell ref="A17:B17"/>
    <mergeCell ref="A16:B16"/>
    <mergeCell ref="A15:B15"/>
    <mergeCell ref="A24:B24"/>
    <mergeCell ref="A23:B23"/>
    <mergeCell ref="A22:B22"/>
    <mergeCell ref="A21:B21"/>
    <mergeCell ref="A30:B30"/>
    <mergeCell ref="A29:B29"/>
    <mergeCell ref="A28:B28"/>
    <mergeCell ref="A27:B27"/>
    <mergeCell ref="A34:B34"/>
    <mergeCell ref="A33:B33"/>
    <mergeCell ref="A32:B32"/>
    <mergeCell ref="A31:B31"/>
    <mergeCell ref="A40:B40"/>
    <mergeCell ref="A39:B39"/>
    <mergeCell ref="A36:B36"/>
    <mergeCell ref="A35:B35"/>
    <mergeCell ref="A46:B46"/>
    <mergeCell ref="A45:B45"/>
    <mergeCell ref="A44:B44"/>
    <mergeCell ref="A43:B43"/>
    <mergeCell ref="A50:B50"/>
    <mergeCell ref="A49:B49"/>
    <mergeCell ref="A48:B48"/>
    <mergeCell ref="A47:B47"/>
    <mergeCell ref="A56:B56"/>
    <mergeCell ref="A55:B55"/>
    <mergeCell ref="A54:B54"/>
    <mergeCell ref="A53:B53"/>
    <mergeCell ref="A61:B61"/>
    <mergeCell ref="A60:B60"/>
    <mergeCell ref="A59:B59"/>
    <mergeCell ref="A58:B58"/>
    <mergeCell ref="A65:B65"/>
    <mergeCell ref="A64:B64"/>
    <mergeCell ref="A63:B63"/>
    <mergeCell ref="A62:B62"/>
    <mergeCell ref="A84:B84"/>
    <mergeCell ref="A83:B83"/>
    <mergeCell ref="A79:B79"/>
    <mergeCell ref="A80:B80"/>
    <mergeCell ref="A81:B82"/>
    <mergeCell ref="A95:B95"/>
    <mergeCell ref="A94:B94"/>
    <mergeCell ref="A86:B86"/>
    <mergeCell ref="A85:B85"/>
    <mergeCell ref="A87:B88"/>
    <mergeCell ref="B90:B91"/>
    <mergeCell ref="A92:B93"/>
    <mergeCell ref="A108:B108"/>
    <mergeCell ref="A109:B109"/>
    <mergeCell ref="A104:B104"/>
    <mergeCell ref="A103:B103"/>
    <mergeCell ref="A136:B13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A126:AA127"/>
    <mergeCell ref="A116:B117"/>
    <mergeCell ref="A119:B119"/>
    <mergeCell ref="A118:B118"/>
    <mergeCell ref="R126:R127"/>
    <mergeCell ref="S126:S127"/>
    <mergeCell ref="T126:T127"/>
    <mergeCell ref="U126:U127"/>
    <mergeCell ref="N126:N127"/>
    <mergeCell ref="O126:O127"/>
    <mergeCell ref="P126:P127"/>
    <mergeCell ref="Q126:Q127"/>
    <mergeCell ref="J126:J127"/>
    <mergeCell ref="K126:K127"/>
    <mergeCell ref="L126:L127"/>
    <mergeCell ref="M126:M127"/>
    <mergeCell ref="Z120:Z121"/>
    <mergeCell ref="AA120:AA121"/>
    <mergeCell ref="A126:B127"/>
    <mergeCell ref="C126:C127"/>
    <mergeCell ref="D126:D127"/>
    <mergeCell ref="E126:E127"/>
    <mergeCell ref="F126:F127"/>
    <mergeCell ref="G126:G127"/>
    <mergeCell ref="H126:H127"/>
    <mergeCell ref="I126:I127"/>
    <mergeCell ref="S120:S121"/>
    <mergeCell ref="T120:T121"/>
    <mergeCell ref="U120:U121"/>
    <mergeCell ref="V120:V121"/>
    <mergeCell ref="O120:O121"/>
    <mergeCell ref="P120:P121"/>
    <mergeCell ref="Q120:Q121"/>
    <mergeCell ref="R120:R121"/>
    <mergeCell ref="K120:K121"/>
    <mergeCell ref="L120:L121"/>
    <mergeCell ref="M120:M121"/>
    <mergeCell ref="N120:N121"/>
    <mergeCell ref="G120:G121"/>
    <mergeCell ref="H120:H121"/>
    <mergeCell ref="I120:I121"/>
    <mergeCell ref="J120:J121"/>
    <mergeCell ref="F120:F121"/>
    <mergeCell ref="A110:B111"/>
    <mergeCell ref="A122:B123"/>
    <mergeCell ref="A124:B125"/>
    <mergeCell ref="A120:B121"/>
    <mergeCell ref="A115:B115"/>
    <mergeCell ref="A114:B114"/>
    <mergeCell ref="A113:B113"/>
    <mergeCell ref="A112:B112"/>
    <mergeCell ref="V98:V99"/>
    <mergeCell ref="Z98:Z99"/>
    <mergeCell ref="AA98:AA99"/>
    <mergeCell ref="A105:B106"/>
    <mergeCell ref="A102:B102"/>
    <mergeCell ref="A101:B101"/>
    <mergeCell ref="A100:B100"/>
    <mergeCell ref="R98:R99"/>
    <mergeCell ref="S98:S99"/>
    <mergeCell ref="T98:T99"/>
    <mergeCell ref="U98:U99"/>
    <mergeCell ref="N98:N99"/>
    <mergeCell ref="O98:O99"/>
    <mergeCell ref="P98:P99"/>
    <mergeCell ref="Q98:Q99"/>
    <mergeCell ref="J98:J99"/>
    <mergeCell ref="K98:K99"/>
    <mergeCell ref="L98:L99"/>
    <mergeCell ref="M98:M99"/>
    <mergeCell ref="F98:F99"/>
    <mergeCell ref="G98:G99"/>
    <mergeCell ref="H98:H99"/>
    <mergeCell ref="I98:I99"/>
    <mergeCell ref="A98:B99"/>
    <mergeCell ref="C98:C99"/>
    <mergeCell ref="D98:D99"/>
    <mergeCell ref="E98:E99"/>
    <mergeCell ref="U96:U97"/>
    <mergeCell ref="V96:V97"/>
    <mergeCell ref="Z96:Z97"/>
    <mergeCell ref="AA96:AA97"/>
    <mergeCell ref="Q96:Q97"/>
    <mergeCell ref="R96:R97"/>
    <mergeCell ref="S96:S97"/>
    <mergeCell ref="T96:T97"/>
    <mergeCell ref="M96:M97"/>
    <mergeCell ref="N96:N97"/>
    <mergeCell ref="O96:O97"/>
    <mergeCell ref="P96:P97"/>
    <mergeCell ref="I96:I97"/>
    <mergeCell ref="J96:J97"/>
    <mergeCell ref="K96:K97"/>
    <mergeCell ref="L96:L97"/>
    <mergeCell ref="V92:V93"/>
    <mergeCell ref="Z92:Z93"/>
    <mergeCell ref="AA92:AA93"/>
    <mergeCell ref="A96:B97"/>
    <mergeCell ref="C96:C97"/>
    <mergeCell ref="D96:D97"/>
    <mergeCell ref="E96:E97"/>
    <mergeCell ref="F96:F97"/>
    <mergeCell ref="G96:G97"/>
    <mergeCell ref="H96:H97"/>
    <mergeCell ref="R92:R93"/>
    <mergeCell ref="S92:S93"/>
    <mergeCell ref="T92:T93"/>
    <mergeCell ref="U92:U93"/>
    <mergeCell ref="N92:N93"/>
    <mergeCell ref="O92:O93"/>
    <mergeCell ref="P92:P93"/>
    <mergeCell ref="Q92:Q93"/>
    <mergeCell ref="C90:C91"/>
    <mergeCell ref="O87:O88"/>
    <mergeCell ref="P87:P88"/>
    <mergeCell ref="D90:D91"/>
    <mergeCell ref="E90:E91"/>
    <mergeCell ref="F90:F91"/>
    <mergeCell ref="G90:G91"/>
    <mergeCell ref="H90:H91"/>
    <mergeCell ref="I90:I91"/>
    <mergeCell ref="J90:J91"/>
    <mergeCell ref="K92:K93"/>
    <mergeCell ref="L92:L93"/>
    <mergeCell ref="M92:M93"/>
    <mergeCell ref="C92:C93"/>
    <mergeCell ref="H92:H93"/>
    <mergeCell ref="I92:I93"/>
    <mergeCell ref="E92:E93"/>
    <mergeCell ref="F92:F93"/>
    <mergeCell ref="G92:G93"/>
    <mergeCell ref="J92:J93"/>
    <mergeCell ref="Z87:Z88"/>
    <mergeCell ref="T87:T88"/>
    <mergeCell ref="U87:U88"/>
    <mergeCell ref="V87:V88"/>
    <mergeCell ref="AA87:AA88"/>
    <mergeCell ref="A1:B1"/>
    <mergeCell ref="A10:B11"/>
    <mergeCell ref="A19:B20"/>
    <mergeCell ref="A25:B26"/>
    <mergeCell ref="A37:B38"/>
    <mergeCell ref="A41:B42"/>
    <mergeCell ref="A51:B52"/>
    <mergeCell ref="H37:H38"/>
    <mergeCell ref="S87:S88"/>
    <mergeCell ref="AA81:AA82"/>
    <mergeCell ref="C87:C88"/>
    <mergeCell ref="D87:D88"/>
    <mergeCell ref="E87:E88"/>
    <mergeCell ref="F87:F88"/>
    <mergeCell ref="G87:G88"/>
    <mergeCell ref="H87:H88"/>
    <mergeCell ref="I87:I88"/>
    <mergeCell ref="J87:J88"/>
    <mergeCell ref="T81:T82"/>
    <mergeCell ref="U81:U82"/>
    <mergeCell ref="V81:V82"/>
    <mergeCell ref="Z81:Z82"/>
    <mergeCell ref="P81:P82"/>
    <mergeCell ref="Q81:Q82"/>
    <mergeCell ref="R81:R82"/>
    <mergeCell ref="S81:S82"/>
    <mergeCell ref="AA41:AA42"/>
    <mergeCell ref="C51:C52"/>
    <mergeCell ref="D51:D52"/>
    <mergeCell ref="E51:E52"/>
    <mergeCell ref="F51:F52"/>
    <mergeCell ref="G51:G52"/>
    <mergeCell ref="H51:H52"/>
    <mergeCell ref="R41:R42"/>
    <mergeCell ref="K41:K42"/>
    <mergeCell ref="L41:L42"/>
    <mergeCell ref="I37:I38"/>
    <mergeCell ref="J41:J42"/>
    <mergeCell ref="M41:M42"/>
    <mergeCell ref="S41:S42"/>
    <mergeCell ref="N41:N42"/>
    <mergeCell ref="O41:O42"/>
    <mergeCell ref="P41:P42"/>
    <mergeCell ref="Q41:Q42"/>
    <mergeCell ref="J37:J38"/>
    <mergeCell ref="K37:K38"/>
    <mergeCell ref="Q25:Q26"/>
    <mergeCell ref="R25:R26"/>
    <mergeCell ref="AA25:AA26"/>
    <mergeCell ref="C41:C42"/>
    <mergeCell ref="D41:D42"/>
    <mergeCell ref="E41:E42"/>
    <mergeCell ref="F41:F42"/>
    <mergeCell ref="G41:G42"/>
    <mergeCell ref="H41:H42"/>
    <mergeCell ref="I41:I42"/>
    <mergeCell ref="L19:L20"/>
    <mergeCell ref="M19:M20"/>
    <mergeCell ref="O25:O26"/>
    <mergeCell ref="P25:P26"/>
    <mergeCell ref="G10:G11"/>
    <mergeCell ref="J19:J20"/>
    <mergeCell ref="N19:N20"/>
    <mergeCell ref="I25:I26"/>
    <mergeCell ref="J25:J26"/>
    <mergeCell ref="K25:K26"/>
    <mergeCell ref="L25:L26"/>
    <mergeCell ref="M25:M26"/>
    <mergeCell ref="N25:N26"/>
    <mergeCell ref="K19:K20"/>
    <mergeCell ref="R2:S4"/>
    <mergeCell ref="M1:O1"/>
    <mergeCell ref="C1:L1"/>
    <mergeCell ref="C25:C26"/>
    <mergeCell ref="D25:D26"/>
    <mergeCell ref="E25:E26"/>
    <mergeCell ref="F25:F26"/>
    <mergeCell ref="G25:G26"/>
    <mergeCell ref="H25:H26"/>
    <mergeCell ref="F10:F11"/>
    <mergeCell ref="I136:I137"/>
    <mergeCell ref="AA2:AA5"/>
    <mergeCell ref="U2:U5"/>
    <mergeCell ref="P2:Q4"/>
    <mergeCell ref="M3:N4"/>
    <mergeCell ref="O3:O5"/>
    <mergeCell ref="C2:O2"/>
    <mergeCell ref="T2:T5"/>
    <mergeCell ref="V2:V5"/>
    <mergeCell ref="W2:X5"/>
    <mergeCell ref="I116:I117"/>
    <mergeCell ref="J116:J117"/>
    <mergeCell ref="K116:K117"/>
    <mergeCell ref="L116:L117"/>
    <mergeCell ref="L37:L38"/>
    <mergeCell ref="D218:D219"/>
    <mergeCell ref="K218:K219"/>
    <mergeCell ref="L218:L219"/>
    <mergeCell ref="L110:L111"/>
    <mergeCell ref="I51:I52"/>
    <mergeCell ref="J51:J52"/>
    <mergeCell ref="K51:K52"/>
    <mergeCell ref="I68:I69"/>
    <mergeCell ref="J68:J69"/>
    <mergeCell ref="C81:C82"/>
    <mergeCell ref="D81:D82"/>
    <mergeCell ref="M37:M38"/>
    <mergeCell ref="E218:E219"/>
    <mergeCell ref="E176:E177"/>
    <mergeCell ref="E185:E186"/>
    <mergeCell ref="K105:K106"/>
    <mergeCell ref="L105:L106"/>
    <mergeCell ref="J218:J219"/>
    <mergeCell ref="M110:M111"/>
    <mergeCell ref="N37:N38"/>
    <mergeCell ref="Y2:Z5"/>
    <mergeCell ref="S255:S256"/>
    <mergeCell ref="T255:T256"/>
    <mergeCell ref="U255:U256"/>
    <mergeCell ref="U25:U26"/>
    <mergeCell ref="V25:V26"/>
    <mergeCell ref="S37:S38"/>
    <mergeCell ref="T37:T38"/>
    <mergeCell ref="P37:P38"/>
    <mergeCell ref="D264:D265"/>
    <mergeCell ref="R255:R256"/>
    <mergeCell ref="N255:N256"/>
    <mergeCell ref="O255:O256"/>
    <mergeCell ref="P255:P256"/>
    <mergeCell ref="Q255:Q256"/>
    <mergeCell ref="J255:J256"/>
    <mergeCell ref="K255:K256"/>
    <mergeCell ref="L255:L256"/>
    <mergeCell ref="Q264:Q265"/>
    <mergeCell ref="M255:M256"/>
    <mergeCell ref="F255:F256"/>
    <mergeCell ref="G255:G256"/>
    <mergeCell ref="H255:H256"/>
    <mergeCell ref="I255:I256"/>
    <mergeCell ref="C255:C256"/>
    <mergeCell ref="D255:D256"/>
    <mergeCell ref="E255:E256"/>
    <mergeCell ref="O37:O38"/>
    <mergeCell ref="C110:C111"/>
    <mergeCell ref="D110:D111"/>
    <mergeCell ref="E77:E78"/>
    <mergeCell ref="F77:F78"/>
    <mergeCell ref="G77:G78"/>
    <mergeCell ref="H77:H78"/>
    <mergeCell ref="Q37:Q38"/>
    <mergeCell ref="R37:R38"/>
    <mergeCell ref="V37:V38"/>
    <mergeCell ref="U37:U38"/>
    <mergeCell ref="V218:V219"/>
    <mergeCell ref="Q218:Q219"/>
    <mergeCell ref="N227:N228"/>
    <mergeCell ref="O227:O228"/>
    <mergeCell ref="P227:P228"/>
    <mergeCell ref="Q227:Q228"/>
    <mergeCell ref="R227:R228"/>
    <mergeCell ref="N218:N219"/>
    <mergeCell ref="O218:O219"/>
    <mergeCell ref="U218:U219"/>
    <mergeCell ref="AA218:AA219"/>
    <mergeCell ref="C218:C219"/>
    <mergeCell ref="P218:P219"/>
    <mergeCell ref="R218:R219"/>
    <mergeCell ref="S218:S219"/>
    <mergeCell ref="T218:T219"/>
    <mergeCell ref="F218:F219"/>
    <mergeCell ref="G218:G219"/>
    <mergeCell ref="H218:H219"/>
    <mergeCell ref="I218:I219"/>
    <mergeCell ref="C77:C78"/>
    <mergeCell ref="D77:D78"/>
    <mergeCell ref="A68:B69"/>
    <mergeCell ref="A72:B73"/>
    <mergeCell ref="A77:B78"/>
    <mergeCell ref="A71:B71"/>
    <mergeCell ref="A70:B70"/>
    <mergeCell ref="A76:B76"/>
    <mergeCell ref="A75:B75"/>
    <mergeCell ref="A74:B74"/>
    <mergeCell ref="O81:O82"/>
    <mergeCell ref="L51:L52"/>
    <mergeCell ref="M51:M52"/>
    <mergeCell ref="N51:N52"/>
    <mergeCell ref="L72:L73"/>
    <mergeCell ref="N68:N69"/>
    <mergeCell ref="L81:L82"/>
    <mergeCell ref="M81:M82"/>
    <mergeCell ref="N81:N82"/>
    <mergeCell ref="O51:O52"/>
    <mergeCell ref="Q51:Q52"/>
    <mergeCell ref="R51:R52"/>
    <mergeCell ref="S51:S52"/>
    <mergeCell ref="P51:P52"/>
    <mergeCell ref="Z19:Z20"/>
    <mergeCell ref="U51:U52"/>
    <mergeCell ref="V51:V52"/>
    <mergeCell ref="Z51:Z52"/>
    <mergeCell ref="Z25:Z26"/>
    <mergeCell ref="U41:U42"/>
    <mergeCell ref="V41:V42"/>
    <mergeCell ref="Z41:Z42"/>
    <mergeCell ref="AA10:AA11"/>
    <mergeCell ref="C19:C20"/>
    <mergeCell ref="D19:D20"/>
    <mergeCell ref="E19:E20"/>
    <mergeCell ref="F19:F20"/>
    <mergeCell ref="G19:G20"/>
    <mergeCell ref="H19:H20"/>
    <mergeCell ref="I19:I20"/>
    <mergeCell ref="AA19:AA20"/>
    <mergeCell ref="Q10:Q11"/>
    <mergeCell ref="K10:K11"/>
    <mergeCell ref="N10:N11"/>
    <mergeCell ref="L10:L11"/>
    <mergeCell ref="M10:M11"/>
    <mergeCell ref="E10:E11"/>
    <mergeCell ref="V10:V11"/>
    <mergeCell ref="O10:O11"/>
    <mergeCell ref="O19:O20"/>
    <mergeCell ref="P19:P20"/>
    <mergeCell ref="R19:R20"/>
    <mergeCell ref="S19:S20"/>
    <mergeCell ref="T19:T20"/>
    <mergeCell ref="Q19:Q20"/>
    <mergeCell ref="P10:P11"/>
    <mergeCell ref="T110:T111"/>
    <mergeCell ref="Z10:Z11"/>
    <mergeCell ref="C10:C11"/>
    <mergeCell ref="H10:H11"/>
    <mergeCell ref="I10:I11"/>
    <mergeCell ref="J10:J11"/>
    <mergeCell ref="S10:S11"/>
    <mergeCell ref="T10:T11"/>
    <mergeCell ref="U10:U11"/>
    <mergeCell ref="D10:D11"/>
    <mergeCell ref="Q110:Q111"/>
    <mergeCell ref="R110:R111"/>
    <mergeCell ref="S110:S111"/>
    <mergeCell ref="P110:P111"/>
    <mergeCell ref="R87:R88"/>
    <mergeCell ref="K87:K88"/>
    <mergeCell ref="L87:L88"/>
    <mergeCell ref="M87:M88"/>
    <mergeCell ref="N87:N88"/>
    <mergeCell ref="Q87:Q88"/>
    <mergeCell ref="K68:K69"/>
    <mergeCell ref="L68:L69"/>
    <mergeCell ref="D144:D145"/>
    <mergeCell ref="E144:E145"/>
    <mergeCell ref="J144:J145"/>
    <mergeCell ref="K144:K145"/>
    <mergeCell ref="L144:L145"/>
    <mergeCell ref="J136:J137"/>
    <mergeCell ref="K136:K137"/>
    <mergeCell ref="L136:L137"/>
    <mergeCell ref="Z110:Z111"/>
    <mergeCell ref="AA110:AA111"/>
    <mergeCell ref="U110:U111"/>
    <mergeCell ref="V110:V111"/>
    <mergeCell ref="AA51:AA52"/>
    <mergeCell ref="M68:M69"/>
    <mergeCell ref="C3:D4"/>
    <mergeCell ref="E3:F4"/>
    <mergeCell ref="I4:J4"/>
    <mergeCell ref="K4:L4"/>
    <mergeCell ref="R10:R11"/>
    <mergeCell ref="C68:C69"/>
    <mergeCell ref="D68:D69"/>
    <mergeCell ref="E68:E69"/>
    <mergeCell ref="O68:O69"/>
    <mergeCell ref="O72:O73"/>
    <mergeCell ref="O77:O78"/>
    <mergeCell ref="M116:M117"/>
    <mergeCell ref="N116:N117"/>
    <mergeCell ref="O116:O117"/>
    <mergeCell ref="N105:N106"/>
    <mergeCell ref="O105:O106"/>
    <mergeCell ref="N110:N111"/>
    <mergeCell ref="O110:O111"/>
    <mergeCell ref="W6:X6"/>
    <mergeCell ref="Q68:Q69"/>
    <mergeCell ref="R68:R69"/>
    <mergeCell ref="S68:S69"/>
    <mergeCell ref="T51:T52"/>
    <mergeCell ref="U19:U20"/>
    <mergeCell ref="V19:V20"/>
    <mergeCell ref="S25:S26"/>
    <mergeCell ref="T25:T26"/>
    <mergeCell ref="T41:T42"/>
    <mergeCell ref="P68:P69"/>
    <mergeCell ref="T68:T69"/>
    <mergeCell ref="U68:U69"/>
    <mergeCell ref="V68:V69"/>
    <mergeCell ref="Z68:Z69"/>
    <mergeCell ref="AA68:AA69"/>
    <mergeCell ref="E81:E82"/>
    <mergeCell ref="F81:F82"/>
    <mergeCell ref="G81:G82"/>
    <mergeCell ref="H81:H82"/>
    <mergeCell ref="I81:I82"/>
    <mergeCell ref="J81:J82"/>
    <mergeCell ref="K81:K82"/>
    <mergeCell ref="N72:N73"/>
    <mergeCell ref="K185:K186"/>
    <mergeCell ref="L185:L186"/>
    <mergeCell ref="M185:M186"/>
    <mergeCell ref="N185:N186"/>
    <mergeCell ref="I185:I186"/>
    <mergeCell ref="J185:J186"/>
    <mergeCell ref="C185:C186"/>
    <mergeCell ref="D185:D186"/>
    <mergeCell ref="G185:G186"/>
    <mergeCell ref="F185:F186"/>
    <mergeCell ref="R185:R186"/>
    <mergeCell ref="O185:O186"/>
    <mergeCell ref="P185:P186"/>
    <mergeCell ref="Q185:Q186"/>
    <mergeCell ref="S185:S186"/>
    <mergeCell ref="T185:T186"/>
    <mergeCell ref="U185:U186"/>
    <mergeCell ref="V185:V186"/>
    <mergeCell ref="C37:C38"/>
    <mergeCell ref="AA185:AA186"/>
    <mergeCell ref="D72:D73"/>
    <mergeCell ref="E72:E73"/>
    <mergeCell ref="F72:F73"/>
    <mergeCell ref="G72:G73"/>
    <mergeCell ref="H72:H73"/>
    <mergeCell ref="I72:I73"/>
    <mergeCell ref="F176:F177"/>
    <mergeCell ref="Z37:Z38"/>
    <mergeCell ref="AA37:AA38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C72:C73"/>
    <mergeCell ref="C116:C117"/>
    <mergeCell ref="D116:D117"/>
    <mergeCell ref="E116:E117"/>
    <mergeCell ref="F116:F117"/>
    <mergeCell ref="J72:J73"/>
    <mergeCell ref="K72:K73"/>
    <mergeCell ref="O176:O177"/>
    <mergeCell ref="M72:M73"/>
    <mergeCell ref="P72:P73"/>
    <mergeCell ref="Q72:Q73"/>
    <mergeCell ref="R72:R73"/>
    <mergeCell ref="S72:S73"/>
    <mergeCell ref="T72:T73"/>
    <mergeCell ref="U72:U73"/>
    <mergeCell ref="V72:V73"/>
    <mergeCell ref="Z72:Z73"/>
    <mergeCell ref="AA72:AA73"/>
    <mergeCell ref="Q206:Q207"/>
    <mergeCell ref="R206:R207"/>
    <mergeCell ref="S206:S207"/>
    <mergeCell ref="Q176:Q177"/>
    <mergeCell ref="T206:T207"/>
    <mergeCell ref="U206:U207"/>
    <mergeCell ref="V206:V207"/>
    <mergeCell ref="U116:U117"/>
    <mergeCell ref="V116:V117"/>
    <mergeCell ref="P176:P177"/>
    <mergeCell ref="M136:M137"/>
    <mergeCell ref="N136:N137"/>
    <mergeCell ref="O136:O137"/>
    <mergeCell ref="P136:P137"/>
    <mergeCell ref="O140:O141"/>
    <mergeCell ref="P140:P141"/>
    <mergeCell ref="L169:L170"/>
    <mergeCell ref="M169:M170"/>
    <mergeCell ref="M176:M177"/>
    <mergeCell ref="N176:N177"/>
    <mergeCell ref="J169:J170"/>
    <mergeCell ref="K169:K170"/>
    <mergeCell ref="V122:V123"/>
    <mergeCell ref="V124:V125"/>
    <mergeCell ref="U169:U170"/>
    <mergeCell ref="V169:V170"/>
    <mergeCell ref="V136:V137"/>
    <mergeCell ref="V126:V127"/>
    <mergeCell ref="U140:U141"/>
    <mergeCell ref="V140:V141"/>
    <mergeCell ref="V150:V151"/>
    <mergeCell ref="U136:U137"/>
    <mergeCell ref="I77:I78"/>
    <mergeCell ref="J77:J78"/>
    <mergeCell ref="K77:K78"/>
    <mergeCell ref="L77:L78"/>
    <mergeCell ref="P116:P117"/>
    <mergeCell ref="Q116:Q117"/>
    <mergeCell ref="R116:R117"/>
    <mergeCell ref="S116:S117"/>
    <mergeCell ref="AA77:AA78"/>
    <mergeCell ref="R77:R78"/>
    <mergeCell ref="M77:M78"/>
    <mergeCell ref="U77:U78"/>
    <mergeCell ref="N77:N78"/>
    <mergeCell ref="V77:V78"/>
    <mergeCell ref="Z77:Z78"/>
    <mergeCell ref="Q77:Q78"/>
    <mergeCell ref="P77:P78"/>
    <mergeCell ref="S77:S78"/>
    <mergeCell ref="T116:T117"/>
    <mergeCell ref="Z116:Z117"/>
    <mergeCell ref="AA116:AA117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Z122:Z123"/>
    <mergeCell ref="AA122:AA123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U124:U125"/>
    <mergeCell ref="N124:N125"/>
    <mergeCell ref="O124:O125"/>
    <mergeCell ref="P124:P125"/>
    <mergeCell ref="Q124:Q125"/>
    <mergeCell ref="C264:C265"/>
    <mergeCell ref="Z124:Z125"/>
    <mergeCell ref="AA124:AA125"/>
    <mergeCell ref="Z185:Z186"/>
    <mergeCell ref="Z169:Z170"/>
    <mergeCell ref="AA169:AA170"/>
    <mergeCell ref="Z183:Z184"/>
    <mergeCell ref="AA183:AA184"/>
    <mergeCell ref="Z136:Z137"/>
    <mergeCell ref="Z126:Z127"/>
    <mergeCell ref="V264:V265"/>
    <mergeCell ref="Z264:Z265"/>
    <mergeCell ref="AA264:AA265"/>
    <mergeCell ref="F264:F265"/>
    <mergeCell ref="G264:G265"/>
    <mergeCell ref="H264:H265"/>
    <mergeCell ref="L264:L265"/>
    <mergeCell ref="M264:M265"/>
    <mergeCell ref="N264:N265"/>
    <mergeCell ref="O264:O265"/>
    <mergeCell ref="C136:C137"/>
    <mergeCell ref="D136:D137"/>
    <mergeCell ref="G136:G137"/>
    <mergeCell ref="H136:H137"/>
    <mergeCell ref="E136:E137"/>
    <mergeCell ref="F136:F137"/>
    <mergeCell ref="Q136:Q137"/>
    <mergeCell ref="R136:R137"/>
    <mergeCell ref="AA136:AA137"/>
    <mergeCell ref="C169:C170"/>
    <mergeCell ref="D169:D170"/>
    <mergeCell ref="E169:E170"/>
    <mergeCell ref="F169:F170"/>
    <mergeCell ref="G169:G170"/>
    <mergeCell ref="H169:H170"/>
    <mergeCell ref="I169:I170"/>
    <mergeCell ref="T169:T170"/>
    <mergeCell ref="N169:N170"/>
    <mergeCell ref="O169:O170"/>
    <mergeCell ref="P169:P170"/>
    <mergeCell ref="Q169:Q170"/>
    <mergeCell ref="R169:R170"/>
    <mergeCell ref="S169:S170"/>
    <mergeCell ref="J176:J177"/>
    <mergeCell ref="K176:K177"/>
    <mergeCell ref="L176:L177"/>
    <mergeCell ref="C176:C177"/>
    <mergeCell ref="D176:D177"/>
    <mergeCell ref="G176:G177"/>
    <mergeCell ref="H176:H177"/>
    <mergeCell ref="V176:V177"/>
    <mergeCell ref="AA176:AA177"/>
    <mergeCell ref="R176:R177"/>
    <mergeCell ref="S176:S177"/>
    <mergeCell ref="T176:T177"/>
    <mergeCell ref="U176:U177"/>
    <mergeCell ref="S136:S137"/>
    <mergeCell ref="T136:T137"/>
    <mergeCell ref="R124:R125"/>
    <mergeCell ref="S124:S125"/>
    <mergeCell ref="T124:T125"/>
    <mergeCell ref="G3:H4"/>
    <mergeCell ref="I3:L3"/>
    <mergeCell ref="C194:C195"/>
    <mergeCell ref="D194:D195"/>
    <mergeCell ref="E194:E195"/>
    <mergeCell ref="I194:I195"/>
    <mergeCell ref="J194:J195"/>
    <mergeCell ref="K194:K195"/>
    <mergeCell ref="L194:L195"/>
    <mergeCell ref="I176:I177"/>
    <mergeCell ref="F194:F195"/>
    <mergeCell ref="G194:G195"/>
    <mergeCell ref="H194:H195"/>
    <mergeCell ref="D37:D38"/>
    <mergeCell ref="H185:H186"/>
    <mergeCell ref="F68:F69"/>
    <mergeCell ref="G68:G69"/>
    <mergeCell ref="H68:H69"/>
    <mergeCell ref="G116:G117"/>
    <mergeCell ref="H116:H117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U194:U195"/>
    <mergeCell ref="V194:V195"/>
    <mergeCell ref="Z194:Z195"/>
    <mergeCell ref="AA194:AA195"/>
    <mergeCell ref="Z206:Z207"/>
    <mergeCell ref="AA206:AA207"/>
    <mergeCell ref="M218:M219"/>
    <mergeCell ref="R264:R265"/>
    <mergeCell ref="S264:S265"/>
    <mergeCell ref="V255:V256"/>
    <mergeCell ref="Z255:Z256"/>
    <mergeCell ref="AA255:AA256"/>
    <mergeCell ref="T264:T265"/>
    <mergeCell ref="U264:U265"/>
    <mergeCell ref="A266:B267"/>
    <mergeCell ref="K266:K267"/>
    <mergeCell ref="C266:C267"/>
    <mergeCell ref="L266:L267"/>
    <mergeCell ref="H266:H267"/>
    <mergeCell ref="I266:I267"/>
    <mergeCell ref="J266:J267"/>
    <mergeCell ref="D266:D267"/>
    <mergeCell ref="E266:E267"/>
    <mergeCell ref="F266:F267"/>
    <mergeCell ref="S266:S267"/>
    <mergeCell ref="T266:T267"/>
    <mergeCell ref="T77:T78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M105:M106"/>
    <mergeCell ref="P105:P106"/>
    <mergeCell ref="Q105:Q106"/>
    <mergeCell ref="R105:R106"/>
    <mergeCell ref="S105:S106"/>
    <mergeCell ref="AA105:AA106"/>
    <mergeCell ref="T105:T106"/>
    <mergeCell ref="U105:U106"/>
    <mergeCell ref="V105:V106"/>
    <mergeCell ref="Z105:Z106"/>
    <mergeCell ref="A260:B260"/>
    <mergeCell ref="A13:B13"/>
    <mergeCell ref="A57:B57"/>
    <mergeCell ref="A107:B107"/>
    <mergeCell ref="A158:B158"/>
    <mergeCell ref="A209:B209"/>
    <mergeCell ref="A194:B195"/>
    <mergeCell ref="A185:B186"/>
    <mergeCell ref="A67:B67"/>
    <mergeCell ref="A66:B66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Ｐ明朝,標準"&amp;8大正５年</oddFooter>
  </headerFooter>
  <rowBreaks count="5" manualBreakCount="5">
    <brk id="56" max="26" man="1"/>
    <brk id="106" max="255" man="1"/>
    <brk id="157" max="26" man="1"/>
    <brk id="208" max="26" man="1"/>
    <brk id="25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2002-01-22T07:07:55Z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