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09-02-027F" sheetId="1" r:id="rId1"/>
  </sheets>
  <definedNames>
    <definedName name="_xlnm.Print_Titles" localSheetId="0">'T09-02-027F'!$A:$A</definedName>
  </definedNames>
  <calcPr fullCalcOnLoad="1"/>
</workbook>
</file>

<file path=xl/sharedStrings.xml><?xml version="1.0" encoding="utf-8"?>
<sst xmlns="http://schemas.openxmlformats.org/spreadsheetml/2006/main" count="296" uniqueCount="72">
  <si>
    <t>郡市別</t>
  </si>
  <si>
    <t>合計</t>
  </si>
  <si>
    <t>円</t>
  </si>
  <si>
    <t>収穫高</t>
  </si>
  <si>
    <t>価額</t>
  </si>
  <si>
    <t>農業</t>
  </si>
  <si>
    <t>暦年内</t>
  </si>
  <si>
    <t>貫</t>
  </si>
  <si>
    <t>石</t>
  </si>
  <si>
    <t>本</t>
  </si>
  <si>
    <t>樹数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</si>
  <si>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</si>
  <si>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</si>
  <si>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</si>
  <si>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</si>
  <si>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</si>
  <si>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</si>
  <si>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</si>
  <si>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</si>
  <si>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梅</t>
  </si>
  <si>
    <t>桃</t>
  </si>
  <si>
    <t>梨</t>
  </si>
  <si>
    <t>樹数</t>
  </si>
  <si>
    <t>枇杷</t>
  </si>
  <si>
    <t>樹数</t>
  </si>
  <si>
    <t>苹果</t>
  </si>
  <si>
    <t>葡萄</t>
  </si>
  <si>
    <t>紅蜜柑</t>
  </si>
  <si>
    <t>樹数</t>
  </si>
  <si>
    <t>収穫高</t>
  </si>
  <si>
    <t>価額</t>
  </si>
  <si>
    <t>樹数</t>
  </si>
  <si>
    <t>樹数</t>
  </si>
  <si>
    <t>本</t>
  </si>
  <si>
    <t>貫</t>
  </si>
  <si>
    <t>円</t>
  </si>
  <si>
    <t>-</t>
  </si>
  <si>
    <t>温州蜜柑</t>
  </si>
  <si>
    <t>紀州蜜柑</t>
  </si>
  <si>
    <t>唐蜜柑</t>
  </si>
  <si>
    <t>楊梅</t>
  </si>
  <si>
    <t>価額合計</t>
  </si>
  <si>
    <t>文旦</t>
  </si>
  <si>
    <t>計</t>
  </si>
  <si>
    <t>樹数</t>
  </si>
  <si>
    <t>石</t>
  </si>
  <si>
    <t>日本梨</t>
  </si>
  <si>
    <t>西洋梨</t>
  </si>
  <si>
    <t>生柿</t>
  </si>
  <si>
    <t>柿</t>
  </si>
  <si>
    <t>干柿</t>
  </si>
  <si>
    <t>-</t>
  </si>
  <si>
    <t>ネーブルオレンジ</t>
  </si>
  <si>
    <t>夏橙</t>
  </si>
  <si>
    <t>柑橘類</t>
  </si>
  <si>
    <t>桜桃</t>
  </si>
  <si>
    <t>無花果</t>
  </si>
  <si>
    <t>大正４年</t>
  </si>
  <si>
    <t>栽培反別</t>
  </si>
  <si>
    <t>-</t>
  </si>
  <si>
    <t>-</t>
  </si>
  <si>
    <t>第２７　果実</t>
  </si>
  <si>
    <t>大正５年</t>
  </si>
  <si>
    <t>大正６年</t>
  </si>
  <si>
    <t>…</t>
  </si>
  <si>
    <t>大正７年</t>
  </si>
  <si>
    <t>大正８年</t>
  </si>
  <si>
    <t>備考　栽培反別とは特に栽培せるもののみの段別なり</t>
  </si>
  <si>
    <t>町</t>
  </si>
  <si>
    <t>?</t>
  </si>
  <si>
    <r>
      <t>榲</t>
    </r>
    <r>
      <rPr>
        <sz val="8"/>
        <color indexed="10"/>
        <rFont val="ＭＳ Ｐ明朝"/>
        <family val="1"/>
      </rPr>
      <t>●</t>
    </r>
  </si>
  <si>
    <t>其他柑橘類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</si>
</sst>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4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7" fontId="1" fillId="0" borderId="2" xfId="0" applyNumberFormat="1" applyFont="1" applyBorder="1" applyAlignment="1">
      <alignment/>
    </xf>
    <xf numFmtId="176" fontId="1" fillId="0" borderId="2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0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26" s="21" customFormat="1" ht="12" customHeight="1">
      <c r="A1" s="21" t="s">
        <v>5</v>
      </c>
      <c r="B1" s="51" t="s">
        <v>61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22" t="s">
        <v>6</v>
      </c>
      <c r="N1" s="22"/>
      <c r="O1" s="22"/>
      <c r="P1" s="22"/>
      <c r="T1" s="22"/>
      <c r="U1" s="22"/>
      <c r="V1" s="22"/>
      <c r="W1" s="22"/>
      <c r="Y1" s="23"/>
      <c r="Z1" s="23"/>
    </row>
    <row r="2" spans="1:78" ht="10.5" customHeight="1">
      <c r="A2" s="61" t="s">
        <v>0</v>
      </c>
      <c r="B2" s="45" t="s">
        <v>19</v>
      </c>
      <c r="C2" s="46"/>
      <c r="D2" s="47"/>
      <c r="E2" s="55" t="s">
        <v>40</v>
      </c>
      <c r="F2" s="56"/>
      <c r="G2" s="57"/>
      <c r="H2" s="55" t="s">
        <v>20</v>
      </c>
      <c r="I2" s="56"/>
      <c r="J2" s="57"/>
      <c r="K2" s="55" t="s">
        <v>55</v>
      </c>
      <c r="L2" s="56"/>
      <c r="M2" s="57"/>
      <c r="N2" s="52" t="s">
        <v>21</v>
      </c>
      <c r="O2" s="53"/>
      <c r="P2" s="53"/>
      <c r="Q2" s="53"/>
      <c r="R2" s="53"/>
      <c r="S2" s="53"/>
      <c r="T2" s="53"/>
      <c r="U2" s="54"/>
      <c r="V2" s="52" t="s">
        <v>49</v>
      </c>
      <c r="W2" s="53"/>
      <c r="X2" s="53"/>
      <c r="Y2" s="53"/>
      <c r="Z2" s="54"/>
      <c r="AA2" s="55" t="s">
        <v>25</v>
      </c>
      <c r="AB2" s="56"/>
      <c r="AC2" s="57"/>
      <c r="AD2" s="55" t="s">
        <v>23</v>
      </c>
      <c r="AE2" s="56"/>
      <c r="AF2" s="57"/>
      <c r="AG2" s="55" t="s">
        <v>26</v>
      </c>
      <c r="AH2" s="56"/>
      <c r="AI2" s="57"/>
      <c r="AJ2" s="45" t="s">
        <v>56</v>
      </c>
      <c r="AK2" s="46"/>
      <c r="AL2" s="47"/>
      <c r="AM2" s="45" t="s">
        <v>70</v>
      </c>
      <c r="AN2" s="46"/>
      <c r="AO2" s="47"/>
      <c r="AP2" s="52" t="s">
        <v>54</v>
      </c>
      <c r="AQ2" s="53"/>
      <c r="AR2" s="53"/>
      <c r="AS2" s="53"/>
      <c r="AT2" s="53"/>
      <c r="AU2" s="53"/>
      <c r="AV2" s="53"/>
      <c r="AW2" s="53"/>
      <c r="AX2" s="53"/>
      <c r="AY2" s="53"/>
      <c r="AZ2" s="53" t="s">
        <v>54</v>
      </c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 t="s">
        <v>54</v>
      </c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4"/>
      <c r="BZ2" s="70" t="s">
        <v>41</v>
      </c>
    </row>
    <row r="3" spans="1:78" ht="10.5" customHeight="1">
      <c r="A3" s="62"/>
      <c r="B3" s="48"/>
      <c r="C3" s="49"/>
      <c r="D3" s="50"/>
      <c r="E3" s="58"/>
      <c r="F3" s="59"/>
      <c r="G3" s="60"/>
      <c r="H3" s="58"/>
      <c r="I3" s="59"/>
      <c r="J3" s="60"/>
      <c r="K3" s="58"/>
      <c r="L3" s="59"/>
      <c r="M3" s="60"/>
      <c r="N3" s="67" t="s">
        <v>46</v>
      </c>
      <c r="O3" s="68"/>
      <c r="P3" s="68"/>
      <c r="Q3" s="69"/>
      <c r="R3" s="67" t="s">
        <v>47</v>
      </c>
      <c r="S3" s="68"/>
      <c r="T3" s="68"/>
      <c r="U3" s="69"/>
      <c r="V3" s="65" t="s">
        <v>24</v>
      </c>
      <c r="W3" s="42" t="s">
        <v>48</v>
      </c>
      <c r="X3" s="44"/>
      <c r="Y3" s="42" t="s">
        <v>50</v>
      </c>
      <c r="Z3" s="44"/>
      <c r="AA3" s="58"/>
      <c r="AB3" s="59"/>
      <c r="AC3" s="60"/>
      <c r="AD3" s="58"/>
      <c r="AE3" s="59"/>
      <c r="AF3" s="60"/>
      <c r="AG3" s="58"/>
      <c r="AH3" s="59"/>
      <c r="AI3" s="60"/>
      <c r="AJ3" s="48"/>
      <c r="AK3" s="49"/>
      <c r="AL3" s="50"/>
      <c r="AM3" s="48"/>
      <c r="AN3" s="49"/>
      <c r="AO3" s="50"/>
      <c r="AP3" s="42" t="s">
        <v>37</v>
      </c>
      <c r="AQ3" s="43"/>
      <c r="AR3" s="43"/>
      <c r="AS3" s="44"/>
      <c r="AT3" s="72" t="s">
        <v>38</v>
      </c>
      <c r="AU3" s="73"/>
      <c r="AV3" s="73"/>
      <c r="AW3" s="74"/>
      <c r="AX3" s="42" t="s">
        <v>52</v>
      </c>
      <c r="AY3" s="43"/>
      <c r="AZ3" s="43" t="s">
        <v>52</v>
      </c>
      <c r="BA3" s="44"/>
      <c r="BB3" s="42" t="s">
        <v>53</v>
      </c>
      <c r="BC3" s="43"/>
      <c r="BD3" s="43"/>
      <c r="BE3" s="44"/>
      <c r="BF3" s="42" t="s">
        <v>39</v>
      </c>
      <c r="BG3" s="43"/>
      <c r="BH3" s="43"/>
      <c r="BI3" s="44"/>
      <c r="BJ3" s="42" t="s">
        <v>42</v>
      </c>
      <c r="BK3" s="43"/>
      <c r="BL3" s="43"/>
      <c r="BM3" s="41" t="s">
        <v>42</v>
      </c>
      <c r="BN3" s="42" t="s">
        <v>27</v>
      </c>
      <c r="BO3" s="43"/>
      <c r="BP3" s="43"/>
      <c r="BQ3" s="44"/>
      <c r="BR3" s="72" t="s">
        <v>71</v>
      </c>
      <c r="BS3" s="73"/>
      <c r="BT3" s="73"/>
      <c r="BU3" s="74"/>
      <c r="BV3" s="72" t="s">
        <v>43</v>
      </c>
      <c r="BW3" s="73"/>
      <c r="BX3" s="73"/>
      <c r="BY3" s="74"/>
      <c r="BZ3" s="71"/>
    </row>
    <row r="4" spans="1:78" ht="10.5" customHeight="1">
      <c r="A4" s="63"/>
      <c r="B4" s="2" t="s">
        <v>22</v>
      </c>
      <c r="C4" s="2" t="s">
        <v>3</v>
      </c>
      <c r="D4" s="6" t="s">
        <v>4</v>
      </c>
      <c r="E4" s="2" t="s">
        <v>32</v>
      </c>
      <c r="F4" s="2" t="s">
        <v>29</v>
      </c>
      <c r="G4" s="17" t="s">
        <v>30</v>
      </c>
      <c r="H4" s="2" t="s">
        <v>10</v>
      </c>
      <c r="I4" s="2" t="s">
        <v>3</v>
      </c>
      <c r="J4" s="6" t="s">
        <v>4</v>
      </c>
      <c r="K4" s="2" t="s">
        <v>10</v>
      </c>
      <c r="L4" s="2" t="s">
        <v>3</v>
      </c>
      <c r="M4" s="6" t="s">
        <v>4</v>
      </c>
      <c r="N4" s="29" t="s">
        <v>58</v>
      </c>
      <c r="O4" s="2" t="s">
        <v>24</v>
      </c>
      <c r="P4" s="2" t="s">
        <v>3</v>
      </c>
      <c r="Q4" s="6" t="s">
        <v>4</v>
      </c>
      <c r="R4" s="29" t="s">
        <v>58</v>
      </c>
      <c r="S4" s="2" t="s">
        <v>24</v>
      </c>
      <c r="T4" s="2" t="s">
        <v>3</v>
      </c>
      <c r="U4" s="6" t="s">
        <v>4</v>
      </c>
      <c r="V4" s="66"/>
      <c r="W4" s="2" t="s">
        <v>3</v>
      </c>
      <c r="X4" s="6" t="s">
        <v>4</v>
      </c>
      <c r="Y4" s="2" t="s">
        <v>3</v>
      </c>
      <c r="Z4" s="6" t="s">
        <v>4</v>
      </c>
      <c r="AA4" s="2" t="s">
        <v>28</v>
      </c>
      <c r="AB4" s="2" t="s">
        <v>29</v>
      </c>
      <c r="AC4" s="6" t="s">
        <v>30</v>
      </c>
      <c r="AD4" s="2" t="s">
        <v>24</v>
      </c>
      <c r="AE4" s="2" t="s">
        <v>3</v>
      </c>
      <c r="AF4" s="6" t="s">
        <v>4</v>
      </c>
      <c r="AG4" s="5" t="s">
        <v>32</v>
      </c>
      <c r="AH4" s="2" t="s">
        <v>29</v>
      </c>
      <c r="AI4" s="6" t="s">
        <v>30</v>
      </c>
      <c r="AJ4" s="2" t="s">
        <v>31</v>
      </c>
      <c r="AK4" s="2" t="s">
        <v>29</v>
      </c>
      <c r="AL4" s="6" t="s">
        <v>30</v>
      </c>
      <c r="AM4" s="2" t="s">
        <v>31</v>
      </c>
      <c r="AN4" s="2" t="s">
        <v>29</v>
      </c>
      <c r="AO4" s="6" t="s">
        <v>30</v>
      </c>
      <c r="AP4" s="6" t="s">
        <v>58</v>
      </c>
      <c r="AQ4" s="2" t="s">
        <v>28</v>
      </c>
      <c r="AR4" s="2" t="s">
        <v>29</v>
      </c>
      <c r="AS4" s="6" t="s">
        <v>30</v>
      </c>
      <c r="AT4" s="6" t="s">
        <v>58</v>
      </c>
      <c r="AU4" s="2" t="s">
        <v>31</v>
      </c>
      <c r="AV4" s="2" t="s">
        <v>29</v>
      </c>
      <c r="AW4" s="6" t="s">
        <v>30</v>
      </c>
      <c r="AX4" s="6" t="s">
        <v>58</v>
      </c>
      <c r="AY4" s="2" t="s">
        <v>32</v>
      </c>
      <c r="AZ4" s="2" t="s">
        <v>29</v>
      </c>
      <c r="BA4" s="6" t="s">
        <v>30</v>
      </c>
      <c r="BB4" s="6" t="s">
        <v>58</v>
      </c>
      <c r="BC4" s="2" t="s">
        <v>32</v>
      </c>
      <c r="BD4" s="2" t="s">
        <v>29</v>
      </c>
      <c r="BE4" s="6" t="s">
        <v>30</v>
      </c>
      <c r="BF4" s="6" t="s">
        <v>58</v>
      </c>
      <c r="BG4" s="2" t="s">
        <v>32</v>
      </c>
      <c r="BH4" s="2" t="s">
        <v>29</v>
      </c>
      <c r="BI4" s="6" t="s">
        <v>30</v>
      </c>
      <c r="BJ4" s="6" t="s">
        <v>58</v>
      </c>
      <c r="BK4" s="2" t="s">
        <v>44</v>
      </c>
      <c r="BL4" s="2" t="s">
        <v>29</v>
      </c>
      <c r="BM4" s="6" t="s">
        <v>30</v>
      </c>
      <c r="BN4" s="6" t="s">
        <v>58</v>
      </c>
      <c r="BO4" s="2" t="s">
        <v>32</v>
      </c>
      <c r="BP4" s="2" t="s">
        <v>29</v>
      </c>
      <c r="BQ4" s="6" t="s">
        <v>30</v>
      </c>
      <c r="BR4" s="6" t="s">
        <v>58</v>
      </c>
      <c r="BS4" s="5" t="s">
        <v>31</v>
      </c>
      <c r="BT4" s="2" t="s">
        <v>29</v>
      </c>
      <c r="BU4" s="6" t="s">
        <v>30</v>
      </c>
      <c r="BV4" s="6" t="s">
        <v>58</v>
      </c>
      <c r="BW4" s="5" t="s">
        <v>31</v>
      </c>
      <c r="BX4" s="2" t="s">
        <v>29</v>
      </c>
      <c r="BY4" s="6" t="s">
        <v>30</v>
      </c>
      <c r="BZ4" s="71"/>
    </row>
    <row r="5" spans="1:78" ht="10.5" customHeight="1">
      <c r="A5" s="64"/>
      <c r="B5" s="3" t="s">
        <v>9</v>
      </c>
      <c r="C5" s="3" t="s">
        <v>8</v>
      </c>
      <c r="D5" s="3" t="s">
        <v>2</v>
      </c>
      <c r="E5" s="3" t="s">
        <v>33</v>
      </c>
      <c r="F5" s="3" t="s">
        <v>45</v>
      </c>
      <c r="G5" s="3" t="s">
        <v>35</v>
      </c>
      <c r="H5" s="3" t="s">
        <v>9</v>
      </c>
      <c r="I5" s="3" t="s">
        <v>7</v>
      </c>
      <c r="J5" s="3" t="s">
        <v>2</v>
      </c>
      <c r="K5" s="3" t="s">
        <v>9</v>
      </c>
      <c r="L5" s="3" t="s">
        <v>7</v>
      </c>
      <c r="M5" s="3" t="s">
        <v>2</v>
      </c>
      <c r="N5" s="32" t="s">
        <v>68</v>
      </c>
      <c r="O5" s="3" t="s">
        <v>9</v>
      </c>
      <c r="P5" s="3" t="s">
        <v>7</v>
      </c>
      <c r="Q5" s="3" t="s">
        <v>2</v>
      </c>
      <c r="R5" s="28" t="s">
        <v>68</v>
      </c>
      <c r="S5" s="3" t="s">
        <v>9</v>
      </c>
      <c r="T5" s="3" t="s">
        <v>7</v>
      </c>
      <c r="U5" s="3" t="s">
        <v>2</v>
      </c>
      <c r="V5" s="9" t="s">
        <v>9</v>
      </c>
      <c r="W5" s="3" t="s">
        <v>7</v>
      </c>
      <c r="X5" s="3" t="s">
        <v>2</v>
      </c>
      <c r="Y5" s="3" t="s">
        <v>7</v>
      </c>
      <c r="Z5" s="3" t="s">
        <v>2</v>
      </c>
      <c r="AA5" s="3" t="s">
        <v>33</v>
      </c>
      <c r="AB5" s="3" t="s">
        <v>34</v>
      </c>
      <c r="AC5" s="3" t="s">
        <v>35</v>
      </c>
      <c r="AD5" s="3" t="s">
        <v>9</v>
      </c>
      <c r="AE5" s="3" t="s">
        <v>7</v>
      </c>
      <c r="AF5" s="3" t="s">
        <v>2</v>
      </c>
      <c r="AG5" s="9" t="s">
        <v>33</v>
      </c>
      <c r="AH5" s="3" t="s">
        <v>34</v>
      </c>
      <c r="AI5" s="3" t="s">
        <v>35</v>
      </c>
      <c r="AJ5" s="3" t="s">
        <v>33</v>
      </c>
      <c r="AK5" s="3" t="s">
        <v>7</v>
      </c>
      <c r="AL5" s="3" t="s">
        <v>35</v>
      </c>
      <c r="AM5" s="3" t="s">
        <v>33</v>
      </c>
      <c r="AN5" s="3" t="s">
        <v>7</v>
      </c>
      <c r="AO5" s="3" t="s">
        <v>35</v>
      </c>
      <c r="AP5" s="3" t="s">
        <v>68</v>
      </c>
      <c r="AQ5" s="3" t="s">
        <v>33</v>
      </c>
      <c r="AR5" s="3" t="s">
        <v>34</v>
      </c>
      <c r="AS5" s="3" t="s">
        <v>35</v>
      </c>
      <c r="AT5" s="3" t="s">
        <v>68</v>
      </c>
      <c r="AU5" s="3" t="s">
        <v>33</v>
      </c>
      <c r="AV5" s="3" t="s">
        <v>34</v>
      </c>
      <c r="AW5" s="3" t="s">
        <v>35</v>
      </c>
      <c r="AX5" s="3" t="s">
        <v>68</v>
      </c>
      <c r="AY5" s="3" t="s">
        <v>33</v>
      </c>
      <c r="AZ5" s="3" t="s">
        <v>34</v>
      </c>
      <c r="BA5" s="3" t="s">
        <v>35</v>
      </c>
      <c r="BB5" s="3" t="s">
        <v>68</v>
      </c>
      <c r="BC5" s="3" t="s">
        <v>33</v>
      </c>
      <c r="BD5" s="3" t="s">
        <v>34</v>
      </c>
      <c r="BE5" s="3" t="s">
        <v>35</v>
      </c>
      <c r="BF5" s="3" t="s">
        <v>68</v>
      </c>
      <c r="BG5" s="3" t="s">
        <v>33</v>
      </c>
      <c r="BH5" s="3" t="s">
        <v>34</v>
      </c>
      <c r="BI5" s="3" t="s">
        <v>35</v>
      </c>
      <c r="BJ5" s="3" t="s">
        <v>68</v>
      </c>
      <c r="BK5" s="3" t="s">
        <v>33</v>
      </c>
      <c r="BL5" s="3" t="s">
        <v>34</v>
      </c>
      <c r="BM5" s="3" t="s">
        <v>35</v>
      </c>
      <c r="BN5" s="3" t="s">
        <v>68</v>
      </c>
      <c r="BO5" s="3" t="s">
        <v>33</v>
      </c>
      <c r="BP5" s="3" t="s">
        <v>34</v>
      </c>
      <c r="BQ5" s="3" t="s">
        <v>35</v>
      </c>
      <c r="BR5" s="3" t="s">
        <v>68</v>
      </c>
      <c r="BS5" s="9" t="s">
        <v>33</v>
      </c>
      <c r="BT5" s="3" t="s">
        <v>34</v>
      </c>
      <c r="BU5" s="3" t="s">
        <v>35</v>
      </c>
      <c r="BV5" s="3" t="s">
        <v>68</v>
      </c>
      <c r="BW5" s="3" t="s">
        <v>33</v>
      </c>
      <c r="BX5" s="3" t="s">
        <v>34</v>
      </c>
      <c r="BY5" s="3" t="s">
        <v>35</v>
      </c>
      <c r="BZ5" s="40" t="s">
        <v>2</v>
      </c>
    </row>
    <row r="6" spans="1:78" ht="10.5" customHeight="1">
      <c r="A6" s="30" t="s">
        <v>11</v>
      </c>
      <c r="B6" s="7">
        <v>380</v>
      </c>
      <c r="C6" s="7">
        <v>19</v>
      </c>
      <c r="D6" s="7">
        <v>228</v>
      </c>
      <c r="E6" s="7" t="s">
        <v>51</v>
      </c>
      <c r="F6" s="7" t="s">
        <v>51</v>
      </c>
      <c r="G6" s="7" t="s">
        <v>51</v>
      </c>
      <c r="H6" s="7">
        <v>120</v>
      </c>
      <c r="I6" s="7">
        <v>10</v>
      </c>
      <c r="J6" s="7">
        <v>18</v>
      </c>
      <c r="K6" s="7" t="s">
        <v>51</v>
      </c>
      <c r="L6" s="7" t="s">
        <v>36</v>
      </c>
      <c r="M6" s="7" t="s">
        <v>36</v>
      </c>
      <c r="N6" s="36">
        <v>0.5</v>
      </c>
      <c r="O6" s="7">
        <v>382</v>
      </c>
      <c r="P6" s="7">
        <v>955</v>
      </c>
      <c r="Q6" s="7">
        <v>573</v>
      </c>
      <c r="R6" s="36" t="s">
        <v>59</v>
      </c>
      <c r="S6" s="7" t="s">
        <v>36</v>
      </c>
      <c r="T6" s="7" t="s">
        <v>36</v>
      </c>
      <c r="U6" s="7" t="s">
        <v>36</v>
      </c>
      <c r="V6" s="10">
        <v>231</v>
      </c>
      <c r="W6" s="7">
        <v>1850</v>
      </c>
      <c r="X6" s="7">
        <v>463</v>
      </c>
      <c r="Y6" s="7" t="s">
        <v>36</v>
      </c>
      <c r="Z6" s="7" t="s">
        <v>36</v>
      </c>
      <c r="AA6" s="7" t="s">
        <v>51</v>
      </c>
      <c r="AB6" s="7" t="s">
        <v>51</v>
      </c>
      <c r="AC6" s="7" t="s">
        <v>51</v>
      </c>
      <c r="AD6" s="7">
        <v>170</v>
      </c>
      <c r="AE6" s="7">
        <v>680</v>
      </c>
      <c r="AF6" s="7">
        <v>238</v>
      </c>
      <c r="AG6" s="10">
        <v>100</v>
      </c>
      <c r="AH6" s="7">
        <v>22</v>
      </c>
      <c r="AI6" s="7">
        <v>132</v>
      </c>
      <c r="AJ6" s="7" t="s">
        <v>51</v>
      </c>
      <c r="AK6" s="7" t="s">
        <v>51</v>
      </c>
      <c r="AL6" s="7" t="s">
        <v>51</v>
      </c>
      <c r="AM6" s="7" t="s">
        <v>36</v>
      </c>
      <c r="AN6" s="7" t="s">
        <v>36</v>
      </c>
      <c r="AO6" s="7" t="s">
        <v>36</v>
      </c>
      <c r="AP6" s="36">
        <v>1.5</v>
      </c>
      <c r="AQ6" s="7">
        <v>1230</v>
      </c>
      <c r="AR6" s="7">
        <v>3760</v>
      </c>
      <c r="AS6" s="7">
        <v>2256</v>
      </c>
      <c r="AT6" s="36" t="s">
        <v>51</v>
      </c>
      <c r="AU6" s="7" t="s">
        <v>51</v>
      </c>
      <c r="AV6" s="7" t="s">
        <v>51</v>
      </c>
      <c r="AW6" s="7" t="s">
        <v>51</v>
      </c>
      <c r="AX6" s="36" t="s">
        <v>51</v>
      </c>
      <c r="AY6" s="7">
        <v>30</v>
      </c>
      <c r="AZ6" s="7">
        <v>52</v>
      </c>
      <c r="BA6" s="7">
        <v>52</v>
      </c>
      <c r="BB6" s="36">
        <v>0.3</v>
      </c>
      <c r="BC6" s="7">
        <v>250</v>
      </c>
      <c r="BD6" s="7">
        <v>1860</v>
      </c>
      <c r="BE6" s="7">
        <v>372</v>
      </c>
      <c r="BF6" s="36">
        <v>0.1</v>
      </c>
      <c r="BG6" s="7">
        <v>100</v>
      </c>
      <c r="BH6" s="7">
        <v>280</v>
      </c>
      <c r="BI6" s="7">
        <v>112</v>
      </c>
      <c r="BJ6" s="36">
        <v>0.4</v>
      </c>
      <c r="BK6" s="7">
        <v>200</v>
      </c>
      <c r="BL6" s="7">
        <v>420</v>
      </c>
      <c r="BM6" s="7">
        <v>84</v>
      </c>
      <c r="BN6" s="36">
        <v>0.7</v>
      </c>
      <c r="BO6" s="7">
        <v>500</v>
      </c>
      <c r="BP6" s="7">
        <v>1700</v>
      </c>
      <c r="BQ6" s="7">
        <v>680</v>
      </c>
      <c r="BR6" s="36">
        <v>3.1</v>
      </c>
      <c r="BS6" s="10">
        <v>2420</v>
      </c>
      <c r="BT6" s="7">
        <v>2820</v>
      </c>
      <c r="BU6" s="7">
        <v>846</v>
      </c>
      <c r="BV6" s="36">
        <v>6.1</v>
      </c>
      <c r="BW6" s="7">
        <v>4730</v>
      </c>
      <c r="BX6" s="7">
        <v>10892</v>
      </c>
      <c r="BY6" s="7">
        <v>4402</v>
      </c>
      <c r="BZ6" s="13">
        <v>6054</v>
      </c>
    </row>
    <row r="7" spans="1:78" ht="10.5" customHeight="1">
      <c r="A7" s="31" t="s">
        <v>12</v>
      </c>
      <c r="B7" s="4">
        <v>4248</v>
      </c>
      <c r="C7" s="4">
        <v>239</v>
      </c>
      <c r="D7" s="4">
        <v>3552</v>
      </c>
      <c r="E7" s="4">
        <v>3972</v>
      </c>
      <c r="F7" s="4">
        <v>220</v>
      </c>
      <c r="G7" s="18">
        <v>6688</v>
      </c>
      <c r="H7" s="4">
        <v>4557</v>
      </c>
      <c r="I7" s="4">
        <v>4302</v>
      </c>
      <c r="J7" s="4">
        <v>2732</v>
      </c>
      <c r="K7" s="4" t="s">
        <v>36</v>
      </c>
      <c r="L7" s="4" t="s">
        <v>36</v>
      </c>
      <c r="M7" s="4" t="s">
        <v>36</v>
      </c>
      <c r="N7" s="37">
        <v>3.7</v>
      </c>
      <c r="O7" s="4">
        <v>7896</v>
      </c>
      <c r="P7" s="4">
        <v>8008</v>
      </c>
      <c r="Q7" s="4">
        <v>7941</v>
      </c>
      <c r="R7" s="37">
        <v>3.4</v>
      </c>
      <c r="S7" s="4">
        <v>1726</v>
      </c>
      <c r="T7" s="4">
        <v>853</v>
      </c>
      <c r="U7" s="4">
        <v>1822</v>
      </c>
      <c r="V7" s="11">
        <v>25057</v>
      </c>
      <c r="W7" s="4">
        <v>40058</v>
      </c>
      <c r="X7" s="4">
        <v>14378</v>
      </c>
      <c r="Y7" s="4">
        <v>275</v>
      </c>
      <c r="Z7" s="4">
        <v>1291</v>
      </c>
      <c r="AA7" s="4">
        <v>1475</v>
      </c>
      <c r="AB7" s="4">
        <v>3105</v>
      </c>
      <c r="AC7" s="4">
        <v>1686</v>
      </c>
      <c r="AD7" s="4">
        <v>6473</v>
      </c>
      <c r="AE7" s="4">
        <v>5994</v>
      </c>
      <c r="AF7" s="4">
        <v>3330</v>
      </c>
      <c r="AG7" s="11">
        <v>155</v>
      </c>
      <c r="AH7" s="4">
        <v>203</v>
      </c>
      <c r="AI7" s="4">
        <v>158</v>
      </c>
      <c r="AJ7" s="4">
        <v>12</v>
      </c>
      <c r="AK7" s="4">
        <v>2</v>
      </c>
      <c r="AL7" s="4">
        <v>3</v>
      </c>
      <c r="AM7" s="4" t="s">
        <v>36</v>
      </c>
      <c r="AN7" s="4" t="s">
        <v>36</v>
      </c>
      <c r="AO7" s="4" t="s">
        <v>36</v>
      </c>
      <c r="AP7" s="37">
        <v>4.6</v>
      </c>
      <c r="AQ7" s="4">
        <v>11809</v>
      </c>
      <c r="AR7" s="4">
        <v>9426</v>
      </c>
      <c r="AS7" s="4">
        <v>5032</v>
      </c>
      <c r="AT7" s="37">
        <v>0.6</v>
      </c>
      <c r="AU7" s="4">
        <v>801</v>
      </c>
      <c r="AV7" s="4">
        <v>1798</v>
      </c>
      <c r="AW7" s="4">
        <v>611</v>
      </c>
      <c r="AX7" s="37">
        <v>4.7</v>
      </c>
      <c r="AY7" s="4">
        <v>12006</v>
      </c>
      <c r="AZ7" s="4">
        <v>10216</v>
      </c>
      <c r="BA7" s="4">
        <v>5427</v>
      </c>
      <c r="BB7" s="37">
        <v>4.1</v>
      </c>
      <c r="BC7" s="4">
        <v>6662</v>
      </c>
      <c r="BD7" s="4">
        <v>16533</v>
      </c>
      <c r="BE7" s="4">
        <v>5166</v>
      </c>
      <c r="BF7" s="37">
        <v>1.8</v>
      </c>
      <c r="BG7" s="4">
        <v>1694</v>
      </c>
      <c r="BH7" s="4">
        <v>5359</v>
      </c>
      <c r="BI7" s="4">
        <v>3207</v>
      </c>
      <c r="BJ7" s="37">
        <v>0.5</v>
      </c>
      <c r="BK7" s="4">
        <v>554</v>
      </c>
      <c r="BL7" s="4">
        <v>1148</v>
      </c>
      <c r="BM7" s="4">
        <v>459</v>
      </c>
      <c r="BN7" s="37">
        <v>3.8</v>
      </c>
      <c r="BO7" s="4">
        <v>4241</v>
      </c>
      <c r="BP7" s="4">
        <v>9868</v>
      </c>
      <c r="BQ7" s="4">
        <v>4970</v>
      </c>
      <c r="BR7" s="37">
        <v>6.7</v>
      </c>
      <c r="BS7" s="11">
        <v>12916</v>
      </c>
      <c r="BT7" s="4">
        <v>23678</v>
      </c>
      <c r="BU7" s="4">
        <v>7513</v>
      </c>
      <c r="BV7" s="37">
        <v>26.7</v>
      </c>
      <c r="BW7" s="4">
        <v>50683</v>
      </c>
      <c r="BX7" s="4">
        <v>78026</v>
      </c>
      <c r="BY7" s="4">
        <v>32385</v>
      </c>
      <c r="BZ7" s="16">
        <v>75966</v>
      </c>
    </row>
    <row r="8" spans="1:78" ht="10.5" customHeight="1">
      <c r="A8" s="31" t="s">
        <v>13</v>
      </c>
      <c r="B8" s="8">
        <v>9544</v>
      </c>
      <c r="C8" s="4">
        <v>447</v>
      </c>
      <c r="D8" s="4">
        <v>5933</v>
      </c>
      <c r="E8" s="4">
        <v>5120</v>
      </c>
      <c r="F8" s="4">
        <v>182</v>
      </c>
      <c r="G8" s="18">
        <v>4212</v>
      </c>
      <c r="H8" s="4">
        <v>4284</v>
      </c>
      <c r="I8" s="4">
        <v>3217</v>
      </c>
      <c r="J8" s="4">
        <v>1544</v>
      </c>
      <c r="K8" s="4">
        <v>30</v>
      </c>
      <c r="L8" s="4">
        <v>30</v>
      </c>
      <c r="M8" s="4">
        <v>45</v>
      </c>
      <c r="N8" s="37">
        <v>5.5</v>
      </c>
      <c r="O8" s="4">
        <v>7477</v>
      </c>
      <c r="P8" s="4">
        <v>7315</v>
      </c>
      <c r="Q8" s="4">
        <v>6625</v>
      </c>
      <c r="R8" s="37">
        <v>0.5</v>
      </c>
      <c r="S8" s="4">
        <v>408</v>
      </c>
      <c r="T8" s="4">
        <v>235</v>
      </c>
      <c r="U8" s="4">
        <v>191</v>
      </c>
      <c r="V8" s="11">
        <v>37518</v>
      </c>
      <c r="W8" s="4">
        <v>61981</v>
      </c>
      <c r="X8" s="4">
        <v>20490</v>
      </c>
      <c r="Y8" s="4">
        <v>88</v>
      </c>
      <c r="Z8" s="4">
        <v>176</v>
      </c>
      <c r="AA8" s="4">
        <v>730</v>
      </c>
      <c r="AB8" s="4">
        <v>250</v>
      </c>
      <c r="AC8" s="4">
        <v>262</v>
      </c>
      <c r="AD8" s="4">
        <v>4395</v>
      </c>
      <c r="AE8" s="4">
        <v>6107</v>
      </c>
      <c r="AF8" s="4">
        <v>1995</v>
      </c>
      <c r="AG8" s="11">
        <v>204</v>
      </c>
      <c r="AH8" s="4">
        <v>208</v>
      </c>
      <c r="AI8" s="4">
        <v>144</v>
      </c>
      <c r="AJ8" s="4" t="s">
        <v>60</v>
      </c>
      <c r="AK8" s="4" t="s">
        <v>36</v>
      </c>
      <c r="AL8" s="4" t="s">
        <v>36</v>
      </c>
      <c r="AM8" s="4" t="s">
        <v>36</v>
      </c>
      <c r="AN8" s="4" t="s">
        <v>36</v>
      </c>
      <c r="AO8" s="4" t="s">
        <v>36</v>
      </c>
      <c r="AP8" s="37">
        <v>48.8</v>
      </c>
      <c r="AQ8" s="4">
        <v>38993</v>
      </c>
      <c r="AR8" s="4">
        <v>81833</v>
      </c>
      <c r="AS8" s="4">
        <v>37236</v>
      </c>
      <c r="AT8" s="37">
        <v>0.8</v>
      </c>
      <c r="AU8" s="4">
        <v>1263</v>
      </c>
      <c r="AV8" s="4">
        <v>1671</v>
      </c>
      <c r="AW8" s="4">
        <v>500</v>
      </c>
      <c r="AX8" s="37">
        <v>13.2</v>
      </c>
      <c r="AY8" s="4">
        <v>10718</v>
      </c>
      <c r="AZ8" s="4">
        <v>7755</v>
      </c>
      <c r="BA8" s="4">
        <v>4146</v>
      </c>
      <c r="BB8" s="37">
        <v>1.7</v>
      </c>
      <c r="BC8" s="4">
        <v>1991</v>
      </c>
      <c r="BD8" s="4">
        <v>3726</v>
      </c>
      <c r="BE8" s="4">
        <v>1145</v>
      </c>
      <c r="BF8" s="37">
        <v>1.3</v>
      </c>
      <c r="BG8" s="4">
        <v>1655</v>
      </c>
      <c r="BH8" s="4">
        <v>3176</v>
      </c>
      <c r="BI8" s="4">
        <v>867</v>
      </c>
      <c r="BJ8" s="37">
        <v>0.9</v>
      </c>
      <c r="BK8" s="4">
        <v>793</v>
      </c>
      <c r="BL8" s="4">
        <v>1751</v>
      </c>
      <c r="BM8" s="4">
        <v>604</v>
      </c>
      <c r="BN8" s="37">
        <v>6.6</v>
      </c>
      <c r="BO8" s="4">
        <v>7483</v>
      </c>
      <c r="BP8" s="4">
        <v>15831</v>
      </c>
      <c r="BQ8" s="4">
        <v>4839</v>
      </c>
      <c r="BR8" s="37">
        <v>9</v>
      </c>
      <c r="BS8" s="11">
        <v>10626</v>
      </c>
      <c r="BT8" s="4">
        <v>22355</v>
      </c>
      <c r="BU8" s="4">
        <v>5541</v>
      </c>
      <c r="BV8" s="37">
        <v>82.4</v>
      </c>
      <c r="BW8" s="4">
        <v>73522</v>
      </c>
      <c r="BX8" s="4">
        <v>138098</v>
      </c>
      <c r="BY8" s="4">
        <v>54878</v>
      </c>
      <c r="BZ8" s="16">
        <v>96495</v>
      </c>
    </row>
    <row r="9" spans="1:78" ht="10.5" customHeight="1">
      <c r="A9" s="31" t="s">
        <v>14</v>
      </c>
      <c r="B9" s="4">
        <v>11428</v>
      </c>
      <c r="C9" s="4">
        <v>507</v>
      </c>
      <c r="D9" s="4">
        <v>6764</v>
      </c>
      <c r="E9" s="4">
        <v>9252</v>
      </c>
      <c r="F9" s="4">
        <v>2451</v>
      </c>
      <c r="G9" s="18">
        <v>44770</v>
      </c>
      <c r="H9" s="4">
        <v>16461</v>
      </c>
      <c r="I9" s="4">
        <v>16351</v>
      </c>
      <c r="J9" s="4">
        <v>8741</v>
      </c>
      <c r="K9" s="4">
        <v>177</v>
      </c>
      <c r="L9" s="4">
        <v>300</v>
      </c>
      <c r="M9" s="4">
        <v>1096</v>
      </c>
      <c r="N9" s="37">
        <v>39.5</v>
      </c>
      <c r="O9" s="4">
        <v>113695</v>
      </c>
      <c r="P9" s="4">
        <v>156880</v>
      </c>
      <c r="Q9" s="4">
        <v>83216</v>
      </c>
      <c r="R9" s="37">
        <v>0</v>
      </c>
      <c r="S9" s="4">
        <v>795</v>
      </c>
      <c r="T9" s="4">
        <v>257</v>
      </c>
      <c r="U9" s="4">
        <v>504</v>
      </c>
      <c r="V9" s="11">
        <v>77885</v>
      </c>
      <c r="W9" s="4">
        <v>27718</v>
      </c>
      <c r="X9" s="4">
        <v>9587</v>
      </c>
      <c r="Y9" s="4">
        <v>10406</v>
      </c>
      <c r="Z9" s="4">
        <v>7714</v>
      </c>
      <c r="AA9" s="4">
        <v>660</v>
      </c>
      <c r="AB9" s="4">
        <v>300</v>
      </c>
      <c r="AC9" s="4">
        <v>340</v>
      </c>
      <c r="AD9" s="4">
        <v>18122</v>
      </c>
      <c r="AE9" s="4">
        <v>28381</v>
      </c>
      <c r="AF9" s="4">
        <v>17635</v>
      </c>
      <c r="AG9" s="11">
        <v>1062</v>
      </c>
      <c r="AH9" s="4">
        <v>2268</v>
      </c>
      <c r="AI9" s="4">
        <v>2705</v>
      </c>
      <c r="AJ9" s="4" t="s">
        <v>60</v>
      </c>
      <c r="AK9" s="4" t="s">
        <v>60</v>
      </c>
      <c r="AL9" s="4" t="s">
        <v>60</v>
      </c>
      <c r="AM9" s="4" t="s">
        <v>36</v>
      </c>
      <c r="AN9" s="4" t="s">
        <v>36</v>
      </c>
      <c r="AO9" s="4" t="s">
        <v>36</v>
      </c>
      <c r="AP9" s="37">
        <v>19.7</v>
      </c>
      <c r="AQ9" s="4">
        <v>29733</v>
      </c>
      <c r="AR9" s="4">
        <v>41724</v>
      </c>
      <c r="AS9" s="4">
        <v>19976</v>
      </c>
      <c r="AT9" s="37">
        <v>1.8</v>
      </c>
      <c r="AU9" s="4">
        <v>1113</v>
      </c>
      <c r="AV9" s="4">
        <v>550</v>
      </c>
      <c r="AW9" s="4">
        <v>151</v>
      </c>
      <c r="AX9" s="37">
        <v>5.9</v>
      </c>
      <c r="AY9" s="4">
        <v>7994</v>
      </c>
      <c r="AZ9" s="4">
        <v>12368</v>
      </c>
      <c r="BA9" s="4">
        <v>6325</v>
      </c>
      <c r="BB9" s="37">
        <v>2</v>
      </c>
      <c r="BC9" s="4">
        <v>2175</v>
      </c>
      <c r="BD9" s="4">
        <v>2435</v>
      </c>
      <c r="BE9" s="4">
        <v>1821</v>
      </c>
      <c r="BF9" s="37">
        <v>1.9</v>
      </c>
      <c r="BG9" s="4">
        <v>1707</v>
      </c>
      <c r="BH9" s="4">
        <v>3065</v>
      </c>
      <c r="BI9" s="4">
        <v>807</v>
      </c>
      <c r="BJ9" s="37">
        <v>0.9</v>
      </c>
      <c r="BK9" s="4">
        <v>748</v>
      </c>
      <c r="BL9" s="4">
        <v>1997</v>
      </c>
      <c r="BM9" s="4">
        <v>634</v>
      </c>
      <c r="BN9" s="37">
        <v>4.1</v>
      </c>
      <c r="BO9" s="4">
        <v>5963</v>
      </c>
      <c r="BP9" s="4">
        <v>15806</v>
      </c>
      <c r="BQ9" s="4">
        <v>3913</v>
      </c>
      <c r="BR9" s="37">
        <v>8.5</v>
      </c>
      <c r="BS9" s="11">
        <v>13544</v>
      </c>
      <c r="BT9" s="4">
        <v>11301</v>
      </c>
      <c r="BU9" s="4">
        <v>3103</v>
      </c>
      <c r="BV9" s="37">
        <v>44.8</v>
      </c>
      <c r="BW9" s="4">
        <v>62977</v>
      </c>
      <c r="BX9" s="4">
        <v>89246</v>
      </c>
      <c r="BY9" s="4">
        <v>36730</v>
      </c>
      <c r="BZ9" s="16">
        <v>219802</v>
      </c>
    </row>
    <row r="10" spans="1:78" ht="10.5" customHeight="1">
      <c r="A10" s="31" t="s">
        <v>15</v>
      </c>
      <c r="B10" s="4">
        <v>7916</v>
      </c>
      <c r="C10" s="4">
        <v>544</v>
      </c>
      <c r="D10" s="4">
        <v>4929</v>
      </c>
      <c r="E10" s="4">
        <v>1106</v>
      </c>
      <c r="F10" s="4">
        <v>37</v>
      </c>
      <c r="G10" s="18">
        <v>748</v>
      </c>
      <c r="H10" s="4">
        <v>4404</v>
      </c>
      <c r="I10" s="4">
        <v>2816</v>
      </c>
      <c r="J10" s="4">
        <v>1511</v>
      </c>
      <c r="K10" s="4" t="s">
        <v>36</v>
      </c>
      <c r="L10" s="4" t="s">
        <v>36</v>
      </c>
      <c r="M10" s="4" t="s">
        <v>36</v>
      </c>
      <c r="N10" s="37">
        <v>8</v>
      </c>
      <c r="O10" s="4">
        <v>9906</v>
      </c>
      <c r="P10" s="4">
        <v>13067</v>
      </c>
      <c r="Q10" s="4">
        <v>13859</v>
      </c>
      <c r="R10" s="37">
        <v>0.5</v>
      </c>
      <c r="S10" s="4">
        <v>654</v>
      </c>
      <c r="T10" s="4">
        <v>624</v>
      </c>
      <c r="U10" s="4">
        <v>520</v>
      </c>
      <c r="V10" s="11">
        <v>17133</v>
      </c>
      <c r="W10" s="4">
        <v>45041</v>
      </c>
      <c r="X10" s="4">
        <v>14811</v>
      </c>
      <c r="Y10" s="4">
        <v>3405</v>
      </c>
      <c r="Z10" s="4">
        <v>4704</v>
      </c>
      <c r="AA10" s="4">
        <v>410</v>
      </c>
      <c r="AB10" s="4">
        <v>85</v>
      </c>
      <c r="AC10" s="4">
        <v>163</v>
      </c>
      <c r="AD10" s="4">
        <v>4500</v>
      </c>
      <c r="AE10" s="4">
        <v>5128</v>
      </c>
      <c r="AF10" s="4">
        <v>1835</v>
      </c>
      <c r="AG10" s="11">
        <v>345</v>
      </c>
      <c r="AH10" s="4">
        <v>333</v>
      </c>
      <c r="AI10" s="4">
        <v>263</v>
      </c>
      <c r="AJ10" s="4" t="s">
        <v>60</v>
      </c>
      <c r="AK10" s="4" t="s">
        <v>60</v>
      </c>
      <c r="AL10" s="4" t="s">
        <v>60</v>
      </c>
      <c r="AM10" s="4" t="s">
        <v>36</v>
      </c>
      <c r="AN10" s="4" t="s">
        <v>36</v>
      </c>
      <c r="AO10" s="4" t="s">
        <v>36</v>
      </c>
      <c r="AP10" s="37">
        <v>10.3</v>
      </c>
      <c r="AQ10" s="4">
        <v>15483</v>
      </c>
      <c r="AR10" s="4">
        <v>8457</v>
      </c>
      <c r="AS10" s="4">
        <v>5272</v>
      </c>
      <c r="AT10" s="37">
        <v>0.2</v>
      </c>
      <c r="AU10" s="4">
        <v>295</v>
      </c>
      <c r="AV10" s="4">
        <v>171</v>
      </c>
      <c r="AW10" s="4">
        <v>66</v>
      </c>
      <c r="AX10" s="37">
        <v>2.6</v>
      </c>
      <c r="AY10" s="4">
        <v>6394</v>
      </c>
      <c r="AZ10" s="4">
        <v>2171</v>
      </c>
      <c r="BA10" s="4">
        <v>1193</v>
      </c>
      <c r="BB10" s="37">
        <v>0.9</v>
      </c>
      <c r="BC10" s="4">
        <v>953</v>
      </c>
      <c r="BD10" s="4">
        <v>1424</v>
      </c>
      <c r="BE10" s="4">
        <v>629</v>
      </c>
      <c r="BF10" s="37">
        <v>0.8</v>
      </c>
      <c r="BG10" s="4">
        <v>1296</v>
      </c>
      <c r="BH10" s="4">
        <v>2244</v>
      </c>
      <c r="BI10" s="4">
        <v>854</v>
      </c>
      <c r="BJ10" s="37">
        <v>0.3</v>
      </c>
      <c r="BK10" s="4">
        <v>540</v>
      </c>
      <c r="BL10" s="4">
        <v>1128</v>
      </c>
      <c r="BM10" s="4">
        <v>438</v>
      </c>
      <c r="BN10" s="37">
        <v>1.1</v>
      </c>
      <c r="BO10" s="4">
        <v>2277</v>
      </c>
      <c r="BP10" s="4">
        <v>3174</v>
      </c>
      <c r="BQ10" s="4">
        <v>1229</v>
      </c>
      <c r="BR10" s="37">
        <v>3.2</v>
      </c>
      <c r="BS10" s="11">
        <v>5893</v>
      </c>
      <c r="BT10" s="4">
        <v>6313</v>
      </c>
      <c r="BU10" s="4">
        <v>1807</v>
      </c>
      <c r="BV10" s="37">
        <v>19.4</v>
      </c>
      <c r="BW10" s="4">
        <v>33131</v>
      </c>
      <c r="BX10" s="4">
        <v>25082</v>
      </c>
      <c r="BY10" s="4">
        <v>11488</v>
      </c>
      <c r="BZ10" s="16">
        <v>54831</v>
      </c>
    </row>
    <row r="11" spans="1:78" ht="10.5" customHeight="1">
      <c r="A11" s="31" t="s">
        <v>16</v>
      </c>
      <c r="B11" s="4">
        <v>6515</v>
      </c>
      <c r="C11" s="4">
        <v>284</v>
      </c>
      <c r="D11" s="4">
        <v>4536</v>
      </c>
      <c r="E11" s="4">
        <v>1686</v>
      </c>
      <c r="F11" s="4">
        <v>69</v>
      </c>
      <c r="G11" s="18">
        <v>1997</v>
      </c>
      <c r="H11" s="4">
        <v>4331</v>
      </c>
      <c r="I11" s="4">
        <v>3450</v>
      </c>
      <c r="J11" s="4">
        <v>1247</v>
      </c>
      <c r="K11" s="4">
        <v>250</v>
      </c>
      <c r="L11" s="4">
        <v>12</v>
      </c>
      <c r="M11" s="4">
        <v>168</v>
      </c>
      <c r="N11" s="37">
        <v>16.3</v>
      </c>
      <c r="O11" s="4">
        <v>20724</v>
      </c>
      <c r="P11" s="4">
        <v>60210</v>
      </c>
      <c r="Q11" s="4">
        <v>43667</v>
      </c>
      <c r="R11" s="37">
        <v>0.6</v>
      </c>
      <c r="S11" s="4">
        <v>510</v>
      </c>
      <c r="T11" s="4">
        <v>745</v>
      </c>
      <c r="U11" s="4">
        <v>638</v>
      </c>
      <c r="V11" s="11">
        <v>26207</v>
      </c>
      <c r="W11" s="4">
        <v>55277</v>
      </c>
      <c r="X11" s="4">
        <v>11892</v>
      </c>
      <c r="Y11" s="4">
        <v>830</v>
      </c>
      <c r="Z11" s="4">
        <v>1604</v>
      </c>
      <c r="AA11" s="4">
        <v>1100</v>
      </c>
      <c r="AB11" s="4">
        <v>130</v>
      </c>
      <c r="AC11" s="4">
        <v>112</v>
      </c>
      <c r="AD11" s="4">
        <v>4212</v>
      </c>
      <c r="AE11" s="4">
        <v>10005</v>
      </c>
      <c r="AF11" s="4">
        <v>3429</v>
      </c>
      <c r="AG11" s="11">
        <v>470</v>
      </c>
      <c r="AH11" s="4">
        <v>632</v>
      </c>
      <c r="AI11" s="4">
        <v>243</v>
      </c>
      <c r="AJ11" s="4" t="s">
        <v>60</v>
      </c>
      <c r="AK11" s="4" t="s">
        <v>60</v>
      </c>
      <c r="AL11" s="4" t="s">
        <v>60</v>
      </c>
      <c r="AM11" s="4" t="s">
        <v>36</v>
      </c>
      <c r="AN11" s="4" t="s">
        <v>36</v>
      </c>
      <c r="AO11" s="4" t="s">
        <v>36</v>
      </c>
      <c r="AP11" s="37">
        <v>19.2</v>
      </c>
      <c r="AQ11" s="4">
        <v>18587</v>
      </c>
      <c r="AR11" s="4">
        <v>27597</v>
      </c>
      <c r="AS11" s="4">
        <v>8881</v>
      </c>
      <c r="AT11" s="37">
        <v>0.6</v>
      </c>
      <c r="AU11" s="4">
        <v>891</v>
      </c>
      <c r="AV11" s="4">
        <v>1008</v>
      </c>
      <c r="AW11" s="4">
        <v>386</v>
      </c>
      <c r="AX11" s="37">
        <v>4</v>
      </c>
      <c r="AY11" s="4">
        <v>4305</v>
      </c>
      <c r="AZ11" s="4">
        <v>2727</v>
      </c>
      <c r="BA11" s="4">
        <v>1310</v>
      </c>
      <c r="BB11" s="37">
        <v>1.4</v>
      </c>
      <c r="BC11" s="4">
        <v>2328</v>
      </c>
      <c r="BD11" s="4">
        <v>5198</v>
      </c>
      <c r="BE11" s="4">
        <v>1400</v>
      </c>
      <c r="BF11" s="37">
        <v>1.4</v>
      </c>
      <c r="BG11" s="4">
        <v>1958</v>
      </c>
      <c r="BH11" s="4">
        <v>4305</v>
      </c>
      <c r="BI11" s="4">
        <v>1228</v>
      </c>
      <c r="BJ11" s="37">
        <v>0.9</v>
      </c>
      <c r="BK11" s="4">
        <v>1142</v>
      </c>
      <c r="BL11" s="4">
        <v>3123</v>
      </c>
      <c r="BM11" s="4">
        <v>1418</v>
      </c>
      <c r="BN11" s="37">
        <v>2.9</v>
      </c>
      <c r="BO11" s="4">
        <v>5518</v>
      </c>
      <c r="BP11" s="4">
        <v>12026</v>
      </c>
      <c r="BQ11" s="4">
        <v>2801</v>
      </c>
      <c r="BR11" s="37">
        <v>7.9</v>
      </c>
      <c r="BS11" s="11">
        <v>16243</v>
      </c>
      <c r="BT11" s="4">
        <v>45434</v>
      </c>
      <c r="BU11" s="4">
        <v>10731</v>
      </c>
      <c r="BV11" s="37">
        <v>38.3</v>
      </c>
      <c r="BW11" s="4">
        <v>50972</v>
      </c>
      <c r="BX11" s="4">
        <v>101418</v>
      </c>
      <c r="BY11" s="4">
        <v>28155</v>
      </c>
      <c r="BZ11" s="16">
        <v>97688</v>
      </c>
    </row>
    <row r="12" spans="1:78" ht="10.5" customHeight="1">
      <c r="A12" s="31" t="s">
        <v>17</v>
      </c>
      <c r="B12" s="4">
        <v>17360</v>
      </c>
      <c r="C12" s="4">
        <v>704</v>
      </c>
      <c r="D12" s="4">
        <v>7251</v>
      </c>
      <c r="E12" s="4">
        <v>4547</v>
      </c>
      <c r="F12" s="4">
        <v>292</v>
      </c>
      <c r="G12" s="18">
        <v>3884</v>
      </c>
      <c r="H12" s="4">
        <v>10933</v>
      </c>
      <c r="I12" s="4">
        <v>6412</v>
      </c>
      <c r="J12" s="4">
        <v>2323</v>
      </c>
      <c r="K12" s="4" t="s">
        <v>36</v>
      </c>
      <c r="L12" s="4" t="s">
        <v>36</v>
      </c>
      <c r="M12" s="4" t="s">
        <v>36</v>
      </c>
      <c r="N12" s="37">
        <v>9.9</v>
      </c>
      <c r="O12" s="4">
        <v>18071</v>
      </c>
      <c r="P12" s="4">
        <v>27161</v>
      </c>
      <c r="Q12" s="4">
        <v>20168</v>
      </c>
      <c r="R12" s="37">
        <v>0.1</v>
      </c>
      <c r="S12" s="4">
        <v>116</v>
      </c>
      <c r="T12" s="4">
        <v>11</v>
      </c>
      <c r="U12" s="4">
        <v>17</v>
      </c>
      <c r="V12" s="11">
        <v>73490</v>
      </c>
      <c r="W12" s="4">
        <v>230290</v>
      </c>
      <c r="X12" s="4">
        <v>67487</v>
      </c>
      <c r="Y12" s="4">
        <v>12834</v>
      </c>
      <c r="Z12" s="4">
        <v>19103</v>
      </c>
      <c r="AA12" s="4">
        <v>1515</v>
      </c>
      <c r="AB12" s="4">
        <v>97</v>
      </c>
      <c r="AC12" s="4">
        <v>67</v>
      </c>
      <c r="AD12" s="4">
        <v>7978</v>
      </c>
      <c r="AE12" s="4">
        <v>11079</v>
      </c>
      <c r="AF12" s="4">
        <v>5763</v>
      </c>
      <c r="AG12" s="11">
        <v>525</v>
      </c>
      <c r="AH12" s="4">
        <v>464</v>
      </c>
      <c r="AI12" s="4">
        <v>503</v>
      </c>
      <c r="AJ12" s="4" t="s">
        <v>60</v>
      </c>
      <c r="AK12" s="4" t="s">
        <v>60</v>
      </c>
      <c r="AL12" s="4" t="s">
        <v>60</v>
      </c>
      <c r="AM12" s="4" t="s">
        <v>36</v>
      </c>
      <c r="AN12" s="4" t="s">
        <v>36</v>
      </c>
      <c r="AO12" s="4" t="s">
        <v>36</v>
      </c>
      <c r="AP12" s="37">
        <v>13</v>
      </c>
      <c r="AQ12" s="4">
        <v>14493</v>
      </c>
      <c r="AR12" s="4">
        <v>9551</v>
      </c>
      <c r="AS12" s="4">
        <v>4493</v>
      </c>
      <c r="AT12" s="37">
        <v>4</v>
      </c>
      <c r="AU12" s="4">
        <v>3050</v>
      </c>
      <c r="AV12" s="4">
        <v>3605</v>
      </c>
      <c r="AW12" s="4">
        <v>961</v>
      </c>
      <c r="AX12" s="37">
        <v>15.2</v>
      </c>
      <c r="AY12" s="4">
        <v>17219</v>
      </c>
      <c r="AZ12" s="4">
        <v>9221</v>
      </c>
      <c r="BA12" s="4">
        <v>5484</v>
      </c>
      <c r="BB12" s="37">
        <v>2.6</v>
      </c>
      <c r="BC12" s="4">
        <v>3397</v>
      </c>
      <c r="BD12" s="4">
        <v>5134</v>
      </c>
      <c r="BE12" s="4">
        <v>1825</v>
      </c>
      <c r="BF12" s="37">
        <v>3.9</v>
      </c>
      <c r="BG12" s="4">
        <v>5911</v>
      </c>
      <c r="BH12" s="4">
        <v>9901</v>
      </c>
      <c r="BI12" s="4">
        <v>3518</v>
      </c>
      <c r="BJ12" s="37">
        <v>1.6</v>
      </c>
      <c r="BK12" s="4">
        <v>1344</v>
      </c>
      <c r="BL12" s="4">
        <v>1949</v>
      </c>
      <c r="BM12" s="4">
        <v>771</v>
      </c>
      <c r="BN12" s="37">
        <v>6</v>
      </c>
      <c r="BO12" s="4">
        <v>7267</v>
      </c>
      <c r="BP12" s="4">
        <v>8166</v>
      </c>
      <c r="BQ12" s="4">
        <v>2985</v>
      </c>
      <c r="BR12" s="37">
        <v>10.4</v>
      </c>
      <c r="BS12" s="11">
        <v>13225</v>
      </c>
      <c r="BT12" s="4">
        <v>14398</v>
      </c>
      <c r="BU12" s="4">
        <v>4497</v>
      </c>
      <c r="BV12" s="37">
        <v>56.1</v>
      </c>
      <c r="BW12" s="4">
        <v>65906</v>
      </c>
      <c r="BX12" s="4">
        <v>61925</v>
      </c>
      <c r="BY12" s="4">
        <v>24534</v>
      </c>
      <c r="BZ12" s="16">
        <v>151100</v>
      </c>
    </row>
    <row r="13" spans="1:78" ht="10.5" customHeight="1">
      <c r="A13" s="31" t="s">
        <v>18</v>
      </c>
      <c r="B13" s="4">
        <v>10703</v>
      </c>
      <c r="C13" s="4">
        <v>1004</v>
      </c>
      <c r="D13" s="4">
        <v>10322</v>
      </c>
      <c r="E13" s="4">
        <v>16803</v>
      </c>
      <c r="F13" s="4">
        <v>1345</v>
      </c>
      <c r="G13" s="18">
        <v>33353</v>
      </c>
      <c r="H13" s="4">
        <v>8226</v>
      </c>
      <c r="I13" s="4">
        <v>4837</v>
      </c>
      <c r="J13" s="4">
        <v>3445</v>
      </c>
      <c r="K13" s="4" t="s">
        <v>36</v>
      </c>
      <c r="L13" s="4" t="s">
        <v>36</v>
      </c>
      <c r="M13" s="4" t="s">
        <v>36</v>
      </c>
      <c r="N13" s="37">
        <v>9.5</v>
      </c>
      <c r="O13" s="4">
        <v>10989</v>
      </c>
      <c r="P13" s="4">
        <v>5743</v>
      </c>
      <c r="Q13" s="4">
        <v>5998</v>
      </c>
      <c r="R13" s="37">
        <v>0.7</v>
      </c>
      <c r="S13" s="4">
        <v>458</v>
      </c>
      <c r="T13" s="4">
        <v>496</v>
      </c>
      <c r="U13" s="4">
        <v>709</v>
      </c>
      <c r="V13" s="11">
        <v>66055</v>
      </c>
      <c r="W13" s="4">
        <v>131993</v>
      </c>
      <c r="X13" s="4">
        <v>45731</v>
      </c>
      <c r="Y13" s="4">
        <v>1954</v>
      </c>
      <c r="Z13" s="4">
        <v>1054</v>
      </c>
      <c r="AA13" s="4">
        <v>14</v>
      </c>
      <c r="AB13" s="4" t="s">
        <v>36</v>
      </c>
      <c r="AC13" s="4" t="s">
        <v>36</v>
      </c>
      <c r="AD13" s="4">
        <v>4670</v>
      </c>
      <c r="AE13" s="4">
        <v>4543</v>
      </c>
      <c r="AF13" s="4">
        <v>3871</v>
      </c>
      <c r="AG13" s="11">
        <v>135</v>
      </c>
      <c r="AH13" s="4">
        <v>113</v>
      </c>
      <c r="AI13" s="4">
        <v>97</v>
      </c>
      <c r="AJ13" s="4" t="s">
        <v>60</v>
      </c>
      <c r="AK13" s="4" t="s">
        <v>60</v>
      </c>
      <c r="AL13" s="4" t="s">
        <v>60</v>
      </c>
      <c r="AM13" s="4" t="s">
        <v>36</v>
      </c>
      <c r="AN13" s="4" t="s">
        <v>36</v>
      </c>
      <c r="AO13" s="4" t="s">
        <v>36</v>
      </c>
      <c r="AP13" s="37">
        <v>9.9</v>
      </c>
      <c r="AQ13" s="4">
        <v>12175</v>
      </c>
      <c r="AR13" s="4">
        <v>11677</v>
      </c>
      <c r="AS13" s="4">
        <v>6781</v>
      </c>
      <c r="AT13" s="37">
        <v>1.8</v>
      </c>
      <c r="AU13" s="4">
        <v>1800</v>
      </c>
      <c r="AV13" s="4">
        <v>1404</v>
      </c>
      <c r="AW13" s="4">
        <v>637</v>
      </c>
      <c r="AX13" s="37">
        <v>10.1</v>
      </c>
      <c r="AY13" s="4">
        <v>39109</v>
      </c>
      <c r="AZ13" s="4">
        <v>11135</v>
      </c>
      <c r="BA13" s="4">
        <v>9257</v>
      </c>
      <c r="BB13" s="37">
        <v>10.2</v>
      </c>
      <c r="BC13" s="4">
        <v>8713</v>
      </c>
      <c r="BD13" s="4">
        <v>16177</v>
      </c>
      <c r="BE13" s="4">
        <v>4664</v>
      </c>
      <c r="BF13" s="37">
        <v>2.8</v>
      </c>
      <c r="BG13" s="4">
        <v>2595</v>
      </c>
      <c r="BH13" s="4">
        <v>4833</v>
      </c>
      <c r="BI13" s="4">
        <v>2267</v>
      </c>
      <c r="BJ13" s="37">
        <v>1</v>
      </c>
      <c r="BK13" s="4">
        <v>730</v>
      </c>
      <c r="BL13" s="4">
        <v>758</v>
      </c>
      <c r="BM13" s="4">
        <v>428</v>
      </c>
      <c r="BN13" s="37">
        <v>4.2</v>
      </c>
      <c r="BO13" s="4">
        <v>4431</v>
      </c>
      <c r="BP13" s="4">
        <v>4475</v>
      </c>
      <c r="BQ13" s="4">
        <v>1933</v>
      </c>
      <c r="BR13" s="37">
        <v>13.9</v>
      </c>
      <c r="BS13" s="11">
        <v>20011</v>
      </c>
      <c r="BT13" s="4">
        <v>22427</v>
      </c>
      <c r="BU13" s="4">
        <v>6520</v>
      </c>
      <c r="BV13" s="37">
        <v>53.9</v>
      </c>
      <c r="BW13" s="4">
        <v>89564</v>
      </c>
      <c r="BX13" s="4">
        <v>72886</v>
      </c>
      <c r="BY13" s="4">
        <v>32487</v>
      </c>
      <c r="BZ13" s="16">
        <v>137067</v>
      </c>
    </row>
    <row r="14" spans="1:78" ht="10.5" customHeight="1">
      <c r="A14" s="24" t="s">
        <v>1</v>
      </c>
      <c r="B14" s="25">
        <f>SUM(B6,B7,B8,B9,B10,B11,B12,B13)</f>
        <v>68094</v>
      </c>
      <c r="C14" s="25">
        <f>SUM(C6,C7,C8,C9,C10,C11,C12,C13)</f>
        <v>3748</v>
      </c>
      <c r="D14" s="25">
        <f>SUM(D6:D13)</f>
        <v>43515</v>
      </c>
      <c r="E14" s="25">
        <f>SUM(E6:E13)</f>
        <v>42486</v>
      </c>
      <c r="F14" s="25">
        <f>SUM(F6,F7,F8,F9,F10,F11,F12,F13)</f>
        <v>4596</v>
      </c>
      <c r="G14" s="26">
        <f aca="true" t="shared" si="0" ref="G14:N14">SUM(G6:G13)</f>
        <v>95652</v>
      </c>
      <c r="H14" s="25">
        <f t="shared" si="0"/>
        <v>53316</v>
      </c>
      <c r="I14" s="25">
        <f t="shared" si="0"/>
        <v>41395</v>
      </c>
      <c r="J14" s="25">
        <f t="shared" si="0"/>
        <v>21561</v>
      </c>
      <c r="K14" s="25">
        <f t="shared" si="0"/>
        <v>457</v>
      </c>
      <c r="L14" s="25">
        <f t="shared" si="0"/>
        <v>342</v>
      </c>
      <c r="M14" s="25">
        <f t="shared" si="0"/>
        <v>1309</v>
      </c>
      <c r="N14" s="38">
        <f t="shared" si="0"/>
        <v>92.9</v>
      </c>
      <c r="O14" s="25">
        <f aca="true" t="shared" si="1" ref="O14:AB14">SUM(O6,O7,O8,O9,O10,O11,O12,O13)</f>
        <v>189140</v>
      </c>
      <c r="P14" s="25">
        <f t="shared" si="1"/>
        <v>279339</v>
      </c>
      <c r="Q14" s="25">
        <f t="shared" si="1"/>
        <v>182047</v>
      </c>
      <c r="R14" s="38">
        <f>SUM(R7:R13)</f>
        <v>5.8</v>
      </c>
      <c r="S14" s="25">
        <f t="shared" si="1"/>
        <v>4667</v>
      </c>
      <c r="T14" s="25">
        <f t="shared" si="1"/>
        <v>3221</v>
      </c>
      <c r="U14" s="25">
        <f t="shared" si="1"/>
        <v>4401</v>
      </c>
      <c r="V14" s="27">
        <f>SUM(V6:V13)</f>
        <v>323576</v>
      </c>
      <c r="W14" s="25">
        <f t="shared" si="1"/>
        <v>594208</v>
      </c>
      <c r="X14" s="25">
        <f t="shared" si="1"/>
        <v>184839</v>
      </c>
      <c r="Y14" s="25">
        <f t="shared" si="1"/>
        <v>29792</v>
      </c>
      <c r="Z14" s="25">
        <f>SUM(Z7:Z13)</f>
        <v>35646</v>
      </c>
      <c r="AA14" s="25">
        <f t="shared" si="1"/>
        <v>5904</v>
      </c>
      <c r="AB14" s="25">
        <f t="shared" si="1"/>
        <v>3967</v>
      </c>
      <c r="AC14" s="25">
        <f>SUM(AC6:AC13)</f>
        <v>2630</v>
      </c>
      <c r="AD14" s="25">
        <f>SUM(AD6:AD13)</f>
        <v>50520</v>
      </c>
      <c r="AE14" s="25">
        <f>SUM(AE6:AE13)</f>
        <v>71917</v>
      </c>
      <c r="AF14" s="25">
        <f>SUM(AF6,AF7,AF8,AF9,AF10,AF11,AF12,AF13)</f>
        <v>38096</v>
      </c>
      <c r="AG14" s="27">
        <f>SUM(AG6,AG7,AG8,AG9,AG10,AG11,AG12,AG13)</f>
        <v>2996</v>
      </c>
      <c r="AH14" s="25">
        <f>SUM(AH6,AH7,AH8,AH9,AH10,AH11,AH12,AH13)</f>
        <v>4243</v>
      </c>
      <c r="AI14" s="25">
        <f>SUM(AI6,AI7,AI8,AI9,AI10,AI11,AI12,AI13)</f>
        <v>4245</v>
      </c>
      <c r="AJ14" s="12">
        <f>SUM(AJ6:AJ13)</f>
        <v>12</v>
      </c>
      <c r="AK14" s="12">
        <f>SUM(AK6:AK13)</f>
        <v>2</v>
      </c>
      <c r="AL14" s="12">
        <f>SUM(AL6:AL13)</f>
        <v>3</v>
      </c>
      <c r="AM14" s="12" t="s">
        <v>64</v>
      </c>
      <c r="AN14" s="12" t="s">
        <v>64</v>
      </c>
      <c r="AO14" s="12" t="s">
        <v>64</v>
      </c>
      <c r="AP14" s="38">
        <f>SUM(AP6:AP13)</f>
        <v>127</v>
      </c>
      <c r="AQ14" s="25">
        <f>SUM(AQ6:AQ13)</f>
        <v>142503</v>
      </c>
      <c r="AR14" s="25">
        <f>SUM(AR6,AR7,AR8,AR9,AR10,AR11,AR12,AR13)</f>
        <v>194025</v>
      </c>
      <c r="AS14" s="25">
        <f>SUM(AS6,AS7,AS8,AS9,AS10,AS11,AS12,AS13)</f>
        <v>89927</v>
      </c>
      <c r="AT14" s="38">
        <f aca="true" t="shared" si="2" ref="AT14:AY14">SUM(AT6:AT13)</f>
        <v>9.8</v>
      </c>
      <c r="AU14" s="25">
        <f t="shared" si="2"/>
        <v>9213</v>
      </c>
      <c r="AV14" s="25">
        <f t="shared" si="2"/>
        <v>10207</v>
      </c>
      <c r="AW14" s="25">
        <f t="shared" si="2"/>
        <v>3312</v>
      </c>
      <c r="AX14" s="38">
        <f t="shared" si="2"/>
        <v>55.699999999999996</v>
      </c>
      <c r="AY14" s="25">
        <f t="shared" si="2"/>
        <v>97775</v>
      </c>
      <c r="AZ14" s="25">
        <f>SUM(AZ6,AZ7,AZ8,AZ9,AZ10,AZ11,AZ12,AZ13)</f>
        <v>55645</v>
      </c>
      <c r="BA14" s="25">
        <f>SUM(BA6,BA7,BA8,BA9,BA10,BA11,BA12,BA13)</f>
        <v>33194</v>
      </c>
      <c r="BB14" s="38">
        <f aca="true" t="shared" si="3" ref="BB14:BH14">SUM(BB6:BB13)</f>
        <v>23.2</v>
      </c>
      <c r="BC14" s="25">
        <f t="shared" si="3"/>
        <v>26469</v>
      </c>
      <c r="BD14" s="25">
        <f t="shared" si="3"/>
        <v>52487</v>
      </c>
      <c r="BE14" s="25">
        <f t="shared" si="3"/>
        <v>17022</v>
      </c>
      <c r="BF14" s="38">
        <f t="shared" si="3"/>
        <v>14</v>
      </c>
      <c r="BG14" s="25">
        <f t="shared" si="3"/>
        <v>16916</v>
      </c>
      <c r="BH14" s="25">
        <f t="shared" si="3"/>
        <v>33163</v>
      </c>
      <c r="BI14" s="25">
        <f>SUM(BI6,BI7,BI8,BI9,BI10,BI11,BI12,BI13)</f>
        <v>12860</v>
      </c>
      <c r="BJ14" s="38">
        <f>SUM(BJ6:BJ13)</f>
        <v>6.5</v>
      </c>
      <c r="BK14" s="25">
        <f>SUM(BK6:BK13)</f>
        <v>6051</v>
      </c>
      <c r="BL14" s="25">
        <f>SUM(BL6,BL7,BL8,BL9,BL10,BL11,BL12,BL13)</f>
        <v>12274</v>
      </c>
      <c r="BM14" s="25">
        <f>SUM(BM6:BM13)</f>
        <v>4836</v>
      </c>
      <c r="BN14" s="38">
        <f>SUM(BN6:BN13)</f>
        <v>29.4</v>
      </c>
      <c r="BO14" s="25">
        <f>SUM(BO6:BO13)</f>
        <v>37680</v>
      </c>
      <c r="BP14" s="25">
        <f>SUM(BP6:BP13)</f>
        <v>71046</v>
      </c>
      <c r="BQ14" s="25">
        <f>SUM(BQ6,BQ7,BQ8,BQ9,BQ10,BQ11,BQ12,BQ13)</f>
        <v>23350</v>
      </c>
      <c r="BR14" s="38">
        <f>SUM(BR6:BR13)</f>
        <v>62.699999999999996</v>
      </c>
      <c r="BS14" s="27">
        <f aca="true" t="shared" si="4" ref="BS14:BY14">SUM(BS6:BS13)</f>
        <v>94878</v>
      </c>
      <c r="BT14" s="25">
        <f t="shared" si="4"/>
        <v>148726</v>
      </c>
      <c r="BU14" s="25">
        <f t="shared" si="4"/>
        <v>40558</v>
      </c>
      <c r="BV14" s="38">
        <v>327.8</v>
      </c>
      <c r="BW14" s="12">
        <f t="shared" si="4"/>
        <v>431485</v>
      </c>
      <c r="BX14" s="12">
        <f t="shared" si="4"/>
        <v>577573</v>
      </c>
      <c r="BY14" s="12">
        <f t="shared" si="4"/>
        <v>225059</v>
      </c>
      <c r="BZ14" s="19">
        <f>SUM(BZ6:BZ13)</f>
        <v>839003</v>
      </c>
    </row>
    <row r="15" spans="1:78" ht="10.5" customHeight="1">
      <c r="A15" s="14" t="s">
        <v>66</v>
      </c>
      <c r="B15" s="8">
        <v>68735</v>
      </c>
      <c r="C15" s="8">
        <v>3146</v>
      </c>
      <c r="D15" s="8">
        <v>35577</v>
      </c>
      <c r="E15" s="8">
        <v>40603</v>
      </c>
      <c r="F15" s="8">
        <v>1108</v>
      </c>
      <c r="G15" s="20">
        <v>25865</v>
      </c>
      <c r="H15" s="8">
        <v>69564</v>
      </c>
      <c r="I15" s="8">
        <v>75993</v>
      </c>
      <c r="J15" s="8">
        <v>37863</v>
      </c>
      <c r="K15" s="8">
        <v>692</v>
      </c>
      <c r="L15" s="8">
        <v>392</v>
      </c>
      <c r="M15" s="8">
        <v>1213</v>
      </c>
      <c r="N15" s="39">
        <v>85.4</v>
      </c>
      <c r="O15" s="8">
        <v>127883</v>
      </c>
      <c r="P15" s="8">
        <v>214297</v>
      </c>
      <c r="Q15" s="8">
        <v>142885</v>
      </c>
      <c r="R15" s="39">
        <v>2.9</v>
      </c>
      <c r="S15" s="8">
        <v>3697</v>
      </c>
      <c r="T15" s="8">
        <v>3164</v>
      </c>
      <c r="U15" s="8">
        <v>4199</v>
      </c>
      <c r="V15" s="15">
        <v>262429</v>
      </c>
      <c r="W15" s="8">
        <v>497044</v>
      </c>
      <c r="X15" s="8">
        <v>164468</v>
      </c>
      <c r="Y15" s="8">
        <v>20810</v>
      </c>
      <c r="Z15" s="8">
        <v>32504</v>
      </c>
      <c r="AA15" s="8">
        <v>8345</v>
      </c>
      <c r="AB15" s="8">
        <v>3731</v>
      </c>
      <c r="AC15" s="8">
        <v>4502</v>
      </c>
      <c r="AD15" s="8">
        <v>49422</v>
      </c>
      <c r="AE15" s="8">
        <v>70744</v>
      </c>
      <c r="AF15" s="8">
        <v>36055</v>
      </c>
      <c r="AG15" s="15">
        <v>3442</v>
      </c>
      <c r="AH15" s="8">
        <v>5113</v>
      </c>
      <c r="AI15" s="8">
        <v>4033</v>
      </c>
      <c r="AJ15" s="4" t="s">
        <v>36</v>
      </c>
      <c r="AK15" s="4" t="s">
        <v>36</v>
      </c>
      <c r="AL15" s="4" t="s">
        <v>36</v>
      </c>
      <c r="AM15" s="4" t="s">
        <v>36</v>
      </c>
      <c r="AN15" s="4" t="s">
        <v>36</v>
      </c>
      <c r="AO15" s="4" t="s">
        <v>36</v>
      </c>
      <c r="AP15" s="39">
        <v>130.6</v>
      </c>
      <c r="AQ15" s="8">
        <v>142402</v>
      </c>
      <c r="AR15" s="8">
        <v>169670</v>
      </c>
      <c r="AS15" s="8">
        <v>82844</v>
      </c>
      <c r="AT15" s="39">
        <v>9.1</v>
      </c>
      <c r="AU15" s="8">
        <v>8718</v>
      </c>
      <c r="AV15" s="8">
        <v>9388</v>
      </c>
      <c r="AW15" s="8">
        <v>4002</v>
      </c>
      <c r="AX15" s="39">
        <v>59.1</v>
      </c>
      <c r="AY15" s="8">
        <v>87158</v>
      </c>
      <c r="AZ15" s="8">
        <v>51787</v>
      </c>
      <c r="BA15" s="8">
        <v>34485</v>
      </c>
      <c r="BB15" s="39">
        <v>21.8</v>
      </c>
      <c r="BC15" s="8">
        <v>27907</v>
      </c>
      <c r="BD15" s="8">
        <v>44979</v>
      </c>
      <c r="BE15" s="8">
        <v>14791</v>
      </c>
      <c r="BF15" s="39">
        <v>14.6</v>
      </c>
      <c r="BG15" s="8">
        <v>17385</v>
      </c>
      <c r="BH15" s="8">
        <v>27966</v>
      </c>
      <c r="BI15" s="8">
        <v>11230</v>
      </c>
      <c r="BJ15" s="39">
        <v>6.3</v>
      </c>
      <c r="BK15" s="8">
        <v>6139</v>
      </c>
      <c r="BL15" s="8">
        <v>10930</v>
      </c>
      <c r="BM15" s="8">
        <v>3771</v>
      </c>
      <c r="BN15" s="39">
        <v>30.2</v>
      </c>
      <c r="BO15" s="8">
        <v>37848</v>
      </c>
      <c r="BP15" s="8">
        <v>67857</v>
      </c>
      <c r="BQ15" s="8">
        <v>22326</v>
      </c>
      <c r="BR15" s="39">
        <v>63.3</v>
      </c>
      <c r="BS15" s="15">
        <v>95375</v>
      </c>
      <c r="BT15" s="8">
        <v>126309</v>
      </c>
      <c r="BU15" s="8">
        <v>37735</v>
      </c>
      <c r="BV15" s="39">
        <v>335</v>
      </c>
      <c r="BW15" s="4">
        <v>422932</v>
      </c>
      <c r="BX15" s="4">
        <v>506886</v>
      </c>
      <c r="BY15" s="4">
        <v>211184</v>
      </c>
      <c r="BZ15" s="16">
        <v>700348</v>
      </c>
    </row>
    <row r="16" spans="1:78" ht="10.5" customHeight="1">
      <c r="A16" s="14" t="s">
        <v>65</v>
      </c>
      <c r="B16" s="8">
        <v>68408</v>
      </c>
      <c r="C16" s="8">
        <v>3006</v>
      </c>
      <c r="D16" s="8">
        <v>28578</v>
      </c>
      <c r="E16" s="8">
        <v>41539</v>
      </c>
      <c r="F16" s="8">
        <v>3079</v>
      </c>
      <c r="G16" s="20">
        <v>61651</v>
      </c>
      <c r="H16" s="8">
        <v>70593</v>
      </c>
      <c r="I16" s="8">
        <v>49833</v>
      </c>
      <c r="J16" s="8">
        <v>20641</v>
      </c>
      <c r="K16" s="8">
        <v>658</v>
      </c>
      <c r="L16" s="8">
        <v>124</v>
      </c>
      <c r="M16" s="8">
        <v>120</v>
      </c>
      <c r="N16" s="39">
        <v>83.8</v>
      </c>
      <c r="O16" s="8">
        <v>126102</v>
      </c>
      <c r="P16" s="8">
        <v>158718</v>
      </c>
      <c r="Q16" s="8">
        <v>83535</v>
      </c>
      <c r="R16" s="39">
        <v>3.3</v>
      </c>
      <c r="S16" s="8">
        <v>4041</v>
      </c>
      <c r="T16" s="8">
        <v>2450</v>
      </c>
      <c r="U16" s="8">
        <v>1808</v>
      </c>
      <c r="V16" s="15">
        <v>271495</v>
      </c>
      <c r="W16" s="8">
        <v>160015</v>
      </c>
      <c r="X16" s="8">
        <v>49623</v>
      </c>
      <c r="Y16" s="8">
        <v>8639</v>
      </c>
      <c r="Z16" s="8">
        <v>12673</v>
      </c>
      <c r="AA16" s="8">
        <v>12209</v>
      </c>
      <c r="AB16" s="8">
        <v>7966</v>
      </c>
      <c r="AC16" s="8">
        <v>4950</v>
      </c>
      <c r="AD16" s="8">
        <v>48466</v>
      </c>
      <c r="AE16" s="8">
        <v>80725</v>
      </c>
      <c r="AF16" s="8">
        <v>23649</v>
      </c>
      <c r="AG16" s="15">
        <v>4285</v>
      </c>
      <c r="AH16" s="8">
        <v>5576</v>
      </c>
      <c r="AI16" s="8">
        <v>2477</v>
      </c>
      <c r="AJ16" s="4">
        <v>90</v>
      </c>
      <c r="AK16" s="4">
        <v>7</v>
      </c>
      <c r="AL16" s="4">
        <v>11</v>
      </c>
      <c r="AM16" s="8">
        <v>100</v>
      </c>
      <c r="AN16" s="4">
        <v>0</v>
      </c>
      <c r="AO16" s="4">
        <v>0</v>
      </c>
      <c r="AP16" s="39">
        <v>128.7</v>
      </c>
      <c r="AQ16" s="8">
        <v>144578</v>
      </c>
      <c r="AR16" s="8">
        <v>121531</v>
      </c>
      <c r="AS16" s="8">
        <v>55413</v>
      </c>
      <c r="AT16" s="39">
        <v>10.2</v>
      </c>
      <c r="AU16" s="8">
        <v>11030</v>
      </c>
      <c r="AV16" s="8">
        <v>7523</v>
      </c>
      <c r="AW16" s="8">
        <v>3736</v>
      </c>
      <c r="AX16" s="39">
        <v>78</v>
      </c>
      <c r="AY16" s="8">
        <v>117343</v>
      </c>
      <c r="AZ16" s="8">
        <v>42985</v>
      </c>
      <c r="BA16" s="8">
        <v>22623</v>
      </c>
      <c r="BB16" s="39">
        <v>23.6</v>
      </c>
      <c r="BC16" s="8">
        <v>35933</v>
      </c>
      <c r="BD16" s="8">
        <v>41043</v>
      </c>
      <c r="BE16" s="8">
        <v>10317</v>
      </c>
      <c r="BF16" s="39">
        <v>15.2</v>
      </c>
      <c r="BG16" s="8">
        <v>20601</v>
      </c>
      <c r="BH16" s="8">
        <v>28987</v>
      </c>
      <c r="BI16" s="8">
        <v>7914</v>
      </c>
      <c r="BJ16" s="39">
        <v>6.4</v>
      </c>
      <c r="BK16" s="8">
        <v>6280</v>
      </c>
      <c r="BL16" s="8">
        <v>9218</v>
      </c>
      <c r="BM16" s="8">
        <v>2510</v>
      </c>
      <c r="BN16" s="39">
        <v>28.1</v>
      </c>
      <c r="BO16" s="8">
        <v>37890</v>
      </c>
      <c r="BP16" s="8">
        <v>47207</v>
      </c>
      <c r="BQ16" s="8">
        <v>13744</v>
      </c>
      <c r="BR16" s="39">
        <v>63.3</v>
      </c>
      <c r="BS16" s="15">
        <v>98181</v>
      </c>
      <c r="BT16" s="8">
        <v>101480</v>
      </c>
      <c r="BU16" s="8">
        <v>23394</v>
      </c>
      <c r="BV16" s="39">
        <v>353.4</v>
      </c>
      <c r="BW16" s="4">
        <v>471836</v>
      </c>
      <c r="BX16" s="4">
        <v>399974</v>
      </c>
      <c r="BY16" s="4">
        <v>139651</v>
      </c>
      <c r="BZ16" s="16">
        <v>429367</v>
      </c>
    </row>
    <row r="17" spans="1:78" ht="10.5" customHeight="1">
      <c r="A17" s="14" t="s">
        <v>63</v>
      </c>
      <c r="B17" s="8">
        <v>70168</v>
      </c>
      <c r="C17" s="8">
        <v>3507</v>
      </c>
      <c r="D17" s="8">
        <v>23460</v>
      </c>
      <c r="E17" s="8">
        <v>38563</v>
      </c>
      <c r="F17" s="8">
        <v>5565</v>
      </c>
      <c r="G17" s="20">
        <v>45145</v>
      </c>
      <c r="H17" s="8">
        <v>71209</v>
      </c>
      <c r="I17" s="8">
        <v>58853</v>
      </c>
      <c r="J17" s="8">
        <v>16034</v>
      </c>
      <c r="K17" s="8">
        <v>97</v>
      </c>
      <c r="L17" s="8">
        <v>40</v>
      </c>
      <c r="M17" s="8">
        <v>65</v>
      </c>
      <c r="N17" s="39">
        <v>86.1</v>
      </c>
      <c r="O17" s="8">
        <v>131591</v>
      </c>
      <c r="P17" s="8">
        <v>162373</v>
      </c>
      <c r="Q17" s="8">
        <v>60674</v>
      </c>
      <c r="R17" s="39">
        <v>3.1</v>
      </c>
      <c r="S17" s="8">
        <v>4398</v>
      </c>
      <c r="T17" s="8">
        <v>6409</v>
      </c>
      <c r="U17" s="8">
        <v>2787</v>
      </c>
      <c r="V17" s="15">
        <v>277920</v>
      </c>
      <c r="W17" s="8">
        <v>828506</v>
      </c>
      <c r="X17" s="8">
        <v>92896</v>
      </c>
      <c r="Y17" s="8">
        <v>40411</v>
      </c>
      <c r="Z17" s="8">
        <v>23303</v>
      </c>
      <c r="AA17" s="8">
        <v>12689</v>
      </c>
      <c r="AB17" s="8">
        <v>4914</v>
      </c>
      <c r="AC17" s="8">
        <v>3779</v>
      </c>
      <c r="AD17" s="8">
        <v>45974</v>
      </c>
      <c r="AE17" s="8">
        <v>66477</v>
      </c>
      <c r="AF17" s="8">
        <v>14758</v>
      </c>
      <c r="AG17" s="15">
        <v>7068</v>
      </c>
      <c r="AH17" s="8">
        <v>9827</v>
      </c>
      <c r="AI17" s="8">
        <v>3363</v>
      </c>
      <c r="AJ17" s="4" t="s">
        <v>69</v>
      </c>
      <c r="AK17" s="8">
        <v>0</v>
      </c>
      <c r="AL17" s="8">
        <v>0</v>
      </c>
      <c r="AM17" s="8">
        <v>1</v>
      </c>
      <c r="AN17" s="8">
        <v>1</v>
      </c>
      <c r="AO17" s="8">
        <v>1</v>
      </c>
      <c r="AP17" s="39">
        <v>123.2</v>
      </c>
      <c r="AQ17" s="8">
        <v>141703</v>
      </c>
      <c r="AR17" s="8">
        <v>139796</v>
      </c>
      <c r="AS17" s="8">
        <v>31998</v>
      </c>
      <c r="AT17" s="39">
        <v>8.5</v>
      </c>
      <c r="AU17" s="8">
        <v>8866</v>
      </c>
      <c r="AV17" s="8">
        <v>11483</v>
      </c>
      <c r="AW17" s="8">
        <v>2305</v>
      </c>
      <c r="AX17" s="39">
        <v>103.6</v>
      </c>
      <c r="AY17" s="8">
        <v>144368</v>
      </c>
      <c r="AZ17" s="8">
        <v>76372</v>
      </c>
      <c r="BA17" s="8">
        <v>20533</v>
      </c>
      <c r="BB17" s="39">
        <v>26.9</v>
      </c>
      <c r="BC17" s="8">
        <v>31530</v>
      </c>
      <c r="BD17" s="8">
        <v>66795</v>
      </c>
      <c r="BE17" s="8">
        <v>9260</v>
      </c>
      <c r="BF17" s="39">
        <v>16.9</v>
      </c>
      <c r="BG17" s="8">
        <v>21754</v>
      </c>
      <c r="BH17" s="8">
        <v>52062</v>
      </c>
      <c r="BI17" s="8">
        <v>9412</v>
      </c>
      <c r="BJ17" s="39">
        <v>7.5</v>
      </c>
      <c r="BK17" s="8">
        <v>7493</v>
      </c>
      <c r="BL17" s="8">
        <v>21278</v>
      </c>
      <c r="BM17" s="8">
        <v>3704</v>
      </c>
      <c r="BN17" s="39">
        <v>30.5</v>
      </c>
      <c r="BO17" s="8">
        <v>40704</v>
      </c>
      <c r="BP17" s="8">
        <v>77750</v>
      </c>
      <c r="BQ17" s="8">
        <v>12270</v>
      </c>
      <c r="BR17" s="39">
        <v>77.3</v>
      </c>
      <c r="BS17" s="15">
        <v>112615</v>
      </c>
      <c r="BT17" s="8">
        <v>193101</v>
      </c>
      <c r="BU17" s="8">
        <v>20846</v>
      </c>
      <c r="BV17" s="39">
        <v>394.4</v>
      </c>
      <c r="BW17" s="4">
        <v>509033</v>
      </c>
      <c r="BX17" s="4">
        <v>638637</v>
      </c>
      <c r="BY17" s="4">
        <v>110328</v>
      </c>
      <c r="BZ17" s="16">
        <v>396593</v>
      </c>
    </row>
    <row r="18" spans="1:78" ht="10.5" customHeight="1">
      <c r="A18" s="14" t="s">
        <v>62</v>
      </c>
      <c r="B18" s="8">
        <v>68546</v>
      </c>
      <c r="C18" s="8">
        <v>2569</v>
      </c>
      <c r="D18" s="8">
        <v>19084</v>
      </c>
      <c r="E18" s="8">
        <v>40021</v>
      </c>
      <c r="F18" s="8">
        <v>1186</v>
      </c>
      <c r="G18" s="20">
        <v>11687</v>
      </c>
      <c r="H18" s="8">
        <v>76495</v>
      </c>
      <c r="I18" s="8">
        <v>53699</v>
      </c>
      <c r="J18" s="8">
        <v>14463</v>
      </c>
      <c r="K18" s="8">
        <v>65</v>
      </c>
      <c r="L18" s="8">
        <v>39</v>
      </c>
      <c r="M18" s="8">
        <v>49</v>
      </c>
      <c r="N18" s="39">
        <v>82.7</v>
      </c>
      <c r="O18" s="8">
        <v>126615</v>
      </c>
      <c r="P18" s="8">
        <v>112529</v>
      </c>
      <c r="Q18" s="8">
        <v>48943</v>
      </c>
      <c r="R18" s="39">
        <v>3.3</v>
      </c>
      <c r="S18" s="8">
        <v>4727</v>
      </c>
      <c r="T18" s="8">
        <v>2392</v>
      </c>
      <c r="U18" s="8">
        <v>1747</v>
      </c>
      <c r="V18" s="15">
        <v>289207</v>
      </c>
      <c r="W18" s="8">
        <v>504382</v>
      </c>
      <c r="X18" s="8">
        <v>58795</v>
      </c>
      <c r="Y18" s="8">
        <v>9333</v>
      </c>
      <c r="Z18" s="8">
        <v>6511</v>
      </c>
      <c r="AA18" s="8">
        <v>27894</v>
      </c>
      <c r="AB18" s="8">
        <v>4927</v>
      </c>
      <c r="AC18" s="8">
        <v>3691</v>
      </c>
      <c r="AD18" s="8">
        <v>64180</v>
      </c>
      <c r="AE18" s="8">
        <v>70014</v>
      </c>
      <c r="AF18" s="8">
        <v>15454</v>
      </c>
      <c r="AG18" s="15">
        <v>7176</v>
      </c>
      <c r="AH18" s="8">
        <v>10619</v>
      </c>
      <c r="AI18" s="8">
        <v>3207</v>
      </c>
      <c r="AJ18" s="4" t="s">
        <v>69</v>
      </c>
      <c r="AK18" s="8">
        <v>0</v>
      </c>
      <c r="AL18" s="8">
        <v>0</v>
      </c>
      <c r="AM18" s="8">
        <v>1</v>
      </c>
      <c r="AN18" s="8">
        <v>1</v>
      </c>
      <c r="AO18" s="8">
        <v>1</v>
      </c>
      <c r="AP18" s="39">
        <v>126.2</v>
      </c>
      <c r="AQ18" s="8">
        <v>151050</v>
      </c>
      <c r="AR18" s="8">
        <v>177263</v>
      </c>
      <c r="AS18" s="8">
        <v>32183</v>
      </c>
      <c r="AT18" s="39">
        <v>6.7</v>
      </c>
      <c r="AU18" s="8">
        <v>7680</v>
      </c>
      <c r="AV18" s="8">
        <v>17191</v>
      </c>
      <c r="AW18" s="8">
        <v>2493</v>
      </c>
      <c r="AX18" s="39">
        <v>111.9</v>
      </c>
      <c r="AY18" s="8">
        <v>149280</v>
      </c>
      <c r="AZ18" s="8">
        <v>97800</v>
      </c>
      <c r="BA18" s="8">
        <v>22490</v>
      </c>
      <c r="BB18" s="39">
        <v>28.2</v>
      </c>
      <c r="BC18" s="8">
        <v>30789</v>
      </c>
      <c r="BD18" s="8">
        <v>76962</v>
      </c>
      <c r="BE18" s="8">
        <v>8888</v>
      </c>
      <c r="BF18" s="39">
        <v>18</v>
      </c>
      <c r="BG18" s="8">
        <v>22565</v>
      </c>
      <c r="BH18" s="8">
        <v>64332</v>
      </c>
      <c r="BI18" s="8">
        <v>8778</v>
      </c>
      <c r="BJ18" s="39">
        <v>7.4</v>
      </c>
      <c r="BK18" s="8">
        <v>8144</v>
      </c>
      <c r="BL18" s="8">
        <v>27785</v>
      </c>
      <c r="BM18" s="8">
        <v>3810</v>
      </c>
      <c r="BN18" s="39">
        <v>29.7</v>
      </c>
      <c r="BO18" s="8">
        <v>40944</v>
      </c>
      <c r="BP18" s="8">
        <v>112341</v>
      </c>
      <c r="BQ18" s="8">
        <v>13390</v>
      </c>
      <c r="BR18" s="39">
        <v>78.8</v>
      </c>
      <c r="BS18" s="15">
        <v>117372</v>
      </c>
      <c r="BT18" s="8">
        <v>235993</v>
      </c>
      <c r="BU18" s="8">
        <v>24041</v>
      </c>
      <c r="BV18" s="39">
        <v>406.8</v>
      </c>
      <c r="BW18" s="4">
        <v>527824</v>
      </c>
      <c r="BX18" s="4">
        <v>809667</v>
      </c>
      <c r="BY18" s="4">
        <v>116073</v>
      </c>
      <c r="BZ18" s="16">
        <v>299705</v>
      </c>
    </row>
    <row r="19" spans="1:78" ht="10.5" customHeight="1">
      <c r="A19" s="14" t="s">
        <v>57</v>
      </c>
      <c r="B19" s="4">
        <v>68798</v>
      </c>
      <c r="C19" s="4">
        <v>3259</v>
      </c>
      <c r="D19" s="4">
        <v>18505</v>
      </c>
      <c r="E19" s="8">
        <v>38364</v>
      </c>
      <c r="F19" s="8">
        <v>3731</v>
      </c>
      <c r="G19" s="20">
        <v>25130</v>
      </c>
      <c r="H19" s="8">
        <v>78126</v>
      </c>
      <c r="I19" s="8">
        <v>61946</v>
      </c>
      <c r="J19" s="8">
        <v>15851</v>
      </c>
      <c r="K19" s="8">
        <v>65</v>
      </c>
      <c r="L19" s="8">
        <v>39</v>
      </c>
      <c r="M19" s="8">
        <v>47</v>
      </c>
      <c r="N19" s="39">
        <v>80.4</v>
      </c>
      <c r="O19" s="8">
        <v>120867</v>
      </c>
      <c r="P19" s="8">
        <v>129765</v>
      </c>
      <c r="Q19" s="8">
        <v>54218</v>
      </c>
      <c r="R19" s="39">
        <v>2.7</v>
      </c>
      <c r="S19" s="8">
        <v>3579</v>
      </c>
      <c r="T19" s="8">
        <v>2581</v>
      </c>
      <c r="U19" s="8">
        <v>1921</v>
      </c>
      <c r="V19" s="15">
        <v>274647</v>
      </c>
      <c r="W19" s="8">
        <v>741089</v>
      </c>
      <c r="X19" s="8">
        <v>62677</v>
      </c>
      <c r="Y19" s="8">
        <v>26121</v>
      </c>
      <c r="Z19" s="8">
        <v>12374</v>
      </c>
      <c r="AA19" s="8">
        <v>12886</v>
      </c>
      <c r="AB19" s="8">
        <v>5564</v>
      </c>
      <c r="AC19" s="8">
        <v>3005</v>
      </c>
      <c r="AD19" s="8">
        <v>43381</v>
      </c>
      <c r="AE19" s="8">
        <v>67343</v>
      </c>
      <c r="AF19" s="8">
        <v>13705</v>
      </c>
      <c r="AG19" s="15">
        <v>7470</v>
      </c>
      <c r="AH19" s="8">
        <v>12132</v>
      </c>
      <c r="AI19" s="8">
        <v>3544</v>
      </c>
      <c r="AJ19" s="4" t="s">
        <v>69</v>
      </c>
      <c r="AK19" s="8">
        <v>0</v>
      </c>
      <c r="AL19" s="8">
        <v>0</v>
      </c>
      <c r="AM19" s="4" t="s">
        <v>51</v>
      </c>
      <c r="AN19" s="4" t="s">
        <v>51</v>
      </c>
      <c r="AO19" s="4" t="s">
        <v>51</v>
      </c>
      <c r="AP19" s="37">
        <v>125.9</v>
      </c>
      <c r="AQ19" s="8">
        <v>148829</v>
      </c>
      <c r="AR19" s="8">
        <v>182473</v>
      </c>
      <c r="AS19" s="8">
        <v>30997</v>
      </c>
      <c r="AT19" s="39">
        <v>8.9</v>
      </c>
      <c r="AU19" s="8">
        <v>7922</v>
      </c>
      <c r="AV19" s="8">
        <v>14737</v>
      </c>
      <c r="AW19" s="8">
        <v>1962</v>
      </c>
      <c r="AX19" s="39">
        <v>108.1</v>
      </c>
      <c r="AY19" s="8">
        <v>143375</v>
      </c>
      <c r="AZ19" s="8">
        <v>129414</v>
      </c>
      <c r="BA19" s="8">
        <v>25061</v>
      </c>
      <c r="BB19" s="39">
        <v>28.8</v>
      </c>
      <c r="BC19" s="8">
        <v>30730</v>
      </c>
      <c r="BD19" s="8">
        <v>81020</v>
      </c>
      <c r="BE19" s="8">
        <v>8818</v>
      </c>
      <c r="BF19" s="39">
        <v>16.8</v>
      </c>
      <c r="BG19" s="8">
        <v>22224</v>
      </c>
      <c r="BH19" s="8">
        <v>64186</v>
      </c>
      <c r="BI19" s="8">
        <v>8616</v>
      </c>
      <c r="BJ19" s="39">
        <v>7.3</v>
      </c>
      <c r="BK19" s="8">
        <v>7592</v>
      </c>
      <c r="BL19" s="4">
        <v>29794</v>
      </c>
      <c r="BM19" s="8">
        <v>3699</v>
      </c>
      <c r="BN19" s="39">
        <v>31.1</v>
      </c>
      <c r="BO19" s="8">
        <v>40231</v>
      </c>
      <c r="BP19" s="8">
        <v>115375</v>
      </c>
      <c r="BQ19" s="8">
        <v>12119</v>
      </c>
      <c r="BR19" s="39">
        <v>86.7</v>
      </c>
      <c r="BS19" s="15">
        <v>112175</v>
      </c>
      <c r="BT19" s="8">
        <v>236206</v>
      </c>
      <c r="BU19" s="8">
        <v>24391</v>
      </c>
      <c r="BV19" s="39">
        <v>413.5</v>
      </c>
      <c r="BW19" s="4">
        <v>513078</v>
      </c>
      <c r="BX19" s="4">
        <v>853205</v>
      </c>
      <c r="BY19" s="4">
        <v>115663</v>
      </c>
      <c r="BZ19" s="16">
        <v>326640</v>
      </c>
    </row>
    <row r="20" spans="1:78" ht="10.5" customHeight="1">
      <c r="A20" s="33"/>
      <c r="B20" s="33" t="s">
        <v>67</v>
      </c>
      <c r="C20" s="33"/>
      <c r="D20" s="33"/>
      <c r="E20" s="33"/>
      <c r="F20" s="34"/>
      <c r="G20" s="34"/>
      <c r="H20" s="34"/>
      <c r="I20" s="34"/>
      <c r="J20" s="34"/>
      <c r="K20" s="34"/>
      <c r="L20" s="34"/>
      <c r="M20" s="34"/>
      <c r="N20" s="35"/>
      <c r="O20" s="34"/>
      <c r="P20" s="34"/>
      <c r="Q20" s="34"/>
      <c r="R20" s="3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5"/>
      <c r="AK20" s="35"/>
      <c r="AL20" s="35"/>
      <c r="AM20" s="35"/>
      <c r="AN20" s="35"/>
      <c r="AO20" s="35"/>
      <c r="AP20" s="35"/>
      <c r="AQ20" s="34"/>
      <c r="AR20" s="34"/>
      <c r="AS20" s="34"/>
      <c r="AT20" s="35"/>
      <c r="AU20" s="34"/>
      <c r="AV20" s="34"/>
      <c r="AW20" s="34"/>
      <c r="AX20" s="35"/>
      <c r="AY20" s="34"/>
      <c r="AZ20" s="34"/>
      <c r="BA20" s="34"/>
      <c r="BB20" s="35"/>
      <c r="BC20" s="34"/>
      <c r="BD20" s="34"/>
      <c r="BE20" s="34"/>
      <c r="BF20" s="35"/>
      <c r="BG20" s="34"/>
      <c r="BH20" s="34"/>
      <c r="BI20" s="34"/>
      <c r="BJ20" s="35"/>
      <c r="BK20" s="34"/>
      <c r="BL20" s="34"/>
      <c r="BM20" s="34"/>
      <c r="BN20" s="35"/>
      <c r="BO20" s="34"/>
      <c r="BP20" s="34"/>
      <c r="BQ20" s="34"/>
      <c r="BR20" s="35"/>
      <c r="BS20" s="34"/>
      <c r="BT20" s="34"/>
      <c r="BU20" s="34"/>
      <c r="BV20" s="35"/>
      <c r="BW20" s="35"/>
      <c r="BX20" s="35"/>
      <c r="BY20" s="35"/>
      <c r="BZ20" s="34"/>
    </row>
  </sheetData>
  <mergeCells count="32">
    <mergeCell ref="BV3:BY3"/>
    <mergeCell ref="BR3:BU3"/>
    <mergeCell ref="H2:J3"/>
    <mergeCell ref="K2:M3"/>
    <mergeCell ref="BZ2:BZ4"/>
    <mergeCell ref="AT3:AW3"/>
    <mergeCell ref="AX3:AY3"/>
    <mergeCell ref="AZ3:BA3"/>
    <mergeCell ref="AP2:AY2"/>
    <mergeCell ref="AZ2:BL2"/>
    <mergeCell ref="BJ3:BL3"/>
    <mergeCell ref="BM2:BY2"/>
    <mergeCell ref="AD2:AF3"/>
    <mergeCell ref="AG2:AI3"/>
    <mergeCell ref="A2:A5"/>
    <mergeCell ref="V3:V4"/>
    <mergeCell ref="W3:X3"/>
    <mergeCell ref="N3:Q3"/>
    <mergeCell ref="N2:U2"/>
    <mergeCell ref="R3:U3"/>
    <mergeCell ref="B2:D3"/>
    <mergeCell ref="E2:G3"/>
    <mergeCell ref="BN3:BQ3"/>
    <mergeCell ref="AJ2:AL3"/>
    <mergeCell ref="AM2:AO3"/>
    <mergeCell ref="B1:L1"/>
    <mergeCell ref="AP3:AS3"/>
    <mergeCell ref="Y3:Z3"/>
    <mergeCell ref="BB3:BE3"/>
    <mergeCell ref="BF3:BI3"/>
    <mergeCell ref="V2:Z2"/>
    <mergeCell ref="AA2:AC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  <colBreaks count="6" manualBreakCount="6">
    <brk id="13" max="65535" man="1"/>
    <brk id="26" max="20" man="1"/>
    <brk id="38" max="65535" man="1"/>
    <brk id="51" max="65535" man="1"/>
    <brk id="64" max="19" man="1"/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2001-12-04T23:58:27Z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