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65521" windowWidth="1905" windowHeight="4725" activeTab="0"/>
  </bookViews>
  <sheets>
    <sheet name="T09-02-032F" sheetId="1" r:id="rId1"/>
  </sheets>
  <definedNames>
    <definedName name="_xlnm.Print_Area" localSheetId="0">'T09-02-032F'!$A$1:$U$25</definedName>
    <definedName name="_xlnm.Print_Titles" localSheetId="0">'T09-02-032F'!$A:$A</definedName>
  </definedNames>
  <calcPr fullCalcOnLoad="1"/>
</workbook>
</file>

<file path=xl/sharedStrings.xml><?xml version="1.0" encoding="utf-8"?>
<sst xmlns="http://schemas.openxmlformats.org/spreadsheetml/2006/main" count="153" uniqueCount="43">
  <si>
    <t>郡市別</t>
  </si>
  <si>
    <t>円</t>
  </si>
  <si>
    <t>農業</t>
  </si>
  <si>
    <t>暦年内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</si>
  <si>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</si>
  <si>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</si>
  <si>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</si>
  <si>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</si>
  <si>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</si>
  <si>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</si>
  <si>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</si>
  <si>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</si>
  <si>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数量</t>
  </si>
  <si>
    <t>価額</t>
  </si>
  <si>
    <t>枚</t>
  </si>
  <si>
    <t>一化性</t>
  </si>
  <si>
    <t>製造戸数</t>
  </si>
  <si>
    <t>框製</t>
  </si>
  <si>
    <t>普通製</t>
  </si>
  <si>
    <t>蛾</t>
  </si>
  <si>
    <t>二化性</t>
  </si>
  <si>
    <t>多化性</t>
  </si>
  <si>
    <t>-</t>
  </si>
  <si>
    <t>-</t>
  </si>
  <si>
    <t>合計</t>
  </si>
  <si>
    <t>価額合計</t>
  </si>
  <si>
    <t>大正４年</t>
  </si>
  <si>
    <t>第３２　蚕種</t>
  </si>
  <si>
    <t>大正５年</t>
  </si>
  <si>
    <t>…</t>
  </si>
  <si>
    <t>袋製</t>
  </si>
  <si>
    <t>原蚕種</t>
  </si>
  <si>
    <t>袋</t>
  </si>
  <si>
    <t>普通蚕種</t>
  </si>
  <si>
    <t>平付</t>
  </si>
  <si>
    <t>合計</t>
  </si>
  <si>
    <t>価額計</t>
  </si>
  <si>
    <t>袋製</t>
  </si>
  <si>
    <t>年次</t>
  </si>
  <si>
    <t>大正６年</t>
  </si>
  <si>
    <t>大正８年</t>
  </si>
  <si>
    <t>大正７年</t>
  </si>
  <si>
    <t>備考　大正６年以前の生産下の如し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</si>
</sst>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/>
    </xf>
    <xf numFmtId="177" fontId="1" fillId="0" borderId="5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3" fillId="0" borderId="6" xfId="0" applyNumberFormat="1" applyFont="1" applyBorder="1" applyAlignment="1">
      <alignment horizontal="center" vertical="center"/>
    </xf>
    <xf numFmtId="177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7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7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0" borderId="16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/>
    </xf>
    <xf numFmtId="176" fontId="4" fillId="0" borderId="3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right"/>
    </xf>
    <xf numFmtId="177" fontId="1" fillId="0" borderId="16" xfId="0" applyNumberFormat="1" applyFont="1" applyBorder="1" applyAlignment="1">
      <alignment/>
    </xf>
    <xf numFmtId="176" fontId="1" fillId="0" borderId="19" xfId="0" applyNumberFormat="1" applyFont="1" applyBorder="1" applyAlignment="1">
      <alignment/>
    </xf>
    <xf numFmtId="177" fontId="1" fillId="0" borderId="20" xfId="0" applyNumberFormat="1" applyFont="1" applyBorder="1" applyAlignment="1">
      <alignment/>
    </xf>
    <xf numFmtId="176" fontId="1" fillId="0" borderId="21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center"/>
    </xf>
    <xf numFmtId="176" fontId="4" fillId="0" borderId="22" xfId="0" applyNumberFormat="1" applyFont="1" applyBorder="1" applyAlignment="1">
      <alignment horizontal="center"/>
    </xf>
    <xf numFmtId="176" fontId="4" fillId="0" borderId="23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/>
    </xf>
    <xf numFmtId="176" fontId="1" fillId="0" borderId="29" xfId="0" applyNumberFormat="1" applyFont="1" applyBorder="1" applyAlignment="1">
      <alignment horizontal="center"/>
    </xf>
    <xf numFmtId="176" fontId="1" fillId="0" borderId="30" xfId="0" applyNumberFormat="1" applyFont="1" applyBorder="1" applyAlignment="1">
      <alignment horizontal="center"/>
    </xf>
    <xf numFmtId="176" fontId="3" fillId="0" borderId="6" xfId="0" applyNumberFormat="1" applyFont="1" applyBorder="1" applyAlignment="1">
      <alignment horizontal="center" vertical="center"/>
    </xf>
    <xf numFmtId="176" fontId="1" fillId="0" borderId="3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2" s="11" customFormat="1" ht="12" customHeight="1">
      <c r="A1" s="11" t="s">
        <v>2</v>
      </c>
      <c r="B1" s="51" t="s">
        <v>27</v>
      </c>
      <c r="C1" s="51"/>
      <c r="D1" s="51"/>
      <c r="E1" s="51"/>
      <c r="F1" s="51"/>
      <c r="G1" s="51"/>
      <c r="H1" s="51"/>
      <c r="I1" s="51"/>
      <c r="J1" s="51"/>
      <c r="K1" s="12" t="s">
        <v>3</v>
      </c>
      <c r="L1" s="12"/>
    </row>
    <row r="2" spans="1:17" ht="10.5" customHeight="1">
      <c r="A2" s="52" t="s">
        <v>0</v>
      </c>
      <c r="B2" s="48" t="s">
        <v>31</v>
      </c>
      <c r="C2" s="49"/>
      <c r="D2" s="49"/>
      <c r="E2" s="49"/>
      <c r="F2" s="50"/>
      <c r="G2" s="48" t="s">
        <v>33</v>
      </c>
      <c r="H2" s="49"/>
      <c r="I2" s="49"/>
      <c r="J2" s="49"/>
      <c r="K2" s="50"/>
      <c r="L2" s="48" t="s">
        <v>35</v>
      </c>
      <c r="M2" s="49"/>
      <c r="N2" s="49"/>
      <c r="O2" s="49"/>
      <c r="P2" s="50"/>
      <c r="Q2" s="41" t="s">
        <v>36</v>
      </c>
    </row>
    <row r="3" spans="1:17" ht="10.5" customHeight="1">
      <c r="A3" s="44"/>
      <c r="B3" s="34" t="s">
        <v>16</v>
      </c>
      <c r="C3" s="36" t="s">
        <v>17</v>
      </c>
      <c r="D3" s="38"/>
      <c r="E3" s="39" t="s">
        <v>30</v>
      </c>
      <c r="F3" s="40"/>
      <c r="G3" s="34" t="s">
        <v>16</v>
      </c>
      <c r="H3" s="36" t="s">
        <v>17</v>
      </c>
      <c r="I3" s="38"/>
      <c r="J3" s="39" t="s">
        <v>34</v>
      </c>
      <c r="K3" s="40"/>
      <c r="L3" s="34" t="s">
        <v>16</v>
      </c>
      <c r="M3" s="36" t="s">
        <v>17</v>
      </c>
      <c r="N3" s="38"/>
      <c r="O3" s="39" t="s">
        <v>37</v>
      </c>
      <c r="P3" s="40"/>
      <c r="Q3" s="42"/>
    </row>
    <row r="4" spans="1:17" ht="10.5" customHeight="1">
      <c r="A4" s="44"/>
      <c r="B4" s="35"/>
      <c r="C4" s="2" t="s">
        <v>12</v>
      </c>
      <c r="D4" s="5" t="s">
        <v>13</v>
      </c>
      <c r="E4" s="2" t="s">
        <v>12</v>
      </c>
      <c r="F4" s="5" t="s">
        <v>13</v>
      </c>
      <c r="G4" s="35"/>
      <c r="H4" s="2" t="s">
        <v>12</v>
      </c>
      <c r="I4" s="5" t="s">
        <v>13</v>
      </c>
      <c r="J4" s="2" t="s">
        <v>12</v>
      </c>
      <c r="K4" s="5" t="s">
        <v>13</v>
      </c>
      <c r="L4" s="35"/>
      <c r="M4" s="2" t="s">
        <v>12</v>
      </c>
      <c r="N4" s="5" t="s">
        <v>13</v>
      </c>
      <c r="O4" s="2" t="s">
        <v>12</v>
      </c>
      <c r="P4" s="27" t="s">
        <v>13</v>
      </c>
      <c r="Q4" s="42"/>
    </row>
    <row r="5" spans="1:17" ht="10.5" customHeight="1">
      <c r="A5" s="45"/>
      <c r="B5" s="3"/>
      <c r="C5" s="3" t="s">
        <v>19</v>
      </c>
      <c r="D5" s="3" t="s">
        <v>1</v>
      </c>
      <c r="E5" s="3" t="s">
        <v>32</v>
      </c>
      <c r="F5" s="3" t="s">
        <v>1</v>
      </c>
      <c r="G5" s="3"/>
      <c r="H5" s="3" t="s">
        <v>19</v>
      </c>
      <c r="I5" s="3" t="s">
        <v>1</v>
      </c>
      <c r="J5" s="3" t="s">
        <v>19</v>
      </c>
      <c r="K5" s="3" t="s">
        <v>1</v>
      </c>
      <c r="L5" s="3"/>
      <c r="M5" s="3" t="s">
        <v>19</v>
      </c>
      <c r="N5" s="3" t="s">
        <v>1</v>
      </c>
      <c r="O5" s="3" t="s">
        <v>32</v>
      </c>
      <c r="P5" s="3" t="s">
        <v>1</v>
      </c>
      <c r="Q5" s="28" t="s">
        <v>1</v>
      </c>
    </row>
    <row r="6" spans="1:17" ht="10.5" customHeight="1">
      <c r="A6" s="7" t="s">
        <v>4</v>
      </c>
      <c r="B6" s="6">
        <v>2</v>
      </c>
      <c r="C6" s="6">
        <v>9044</v>
      </c>
      <c r="D6" s="6">
        <v>808</v>
      </c>
      <c r="E6" s="6" t="s">
        <v>23</v>
      </c>
      <c r="F6" s="6" t="s">
        <v>23</v>
      </c>
      <c r="G6" s="6">
        <v>1</v>
      </c>
      <c r="H6" s="6">
        <v>19264</v>
      </c>
      <c r="I6" s="6">
        <v>1238</v>
      </c>
      <c r="J6" s="6" t="s">
        <v>23</v>
      </c>
      <c r="K6" s="6" t="s">
        <v>23</v>
      </c>
      <c r="L6" s="6">
        <v>3</v>
      </c>
      <c r="M6" s="6">
        <v>28308</v>
      </c>
      <c r="N6" s="6">
        <v>2046</v>
      </c>
      <c r="O6" s="6" t="s">
        <v>23</v>
      </c>
      <c r="P6" s="6" t="s">
        <v>23</v>
      </c>
      <c r="Q6" s="14">
        <f>SUM(N6)</f>
        <v>2046</v>
      </c>
    </row>
    <row r="7" spans="1:17" ht="10.5" customHeight="1">
      <c r="A7" s="8" t="s">
        <v>5</v>
      </c>
      <c r="B7" s="4">
        <v>2</v>
      </c>
      <c r="C7" s="4">
        <v>1960</v>
      </c>
      <c r="D7" s="4">
        <v>175</v>
      </c>
      <c r="E7" s="4" t="s">
        <v>22</v>
      </c>
      <c r="F7" s="4" t="s">
        <v>22</v>
      </c>
      <c r="G7" s="4">
        <v>5</v>
      </c>
      <c r="H7" s="4">
        <v>103796</v>
      </c>
      <c r="I7" s="4">
        <v>6673</v>
      </c>
      <c r="J7" s="4" t="s">
        <v>22</v>
      </c>
      <c r="K7" s="4" t="s">
        <v>22</v>
      </c>
      <c r="L7" s="4">
        <v>7</v>
      </c>
      <c r="M7" s="4">
        <v>105756</v>
      </c>
      <c r="N7" s="4">
        <v>6848</v>
      </c>
      <c r="O7" s="4" t="s">
        <v>22</v>
      </c>
      <c r="P7" s="4" t="s">
        <v>22</v>
      </c>
      <c r="Q7" s="14">
        <f>SUM(N7)</f>
        <v>6848</v>
      </c>
    </row>
    <row r="8" spans="1:17" ht="10.5" customHeight="1">
      <c r="A8" s="8" t="s">
        <v>6</v>
      </c>
      <c r="B8" s="4">
        <v>20</v>
      </c>
      <c r="C8" s="4">
        <v>53424</v>
      </c>
      <c r="D8" s="4">
        <v>4770</v>
      </c>
      <c r="E8" s="4" t="s">
        <v>22</v>
      </c>
      <c r="F8" s="4" t="s">
        <v>22</v>
      </c>
      <c r="G8" s="4">
        <v>28</v>
      </c>
      <c r="H8" s="4">
        <v>1419964</v>
      </c>
      <c r="I8" s="4">
        <v>91283</v>
      </c>
      <c r="J8" s="4" t="s">
        <v>22</v>
      </c>
      <c r="K8" s="4" t="s">
        <v>22</v>
      </c>
      <c r="L8" s="4">
        <v>48</v>
      </c>
      <c r="M8" s="4">
        <v>1473388</v>
      </c>
      <c r="N8" s="4">
        <v>96053</v>
      </c>
      <c r="O8" s="4" t="s">
        <v>22</v>
      </c>
      <c r="P8" s="4" t="s">
        <v>22</v>
      </c>
      <c r="Q8" s="14">
        <f>SUM(N8)</f>
        <v>96053</v>
      </c>
    </row>
    <row r="9" spans="1:17" ht="10.5" customHeight="1">
      <c r="A9" s="8" t="s">
        <v>7</v>
      </c>
      <c r="B9" s="4">
        <v>12</v>
      </c>
      <c r="C9" s="4">
        <v>46144</v>
      </c>
      <c r="D9" s="4">
        <v>4120</v>
      </c>
      <c r="E9" s="4" t="s">
        <v>22</v>
      </c>
      <c r="F9" s="4" t="s">
        <v>22</v>
      </c>
      <c r="G9" s="4">
        <v>14</v>
      </c>
      <c r="H9" s="4">
        <v>1091104</v>
      </c>
      <c r="I9" s="4">
        <v>70142</v>
      </c>
      <c r="J9" s="4" t="s">
        <v>22</v>
      </c>
      <c r="K9" s="4" t="s">
        <v>22</v>
      </c>
      <c r="L9" s="4">
        <v>26</v>
      </c>
      <c r="M9" s="4">
        <v>1137248</v>
      </c>
      <c r="N9" s="4">
        <v>74262</v>
      </c>
      <c r="O9" s="4" t="s">
        <v>22</v>
      </c>
      <c r="P9" s="4" t="s">
        <v>22</v>
      </c>
      <c r="Q9" s="14">
        <f>SUM(N9)</f>
        <v>74262</v>
      </c>
    </row>
    <row r="10" spans="1:17" ht="10.5" customHeight="1">
      <c r="A10" s="8" t="s">
        <v>8</v>
      </c>
      <c r="B10" s="4">
        <v>6</v>
      </c>
      <c r="C10" s="4">
        <v>56308</v>
      </c>
      <c r="D10" s="4">
        <v>5028</v>
      </c>
      <c r="E10" s="4">
        <v>420</v>
      </c>
      <c r="F10" s="4">
        <v>45</v>
      </c>
      <c r="G10" s="4">
        <v>6</v>
      </c>
      <c r="H10" s="4">
        <v>882812</v>
      </c>
      <c r="I10" s="4">
        <v>56752</v>
      </c>
      <c r="J10" s="4" t="s">
        <v>22</v>
      </c>
      <c r="K10" s="4" t="s">
        <v>22</v>
      </c>
      <c r="L10" s="4">
        <v>12</v>
      </c>
      <c r="M10" s="4">
        <v>939120</v>
      </c>
      <c r="N10" s="4">
        <v>61780</v>
      </c>
      <c r="O10" s="4">
        <v>420</v>
      </c>
      <c r="P10" s="4">
        <v>45</v>
      </c>
      <c r="Q10" s="14">
        <f>SUM(N10,P10)</f>
        <v>61825</v>
      </c>
    </row>
    <row r="11" spans="1:17" ht="10.5" customHeight="1">
      <c r="A11" s="8" t="s">
        <v>9</v>
      </c>
      <c r="B11" s="4">
        <v>6</v>
      </c>
      <c r="C11" s="4">
        <v>9828</v>
      </c>
      <c r="D11" s="4">
        <v>878</v>
      </c>
      <c r="E11" s="4" t="s">
        <v>22</v>
      </c>
      <c r="F11" s="4" t="s">
        <v>22</v>
      </c>
      <c r="G11" s="4">
        <v>7</v>
      </c>
      <c r="H11" s="4">
        <v>390180</v>
      </c>
      <c r="I11" s="4">
        <v>25083</v>
      </c>
      <c r="J11" s="4" t="s">
        <v>22</v>
      </c>
      <c r="K11" s="4" t="s">
        <v>22</v>
      </c>
      <c r="L11" s="4">
        <v>13</v>
      </c>
      <c r="M11" s="4">
        <v>400008</v>
      </c>
      <c r="N11" s="4">
        <v>25961</v>
      </c>
      <c r="O11" s="4" t="s">
        <v>22</v>
      </c>
      <c r="P11" s="4" t="s">
        <v>22</v>
      </c>
      <c r="Q11" s="14">
        <f>SUM(N11,P11)</f>
        <v>25961</v>
      </c>
    </row>
    <row r="12" spans="1:17" ht="10.5" customHeight="1">
      <c r="A12" s="8" t="s">
        <v>10</v>
      </c>
      <c r="B12" s="4">
        <v>6</v>
      </c>
      <c r="C12" s="4">
        <v>15176</v>
      </c>
      <c r="D12" s="4">
        <v>1355</v>
      </c>
      <c r="E12" s="4" t="s">
        <v>22</v>
      </c>
      <c r="F12" s="4" t="s">
        <v>22</v>
      </c>
      <c r="G12" s="4">
        <v>8</v>
      </c>
      <c r="H12" s="4">
        <v>752556</v>
      </c>
      <c r="I12" s="4">
        <v>48379</v>
      </c>
      <c r="J12" s="4" t="s">
        <v>22</v>
      </c>
      <c r="K12" s="4" t="s">
        <v>22</v>
      </c>
      <c r="L12" s="4">
        <v>14</v>
      </c>
      <c r="M12" s="4">
        <v>767732</v>
      </c>
      <c r="N12" s="4">
        <v>49734</v>
      </c>
      <c r="O12" s="4" t="s">
        <v>22</v>
      </c>
      <c r="P12" s="4" t="s">
        <v>22</v>
      </c>
      <c r="Q12" s="14">
        <f>SUM(N12,P12)</f>
        <v>49734</v>
      </c>
    </row>
    <row r="13" spans="1:17" ht="10.5" customHeight="1">
      <c r="A13" s="8" t="s">
        <v>11</v>
      </c>
      <c r="B13" s="4">
        <v>4</v>
      </c>
      <c r="C13" s="1">
        <v>17136</v>
      </c>
      <c r="D13" s="4">
        <v>1530</v>
      </c>
      <c r="E13" s="4">
        <v>56</v>
      </c>
      <c r="F13" s="4">
        <v>6</v>
      </c>
      <c r="G13" s="4">
        <v>5</v>
      </c>
      <c r="H13" s="1">
        <v>516376</v>
      </c>
      <c r="I13" s="4">
        <v>33196</v>
      </c>
      <c r="J13" s="4" t="s">
        <v>22</v>
      </c>
      <c r="K13" s="4" t="s">
        <v>22</v>
      </c>
      <c r="L13" s="4">
        <v>9</v>
      </c>
      <c r="M13" s="4">
        <v>533512</v>
      </c>
      <c r="N13" s="4">
        <v>34726</v>
      </c>
      <c r="O13" s="4">
        <v>56</v>
      </c>
      <c r="P13" s="4">
        <v>6</v>
      </c>
      <c r="Q13" s="14">
        <f>SUM(N13,P13)</f>
        <v>34732</v>
      </c>
    </row>
    <row r="14" spans="1:17" ht="10.5" customHeight="1">
      <c r="A14" s="19" t="s">
        <v>24</v>
      </c>
      <c r="B14" s="20">
        <f aca="true" t="shared" si="0" ref="B14:I14">SUM(B6:B13)</f>
        <v>58</v>
      </c>
      <c r="C14" s="21">
        <f t="shared" si="0"/>
        <v>209020</v>
      </c>
      <c r="D14" s="22">
        <f>SUM(D6:D13)</f>
        <v>18664</v>
      </c>
      <c r="E14" s="20">
        <f>SUM(E6:E13)</f>
        <v>476</v>
      </c>
      <c r="F14" s="20">
        <f>SUM(F6:F13)</f>
        <v>51</v>
      </c>
      <c r="G14" s="22">
        <f t="shared" si="0"/>
        <v>74</v>
      </c>
      <c r="H14" s="22">
        <f>SUM(H6:H13)</f>
        <v>5176052</v>
      </c>
      <c r="I14" s="22">
        <f t="shared" si="0"/>
        <v>332746</v>
      </c>
      <c r="J14" s="20" t="s">
        <v>29</v>
      </c>
      <c r="K14" s="20" t="s">
        <v>29</v>
      </c>
      <c r="L14" s="22">
        <f aca="true" t="shared" si="1" ref="L14:Q14">SUM(L6:L13)</f>
        <v>132</v>
      </c>
      <c r="M14" s="20">
        <f t="shared" si="1"/>
        <v>5385072</v>
      </c>
      <c r="N14" s="20">
        <f t="shared" si="1"/>
        <v>351410</v>
      </c>
      <c r="O14" s="20">
        <f t="shared" si="1"/>
        <v>476</v>
      </c>
      <c r="P14" s="20">
        <f t="shared" si="1"/>
        <v>51</v>
      </c>
      <c r="Q14" s="23">
        <f t="shared" si="1"/>
        <v>351461</v>
      </c>
    </row>
    <row r="15" spans="1:17" ht="10.5" customHeight="1">
      <c r="A15" s="7" t="s">
        <v>40</v>
      </c>
      <c r="B15" s="6">
        <v>73</v>
      </c>
      <c r="C15" s="9">
        <v>294840</v>
      </c>
      <c r="D15" s="9">
        <v>31120</v>
      </c>
      <c r="E15" s="6">
        <v>11144</v>
      </c>
      <c r="F15" s="6">
        <v>1592</v>
      </c>
      <c r="G15" s="9">
        <v>90</v>
      </c>
      <c r="H15" s="9">
        <v>7172144</v>
      </c>
      <c r="I15" s="9">
        <v>512296</v>
      </c>
      <c r="J15" s="6" t="s">
        <v>22</v>
      </c>
      <c r="K15" s="6" t="s">
        <v>22</v>
      </c>
      <c r="L15" s="9">
        <v>163</v>
      </c>
      <c r="M15" s="6">
        <v>7466984</v>
      </c>
      <c r="N15" s="6">
        <v>543416</v>
      </c>
      <c r="O15" s="6">
        <v>11144</v>
      </c>
      <c r="P15" s="6">
        <v>1592</v>
      </c>
      <c r="Q15" s="14">
        <v>545008</v>
      </c>
    </row>
    <row r="16" spans="1:17" ht="10.5" customHeight="1">
      <c r="A16" s="32" t="s">
        <v>41</v>
      </c>
      <c r="B16" s="20">
        <v>80</v>
      </c>
      <c r="C16" s="22">
        <v>434756</v>
      </c>
      <c r="D16" s="22">
        <v>34780</v>
      </c>
      <c r="E16" s="20" t="s">
        <v>22</v>
      </c>
      <c r="F16" s="20" t="s">
        <v>22</v>
      </c>
      <c r="G16" s="22">
        <v>100</v>
      </c>
      <c r="H16" s="22">
        <v>9747640</v>
      </c>
      <c r="I16" s="22">
        <v>389906</v>
      </c>
      <c r="J16" s="22">
        <v>3352</v>
      </c>
      <c r="K16" s="22">
        <v>134</v>
      </c>
      <c r="L16" s="22">
        <v>180</v>
      </c>
      <c r="M16" s="20">
        <v>10185748</v>
      </c>
      <c r="N16" s="20">
        <v>424820</v>
      </c>
      <c r="O16" s="20" t="s">
        <v>22</v>
      </c>
      <c r="P16" s="20" t="s">
        <v>22</v>
      </c>
      <c r="Q16" s="23">
        <v>424820</v>
      </c>
    </row>
    <row r="17" spans="1:17" ht="10.5" customHeight="1">
      <c r="A17" s="31"/>
      <c r="B17" s="30" t="s">
        <v>42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5"/>
      <c r="N17" s="25"/>
      <c r="O17" s="25"/>
      <c r="P17" s="25"/>
      <c r="Q17" s="26"/>
    </row>
    <row r="18" spans="1:17" ht="10.5" customHeight="1">
      <c r="A18" s="43" t="s">
        <v>38</v>
      </c>
      <c r="B18" s="36" t="s">
        <v>15</v>
      </c>
      <c r="C18" s="37"/>
      <c r="D18" s="37"/>
      <c r="E18" s="37"/>
      <c r="F18" s="38"/>
      <c r="G18" s="36" t="s">
        <v>20</v>
      </c>
      <c r="H18" s="37"/>
      <c r="I18" s="37"/>
      <c r="J18" s="37"/>
      <c r="K18" s="38"/>
      <c r="L18" s="36" t="s">
        <v>21</v>
      </c>
      <c r="M18" s="37"/>
      <c r="N18" s="37"/>
      <c r="O18" s="37"/>
      <c r="P18" s="38"/>
      <c r="Q18" s="46" t="s">
        <v>25</v>
      </c>
    </row>
    <row r="19" spans="1:17" ht="10.5" customHeight="1">
      <c r="A19" s="44"/>
      <c r="B19" s="34" t="s">
        <v>16</v>
      </c>
      <c r="C19" s="36" t="s">
        <v>17</v>
      </c>
      <c r="D19" s="38"/>
      <c r="E19" s="39" t="s">
        <v>18</v>
      </c>
      <c r="F19" s="40"/>
      <c r="G19" s="34" t="s">
        <v>16</v>
      </c>
      <c r="H19" s="36" t="s">
        <v>17</v>
      </c>
      <c r="I19" s="38"/>
      <c r="J19" s="39" t="s">
        <v>18</v>
      </c>
      <c r="K19" s="40"/>
      <c r="L19" s="34" t="s">
        <v>16</v>
      </c>
      <c r="M19" s="36" t="s">
        <v>17</v>
      </c>
      <c r="N19" s="38"/>
      <c r="O19" s="39" t="s">
        <v>18</v>
      </c>
      <c r="P19" s="40"/>
      <c r="Q19" s="42"/>
    </row>
    <row r="20" spans="1:17" ht="10.5" customHeight="1">
      <c r="A20" s="44"/>
      <c r="B20" s="35"/>
      <c r="C20" s="2" t="s">
        <v>12</v>
      </c>
      <c r="D20" s="5" t="s">
        <v>13</v>
      </c>
      <c r="E20" s="2" t="s">
        <v>12</v>
      </c>
      <c r="F20" s="5" t="s">
        <v>13</v>
      </c>
      <c r="G20" s="35"/>
      <c r="H20" s="2" t="s">
        <v>12</v>
      </c>
      <c r="I20" s="5" t="s">
        <v>13</v>
      </c>
      <c r="J20" s="2" t="s">
        <v>12</v>
      </c>
      <c r="K20" s="5" t="s">
        <v>13</v>
      </c>
      <c r="L20" s="35"/>
      <c r="M20" s="2" t="s">
        <v>12</v>
      </c>
      <c r="N20" s="5" t="s">
        <v>13</v>
      </c>
      <c r="O20" s="2" t="s">
        <v>12</v>
      </c>
      <c r="P20" s="5" t="s">
        <v>13</v>
      </c>
      <c r="Q20" s="47"/>
    </row>
    <row r="21" spans="1:17" ht="10.5" customHeight="1">
      <c r="A21" s="45"/>
      <c r="B21" s="3"/>
      <c r="C21" s="3" t="s">
        <v>19</v>
      </c>
      <c r="D21" s="3" t="s">
        <v>1</v>
      </c>
      <c r="E21" s="3" t="s">
        <v>14</v>
      </c>
      <c r="F21" s="3" t="s">
        <v>1</v>
      </c>
      <c r="G21" s="3"/>
      <c r="H21" s="3" t="s">
        <v>19</v>
      </c>
      <c r="I21" s="3" t="s">
        <v>1</v>
      </c>
      <c r="J21" s="3" t="s">
        <v>14</v>
      </c>
      <c r="K21" s="3" t="s">
        <v>1</v>
      </c>
      <c r="L21" s="3"/>
      <c r="M21" s="3" t="s">
        <v>19</v>
      </c>
      <c r="N21" s="3" t="s">
        <v>1</v>
      </c>
      <c r="O21" s="3" t="s">
        <v>14</v>
      </c>
      <c r="P21" s="3" t="s">
        <v>1</v>
      </c>
      <c r="Q21" s="29" t="s">
        <v>1</v>
      </c>
    </row>
    <row r="22" spans="1:17" ht="10.5" customHeight="1">
      <c r="A22" s="16" t="s">
        <v>39</v>
      </c>
      <c r="B22" s="6">
        <v>100</v>
      </c>
      <c r="C22" s="17">
        <v>2489016</v>
      </c>
      <c r="D22" s="9">
        <v>99561</v>
      </c>
      <c r="E22" s="9">
        <v>201</v>
      </c>
      <c r="F22" s="9">
        <v>302</v>
      </c>
      <c r="G22" s="9">
        <v>108</v>
      </c>
      <c r="H22" s="9">
        <v>5096591</v>
      </c>
      <c r="I22" s="9">
        <v>203864</v>
      </c>
      <c r="J22" s="9">
        <v>2457</v>
      </c>
      <c r="K22" s="9">
        <v>2457</v>
      </c>
      <c r="L22" s="9">
        <v>1</v>
      </c>
      <c r="M22" s="6">
        <v>3389</v>
      </c>
      <c r="N22" s="6">
        <v>136</v>
      </c>
      <c r="O22" s="6" t="s">
        <v>22</v>
      </c>
      <c r="P22" s="6" t="s">
        <v>22</v>
      </c>
      <c r="Q22" s="15">
        <v>306320</v>
      </c>
    </row>
    <row r="23" spans="1:17" ht="10.5" customHeight="1">
      <c r="A23" s="13" t="s">
        <v>28</v>
      </c>
      <c r="B23" s="4">
        <v>103</v>
      </c>
      <c r="C23" s="18">
        <v>2188881</v>
      </c>
      <c r="D23" s="10">
        <v>54722</v>
      </c>
      <c r="E23" s="10">
        <v>142</v>
      </c>
      <c r="F23" s="10">
        <v>170</v>
      </c>
      <c r="G23" s="10">
        <v>102</v>
      </c>
      <c r="H23" s="10">
        <v>3558595</v>
      </c>
      <c r="I23" s="10">
        <v>88965</v>
      </c>
      <c r="J23" s="10">
        <v>2856</v>
      </c>
      <c r="K23" s="10">
        <v>3427</v>
      </c>
      <c r="L23" s="10">
        <v>1</v>
      </c>
      <c r="M23" s="4">
        <v>134</v>
      </c>
      <c r="N23" s="4">
        <v>3</v>
      </c>
      <c r="O23" s="4" t="s">
        <v>22</v>
      </c>
      <c r="P23" s="4" t="s">
        <v>22</v>
      </c>
      <c r="Q23" s="14">
        <v>147287</v>
      </c>
    </row>
    <row r="24" spans="1:17" ht="10.5" customHeight="1">
      <c r="A24" s="13" t="s">
        <v>26</v>
      </c>
      <c r="B24" s="4">
        <v>111</v>
      </c>
      <c r="C24" s="18">
        <v>2516364</v>
      </c>
      <c r="D24" s="10">
        <v>50327</v>
      </c>
      <c r="E24" s="10">
        <v>107</v>
      </c>
      <c r="F24" s="10">
        <v>107</v>
      </c>
      <c r="G24" s="10">
        <v>108</v>
      </c>
      <c r="H24" s="10">
        <v>2849225</v>
      </c>
      <c r="I24" s="10">
        <v>51286</v>
      </c>
      <c r="J24" s="10">
        <v>2533</v>
      </c>
      <c r="K24" s="10">
        <v>2026</v>
      </c>
      <c r="L24" s="4" t="s">
        <v>22</v>
      </c>
      <c r="M24" s="4" t="s">
        <v>22</v>
      </c>
      <c r="N24" s="4" t="s">
        <v>22</v>
      </c>
      <c r="O24" s="4" t="s">
        <v>22</v>
      </c>
      <c r="P24" s="4" t="s">
        <v>22</v>
      </c>
      <c r="Q24" s="14">
        <v>103747</v>
      </c>
    </row>
    <row r="25" spans="1:17" ht="10.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</sheetData>
  <mergeCells count="29">
    <mergeCell ref="B1:J1"/>
    <mergeCell ref="A2:A5"/>
    <mergeCell ref="H3:I3"/>
    <mergeCell ref="J3:K3"/>
    <mergeCell ref="E3:F3"/>
    <mergeCell ref="L2:P2"/>
    <mergeCell ref="L3:L4"/>
    <mergeCell ref="M3:N3"/>
    <mergeCell ref="B2:F2"/>
    <mergeCell ref="B3:B4"/>
    <mergeCell ref="C3:D3"/>
    <mergeCell ref="G2:K2"/>
    <mergeCell ref="G3:G4"/>
    <mergeCell ref="Q2:Q4"/>
    <mergeCell ref="O3:P3"/>
    <mergeCell ref="A18:A21"/>
    <mergeCell ref="Q18:Q20"/>
    <mergeCell ref="O19:P19"/>
    <mergeCell ref="M19:N19"/>
    <mergeCell ref="L18:P18"/>
    <mergeCell ref="L19:L20"/>
    <mergeCell ref="J19:K19"/>
    <mergeCell ref="H19:I19"/>
    <mergeCell ref="G19:G20"/>
    <mergeCell ref="B18:F18"/>
    <mergeCell ref="B19:B20"/>
    <mergeCell ref="C19:D19"/>
    <mergeCell ref="E19:F19"/>
    <mergeCell ref="G18:K18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Ｐ明朝,標準"&amp;8大正９年</oddFooter>
  </headerFooter>
  <colBreaks count="1" manualBreakCount="1">
    <brk id="11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2001-08-23T05:12:01Z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