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T11-11-118F" sheetId="1" r:id="rId1"/>
  </sheets>
  <definedNames>
    <definedName name="_xlnm.Print_Titles" localSheetId="0">'T11-11-118F'!$A:$A</definedName>
  </definedNames>
  <calcPr fullCalcOnLoad="1"/>
</workbook>
</file>

<file path=xl/sharedStrings.xml><?xml version="1.0" encoding="utf-8"?>
<sst xmlns="http://schemas.openxmlformats.org/spreadsheetml/2006/main" count="281" uniqueCount="62">
  <si>
    <t>円</t>
  </si>
  <si>
    <t>計</t>
  </si>
  <si>
    <t>-</t>
  </si>
  <si>
    <t>雑収入</t>
  </si>
  <si>
    <t>寄附金</t>
  </si>
  <si>
    <t>安芸</t>
  </si>
  <si>
    <t>香美</t>
  </si>
  <si>
    <t>長岡</t>
  </si>
  <si>
    <t>土佐</t>
  </si>
  <si>
    <t>吾川</t>
  </si>
  <si>
    <t>高岡</t>
  </si>
  <si>
    <t>幡多</t>
  </si>
  <si>
    <t>合計</t>
  </si>
  <si>
    <t>国庫交付金</t>
  </si>
  <si>
    <t>県交付金</t>
  </si>
  <si>
    <t>国庫補助金</t>
  </si>
  <si>
    <t>県補助金</t>
  </si>
  <si>
    <t>郡補助金</t>
  </si>
  <si>
    <t>市町村債</t>
  </si>
  <si>
    <t>補充金</t>
  </si>
  <si>
    <t>郡市別</t>
  </si>
  <si>
    <t>高知</t>
  </si>
  <si>
    <t>備考</t>
  </si>
  <si>
    <t>-</t>
  </si>
  <si>
    <t>市町村税</t>
  </si>
  <si>
    <t>大正９年度</t>
  </si>
  <si>
    <t>大正８年度</t>
  </si>
  <si>
    <t>大正７年度</t>
  </si>
  <si>
    <t>大正６年度</t>
  </si>
  <si>
    <t>大正５年度</t>
  </si>
  <si>
    <t>国庫下渡金</t>
  </si>
  <si>
    <t>…</t>
  </si>
  <si>
    <t>夫役</t>
  </si>
  <si>
    <t>現品</t>
  </si>
  <si>
    <t>財産売却金</t>
  </si>
  <si>
    <t>財産受入</t>
  </si>
  <si>
    <t>特別税収入</t>
  </si>
  <si>
    <t>恩賜金</t>
  </si>
  <si>
    <t>繰入金</t>
  </si>
  <si>
    <t>報償金</t>
  </si>
  <si>
    <t>事業費収入</t>
  </si>
  <si>
    <t>分賦額</t>
  </si>
  <si>
    <t xml:space="preserve">  １  前年度繰越金の歳入歳出の差引と突合せさるものあるは基本財産に編入せし関係に由る</t>
  </si>
  <si>
    <t>…</t>
  </si>
  <si>
    <t>…</t>
  </si>
  <si>
    <t>-</t>
  </si>
  <si>
    <t>-</t>
  </si>
  <si>
    <t>財政</t>
  </si>
  <si>
    <t>第１１８  市町村歳入  (決算）</t>
  </si>
  <si>
    <t>年度分</t>
  </si>
  <si>
    <t>財産より
生する収入</t>
  </si>
  <si>
    <t>使用料及
手数料</t>
  </si>
  <si>
    <t>前年度
繰越金</t>
  </si>
  <si>
    <t>…</t>
  </si>
  <si>
    <t>基本財産繰入</t>
  </si>
  <si>
    <t>翌年度の
歳入繰上</t>
  </si>
  <si>
    <t>水利組合費
徴収交付金</t>
  </si>
  <si>
    <t>町村吏員退
職給与基金</t>
  </si>
  <si>
    <t>基本財産受入</t>
  </si>
  <si>
    <t>耕地整理組
合費交付金</t>
  </si>
  <si>
    <t>町村吏員退職
給与基金収入</t>
  </si>
  <si>
    <t>救助基金収入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</si>
</sst>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s>
  <fonts count="4">
    <font>
      <sz val="11"/>
      <name val="ＭＳ Ｐゴシック"/>
      <family val="3"/>
    </font>
    <font>
      <sz val="8"/>
      <name val="ＭＳ Ｐ明朝"/>
      <family val="1"/>
    </font>
    <font>
      <sz val="10"/>
      <name val="ＭＳ Ｐ明朝"/>
      <family val="1"/>
    </font>
    <font>
      <sz val="6"/>
      <name val="ＭＳ Ｐゴシック"/>
      <family val="3"/>
    </font>
  </fonts>
  <fills count="2">
    <fill>
      <patternFill/>
    </fill>
    <fill>
      <patternFill patternType="gray125"/>
    </fill>
  </fills>
  <borders count="19">
    <border>
      <left/>
      <right/>
      <top/>
      <bottom/>
      <diagonal/>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style="hair"/>
      <right style="hair"/>
      <top style="hair"/>
      <bottom style="hair"/>
    </border>
    <border>
      <left style="hair"/>
      <right style="thin"/>
      <top style="hair"/>
      <bottom style="hair"/>
    </border>
    <border>
      <left style="hair"/>
      <right style="hair"/>
      <top style="hair"/>
      <bottom>
        <color indexed="63"/>
      </bottom>
    </border>
    <border>
      <left style="hair"/>
      <right style="thin"/>
      <top style="hair"/>
      <bottom>
        <color indexed="63"/>
      </bottom>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thin"/>
    </border>
    <border>
      <left style="hair"/>
      <right style="thin"/>
      <top>
        <color indexed="63"/>
      </top>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color indexed="63"/>
      </left>
      <right>
        <color indexed="63"/>
      </right>
      <top>
        <color indexed="63"/>
      </top>
      <bottom style="thin"/>
    </border>
    <border>
      <left style="hair"/>
      <right style="hair"/>
      <top style="thin"/>
      <bottom>
        <color indexed="63"/>
      </bottom>
    </border>
    <border>
      <left style="hair"/>
      <right style="thin"/>
      <top style="thin"/>
      <bottom>
        <color indexed="63"/>
      </bottom>
    </border>
    <border>
      <left style="thin"/>
      <right style="hair"/>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2">
    <xf numFmtId="0" fontId="0" fillId="0" borderId="0" xfId="0" applyAlignment="1">
      <alignment/>
    </xf>
    <xf numFmtId="38" fontId="1" fillId="0" borderId="0" xfId="16" applyFont="1" applyAlignment="1">
      <alignment/>
    </xf>
    <xf numFmtId="38" fontId="1" fillId="0" borderId="0" xfId="16" applyFont="1" applyAlignment="1">
      <alignment horizontal="right"/>
    </xf>
    <xf numFmtId="0" fontId="2" fillId="0" borderId="0" xfId="16" applyNumberFormat="1" applyFont="1" applyAlignment="1">
      <alignment/>
    </xf>
    <xf numFmtId="0" fontId="1" fillId="0" borderId="0" xfId="16" applyNumberFormat="1" applyFont="1" applyAlignment="1">
      <alignment horizontal="center" vertical="center"/>
    </xf>
    <xf numFmtId="0" fontId="1" fillId="0" borderId="0" xfId="16" applyNumberFormat="1" applyFont="1" applyAlignment="1">
      <alignment/>
    </xf>
    <xf numFmtId="0" fontId="1" fillId="0" borderId="1" xfId="16" applyNumberFormat="1" applyFont="1" applyBorder="1" applyAlignment="1">
      <alignment horizontal="left"/>
    </xf>
    <xf numFmtId="0" fontId="1" fillId="0" borderId="2" xfId="16" applyNumberFormat="1" applyFont="1" applyBorder="1" applyAlignment="1">
      <alignment horizontal="left"/>
    </xf>
    <xf numFmtId="0" fontId="1" fillId="0" borderId="3" xfId="16" applyNumberFormat="1" applyFont="1" applyBorder="1" applyAlignment="1">
      <alignment horizontal="left"/>
    </xf>
    <xf numFmtId="0" fontId="2" fillId="0" borderId="0" xfId="16" applyNumberFormat="1" applyFont="1" applyBorder="1" applyAlignment="1">
      <alignment horizontal="left" vertical="center"/>
    </xf>
    <xf numFmtId="0" fontId="2" fillId="0" borderId="0" xfId="16" applyNumberFormat="1" applyFont="1" applyAlignment="1">
      <alignment horizontal="center" vertical="center"/>
    </xf>
    <xf numFmtId="0" fontId="1" fillId="0" borderId="4" xfId="16" applyNumberFormat="1" applyFont="1" applyBorder="1" applyAlignment="1">
      <alignment horizontal="right"/>
    </xf>
    <xf numFmtId="0" fontId="1" fillId="0" borderId="5" xfId="16" applyNumberFormat="1" applyFont="1" applyBorder="1" applyAlignment="1">
      <alignment horizontal="right"/>
    </xf>
    <xf numFmtId="176" fontId="1" fillId="0" borderId="6" xfId="16" applyNumberFormat="1" applyFont="1" applyBorder="1" applyAlignment="1">
      <alignment horizontal="right"/>
    </xf>
    <xf numFmtId="176" fontId="1" fillId="0" borderId="7" xfId="16" applyNumberFormat="1" applyFont="1" applyBorder="1" applyAlignment="1">
      <alignment horizontal="right"/>
    </xf>
    <xf numFmtId="176" fontId="1" fillId="0" borderId="8" xfId="16" applyNumberFormat="1" applyFont="1" applyBorder="1" applyAlignment="1">
      <alignment horizontal="right"/>
    </xf>
    <xf numFmtId="176" fontId="1" fillId="0" borderId="9" xfId="16" applyNumberFormat="1" applyFont="1" applyBorder="1" applyAlignment="1">
      <alignment horizontal="right"/>
    </xf>
    <xf numFmtId="176" fontId="1" fillId="0" borderId="10" xfId="16" applyNumberFormat="1" applyFont="1" applyBorder="1" applyAlignment="1">
      <alignment horizontal="right"/>
    </xf>
    <xf numFmtId="176" fontId="1" fillId="0" borderId="11" xfId="16" applyNumberFormat="1" applyFont="1" applyBorder="1" applyAlignment="1">
      <alignment horizontal="right"/>
    </xf>
    <xf numFmtId="0" fontId="1" fillId="0" borderId="12" xfId="16" applyNumberFormat="1" applyFont="1" applyBorder="1" applyAlignment="1">
      <alignment horizontal="left"/>
    </xf>
    <xf numFmtId="176" fontId="1" fillId="0" borderId="13" xfId="16" applyNumberFormat="1" applyFont="1" applyBorder="1" applyAlignment="1">
      <alignment horizontal="right"/>
    </xf>
    <xf numFmtId="176" fontId="1" fillId="0" borderId="14" xfId="16" applyNumberFormat="1" applyFont="1" applyBorder="1" applyAlignment="1">
      <alignment horizontal="right"/>
    </xf>
    <xf numFmtId="0" fontId="2" fillId="0" borderId="15" xfId="16" applyNumberFormat="1" applyFont="1" applyBorder="1" applyAlignment="1">
      <alignment horizontal="center" vertical="center"/>
    </xf>
    <xf numFmtId="0" fontId="1" fillId="0" borderId="16" xfId="16" applyNumberFormat="1" applyFont="1" applyBorder="1" applyAlignment="1">
      <alignment horizontal="center" vertical="center"/>
    </xf>
    <xf numFmtId="0" fontId="1" fillId="0" borderId="8" xfId="16" applyNumberFormat="1" applyFont="1" applyBorder="1" applyAlignment="1">
      <alignment horizontal="center" vertical="center"/>
    </xf>
    <xf numFmtId="0" fontId="1" fillId="0" borderId="16" xfId="16" applyNumberFormat="1" applyFont="1" applyBorder="1" applyAlignment="1">
      <alignment horizontal="center" vertical="center" wrapText="1"/>
    </xf>
    <xf numFmtId="0" fontId="1" fillId="0" borderId="13" xfId="16" applyNumberFormat="1" applyFont="1" applyBorder="1" applyAlignment="1">
      <alignment horizontal="center" vertical="center"/>
    </xf>
    <xf numFmtId="0" fontId="1" fillId="0" borderId="17" xfId="16" applyNumberFormat="1" applyFont="1" applyBorder="1" applyAlignment="1">
      <alignment horizontal="center" vertical="center"/>
    </xf>
    <xf numFmtId="0" fontId="1" fillId="0" borderId="9" xfId="16" applyNumberFormat="1" applyFont="1" applyBorder="1" applyAlignment="1">
      <alignment horizontal="center" vertical="center"/>
    </xf>
    <xf numFmtId="0" fontId="1" fillId="0" borderId="18" xfId="16" applyNumberFormat="1" applyFont="1" applyBorder="1" applyAlignment="1">
      <alignment horizontal="center" vertical="center"/>
    </xf>
    <xf numFmtId="0" fontId="1" fillId="0" borderId="2" xfId="16" applyNumberFormat="1" applyFont="1" applyBorder="1" applyAlignment="1">
      <alignment horizontal="center" vertical="center"/>
    </xf>
    <xf numFmtId="0" fontId="1" fillId="0" borderId="12" xfId="16" applyNumberFormat="1"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20"/>
  <sheetViews>
    <sheetView tabSelected="1" workbookViewId="0" topLeftCell="A1">
      <selection activeCell="A1" sqref="A1"/>
    </sheetView>
  </sheetViews>
  <sheetFormatPr defaultColWidth="9.00390625" defaultRowHeight="13.5"/>
  <cols>
    <col min="1" max="1" width="14.625" style="5" customWidth="1"/>
    <col min="2" max="30" width="9.125" style="1" customWidth="1"/>
    <col min="31" max="31" width="10.625" style="1" customWidth="1"/>
    <col min="32" max="16384" width="9.125" style="1" customWidth="1"/>
  </cols>
  <sheetData>
    <row r="1" spans="1:14" s="3" customFormat="1" ht="12" customHeight="1">
      <c r="A1" s="9" t="s">
        <v>47</v>
      </c>
      <c r="B1" s="22" t="s">
        <v>48</v>
      </c>
      <c r="C1" s="22"/>
      <c r="D1" s="22"/>
      <c r="E1" s="22"/>
      <c r="F1" s="22"/>
      <c r="G1" s="22"/>
      <c r="H1" s="22"/>
      <c r="I1" s="22"/>
      <c r="J1" s="22"/>
      <c r="K1" s="22"/>
      <c r="L1" s="22"/>
      <c r="M1" s="22"/>
      <c r="N1" s="10" t="s">
        <v>49</v>
      </c>
    </row>
    <row r="2" spans="1:34" s="4" customFormat="1" ht="10.5" customHeight="1">
      <c r="A2" s="29" t="s">
        <v>20</v>
      </c>
      <c r="B2" s="25" t="s">
        <v>50</v>
      </c>
      <c r="C2" s="25" t="s">
        <v>51</v>
      </c>
      <c r="D2" s="23" t="s">
        <v>3</v>
      </c>
      <c r="E2" s="25" t="s">
        <v>52</v>
      </c>
      <c r="F2" s="23" t="s">
        <v>13</v>
      </c>
      <c r="G2" s="23" t="s">
        <v>14</v>
      </c>
      <c r="H2" s="23" t="s">
        <v>30</v>
      </c>
      <c r="I2" s="23" t="s">
        <v>15</v>
      </c>
      <c r="J2" s="23" t="s">
        <v>16</v>
      </c>
      <c r="K2" s="23" t="s">
        <v>17</v>
      </c>
      <c r="L2" s="23" t="s">
        <v>24</v>
      </c>
      <c r="M2" s="23" t="s">
        <v>18</v>
      </c>
      <c r="N2" s="23" t="s">
        <v>4</v>
      </c>
      <c r="O2" s="23" t="s">
        <v>54</v>
      </c>
      <c r="P2" s="25" t="s">
        <v>55</v>
      </c>
      <c r="Q2" s="23" t="s">
        <v>32</v>
      </c>
      <c r="R2" s="23" t="s">
        <v>33</v>
      </c>
      <c r="S2" s="23" t="s">
        <v>19</v>
      </c>
      <c r="T2" s="23" t="s">
        <v>34</v>
      </c>
      <c r="U2" s="23" t="s">
        <v>35</v>
      </c>
      <c r="V2" s="23" t="s">
        <v>36</v>
      </c>
      <c r="W2" s="23" t="s">
        <v>37</v>
      </c>
      <c r="X2" s="23" t="s">
        <v>38</v>
      </c>
      <c r="Y2" s="25" t="s">
        <v>56</v>
      </c>
      <c r="Z2" s="25" t="s">
        <v>57</v>
      </c>
      <c r="AA2" s="23" t="s">
        <v>39</v>
      </c>
      <c r="AB2" s="23" t="s">
        <v>58</v>
      </c>
      <c r="AC2" s="25" t="s">
        <v>59</v>
      </c>
      <c r="AD2" s="23" t="s">
        <v>40</v>
      </c>
      <c r="AE2" s="25" t="s">
        <v>60</v>
      </c>
      <c r="AF2" s="23" t="s">
        <v>61</v>
      </c>
      <c r="AG2" s="23" t="s">
        <v>41</v>
      </c>
      <c r="AH2" s="27" t="s">
        <v>12</v>
      </c>
    </row>
    <row r="3" spans="1:34" s="4" customFormat="1" ht="10.5" customHeight="1">
      <c r="A3" s="30"/>
      <c r="B3" s="26"/>
      <c r="C3" s="26"/>
      <c r="D3" s="26"/>
      <c r="E3" s="26"/>
      <c r="F3" s="26"/>
      <c r="G3" s="26"/>
      <c r="H3" s="26"/>
      <c r="I3" s="26"/>
      <c r="J3" s="26"/>
      <c r="K3" s="26"/>
      <c r="L3" s="24"/>
      <c r="M3" s="24"/>
      <c r="N3" s="24"/>
      <c r="O3" s="24"/>
      <c r="P3" s="24"/>
      <c r="Q3" s="24"/>
      <c r="R3" s="24"/>
      <c r="S3" s="24"/>
      <c r="T3" s="24"/>
      <c r="U3" s="24"/>
      <c r="V3" s="24"/>
      <c r="W3" s="24"/>
      <c r="X3" s="24"/>
      <c r="Y3" s="24"/>
      <c r="Z3" s="24"/>
      <c r="AA3" s="24"/>
      <c r="AB3" s="24"/>
      <c r="AC3" s="24"/>
      <c r="AD3" s="24"/>
      <c r="AE3" s="24"/>
      <c r="AF3" s="24"/>
      <c r="AG3" s="24"/>
      <c r="AH3" s="28"/>
    </row>
    <row r="4" spans="1:34" s="4" customFormat="1" ht="10.5" customHeight="1">
      <c r="A4" s="31"/>
      <c r="B4" s="11" t="s">
        <v>0</v>
      </c>
      <c r="C4" s="11" t="s">
        <v>0</v>
      </c>
      <c r="D4" s="11" t="s">
        <v>0</v>
      </c>
      <c r="E4" s="11" t="s">
        <v>0</v>
      </c>
      <c r="F4" s="11" t="s">
        <v>0</v>
      </c>
      <c r="G4" s="11" t="s">
        <v>0</v>
      </c>
      <c r="H4" s="11" t="s">
        <v>0</v>
      </c>
      <c r="I4" s="11" t="s">
        <v>0</v>
      </c>
      <c r="J4" s="11" t="s">
        <v>0</v>
      </c>
      <c r="K4" s="11" t="s">
        <v>0</v>
      </c>
      <c r="L4" s="11" t="s">
        <v>0</v>
      </c>
      <c r="M4" s="11" t="s">
        <v>0</v>
      </c>
      <c r="N4" s="11" t="s">
        <v>0</v>
      </c>
      <c r="O4" s="11" t="s">
        <v>0</v>
      </c>
      <c r="P4" s="11" t="s">
        <v>0</v>
      </c>
      <c r="Q4" s="11" t="s">
        <v>0</v>
      </c>
      <c r="R4" s="11" t="s">
        <v>0</v>
      </c>
      <c r="S4" s="11" t="s">
        <v>0</v>
      </c>
      <c r="T4" s="11" t="s">
        <v>0</v>
      </c>
      <c r="U4" s="11" t="s">
        <v>0</v>
      </c>
      <c r="V4" s="11" t="s">
        <v>0</v>
      </c>
      <c r="W4" s="11" t="s">
        <v>0</v>
      </c>
      <c r="X4" s="11" t="s">
        <v>0</v>
      </c>
      <c r="Y4" s="11" t="s">
        <v>0</v>
      </c>
      <c r="Z4" s="11" t="s">
        <v>0</v>
      </c>
      <c r="AA4" s="11" t="s">
        <v>0</v>
      </c>
      <c r="AB4" s="11" t="s">
        <v>0</v>
      </c>
      <c r="AC4" s="11" t="s">
        <v>0</v>
      </c>
      <c r="AD4" s="11" t="s">
        <v>0</v>
      </c>
      <c r="AE4" s="11" t="s">
        <v>0</v>
      </c>
      <c r="AF4" s="11" t="s">
        <v>0</v>
      </c>
      <c r="AG4" s="11" t="s">
        <v>0</v>
      </c>
      <c r="AH4" s="12" t="s">
        <v>0</v>
      </c>
    </row>
    <row r="5" spans="1:34" ht="10.5">
      <c r="A5" s="6" t="s">
        <v>21</v>
      </c>
      <c r="B5" s="13">
        <v>6360</v>
      </c>
      <c r="C5" s="13">
        <v>36951</v>
      </c>
      <c r="D5" s="13">
        <v>13143</v>
      </c>
      <c r="E5" s="13">
        <v>73227</v>
      </c>
      <c r="F5" s="13">
        <v>8870</v>
      </c>
      <c r="G5" s="13">
        <v>7308</v>
      </c>
      <c r="H5" s="13">
        <v>6247</v>
      </c>
      <c r="I5" s="13">
        <v>1600</v>
      </c>
      <c r="J5" s="13">
        <v>13987</v>
      </c>
      <c r="K5" s="13" t="s">
        <v>31</v>
      </c>
      <c r="L5" s="13">
        <v>370465</v>
      </c>
      <c r="M5" s="13" t="s">
        <v>31</v>
      </c>
      <c r="N5" s="13">
        <v>20580</v>
      </c>
      <c r="O5" s="13" t="s">
        <v>31</v>
      </c>
      <c r="P5" s="13" t="s">
        <v>31</v>
      </c>
      <c r="Q5" s="13" t="s">
        <v>31</v>
      </c>
      <c r="R5" s="13" t="s">
        <v>31</v>
      </c>
      <c r="S5" s="13" t="s">
        <v>31</v>
      </c>
      <c r="T5" s="13" t="s">
        <v>31</v>
      </c>
      <c r="U5" s="13" t="s">
        <v>31</v>
      </c>
      <c r="V5" s="13">
        <v>153</v>
      </c>
      <c r="W5" s="13" t="s">
        <v>31</v>
      </c>
      <c r="X5" s="13">
        <v>36056</v>
      </c>
      <c r="Y5" s="13" t="s">
        <v>31</v>
      </c>
      <c r="Z5" s="13" t="s">
        <v>31</v>
      </c>
      <c r="AA5" s="13" t="s">
        <v>31</v>
      </c>
      <c r="AB5" s="13" t="s">
        <v>31</v>
      </c>
      <c r="AC5" s="13" t="s">
        <v>31</v>
      </c>
      <c r="AD5" s="13" t="s">
        <v>31</v>
      </c>
      <c r="AE5" s="13" t="s">
        <v>31</v>
      </c>
      <c r="AF5" s="13" t="s">
        <v>31</v>
      </c>
      <c r="AG5" s="13" t="s">
        <v>31</v>
      </c>
      <c r="AH5" s="14">
        <f>SUM(B5:AG5)</f>
        <v>594947</v>
      </c>
    </row>
    <row r="6" spans="1:34" ht="10.5">
      <c r="A6" s="7" t="s">
        <v>5</v>
      </c>
      <c r="B6" s="15">
        <v>33249</v>
      </c>
      <c r="C6" s="15">
        <v>8028</v>
      </c>
      <c r="D6" s="15">
        <v>14022</v>
      </c>
      <c r="E6" s="15">
        <v>30922</v>
      </c>
      <c r="F6" s="15">
        <v>6664</v>
      </c>
      <c r="G6" s="15">
        <v>6712</v>
      </c>
      <c r="H6" s="15">
        <v>16175</v>
      </c>
      <c r="I6" s="15" t="s">
        <v>23</v>
      </c>
      <c r="J6" s="15">
        <v>101380</v>
      </c>
      <c r="K6" s="15">
        <v>5960</v>
      </c>
      <c r="L6" s="15">
        <v>394912</v>
      </c>
      <c r="M6" s="15">
        <v>83800</v>
      </c>
      <c r="N6" s="15">
        <v>17836</v>
      </c>
      <c r="O6" s="15" t="s">
        <v>23</v>
      </c>
      <c r="P6" s="15" t="s">
        <v>23</v>
      </c>
      <c r="Q6" s="15">
        <v>20990</v>
      </c>
      <c r="R6" s="15">
        <v>867</v>
      </c>
      <c r="S6" s="15" t="s">
        <v>23</v>
      </c>
      <c r="T6" s="15">
        <v>854</v>
      </c>
      <c r="U6" s="15" t="s">
        <v>23</v>
      </c>
      <c r="V6" s="15" t="s">
        <v>23</v>
      </c>
      <c r="W6" s="15" t="s">
        <v>23</v>
      </c>
      <c r="X6" s="15">
        <v>26487</v>
      </c>
      <c r="Y6" s="15" t="s">
        <v>23</v>
      </c>
      <c r="Z6" s="15" t="s">
        <v>23</v>
      </c>
      <c r="AA6" s="15" t="s">
        <v>23</v>
      </c>
      <c r="AB6" s="15" t="s">
        <v>23</v>
      </c>
      <c r="AC6" s="15" t="s">
        <v>23</v>
      </c>
      <c r="AD6" s="15" t="s">
        <v>23</v>
      </c>
      <c r="AE6" s="15" t="s">
        <v>23</v>
      </c>
      <c r="AF6" s="15" t="s">
        <v>23</v>
      </c>
      <c r="AG6" s="15" t="s">
        <v>23</v>
      </c>
      <c r="AH6" s="16">
        <f aca="true" t="shared" si="0" ref="AH6:AH16">SUM(B6:AG6)</f>
        <v>768858</v>
      </c>
    </row>
    <row r="7" spans="1:34" ht="10.5">
      <c r="A7" s="7" t="s">
        <v>6</v>
      </c>
      <c r="B7" s="15">
        <v>17705</v>
      </c>
      <c r="C7" s="15">
        <v>20230</v>
      </c>
      <c r="D7" s="15">
        <v>15744</v>
      </c>
      <c r="E7" s="15">
        <v>48531</v>
      </c>
      <c r="F7" s="15">
        <v>8081</v>
      </c>
      <c r="G7" s="15">
        <v>6521</v>
      </c>
      <c r="H7" s="15">
        <v>13292</v>
      </c>
      <c r="I7" s="15" t="s">
        <v>2</v>
      </c>
      <c r="J7" s="15">
        <v>16455</v>
      </c>
      <c r="K7" s="15">
        <v>871</v>
      </c>
      <c r="L7" s="15">
        <v>422082</v>
      </c>
      <c r="M7" s="15">
        <v>42100</v>
      </c>
      <c r="N7" s="15">
        <v>5546</v>
      </c>
      <c r="O7" s="15" t="s">
        <v>2</v>
      </c>
      <c r="P7" s="15" t="s">
        <v>2</v>
      </c>
      <c r="Q7" s="15">
        <v>8509</v>
      </c>
      <c r="R7" s="15">
        <v>8490</v>
      </c>
      <c r="S7" s="15" t="s">
        <v>2</v>
      </c>
      <c r="T7" s="15">
        <v>703</v>
      </c>
      <c r="U7" s="15" t="s">
        <v>2</v>
      </c>
      <c r="V7" s="15" t="s">
        <v>2</v>
      </c>
      <c r="W7" s="15" t="s">
        <v>2</v>
      </c>
      <c r="X7" s="15">
        <v>11926</v>
      </c>
      <c r="Y7" s="15">
        <v>536</v>
      </c>
      <c r="Z7" s="15" t="s">
        <v>2</v>
      </c>
      <c r="AA7" s="15" t="s">
        <v>2</v>
      </c>
      <c r="AB7" s="15" t="s">
        <v>2</v>
      </c>
      <c r="AC7" s="15" t="s">
        <v>2</v>
      </c>
      <c r="AD7" s="15" t="s">
        <v>2</v>
      </c>
      <c r="AE7" s="15" t="s">
        <v>2</v>
      </c>
      <c r="AF7" s="15" t="s">
        <v>2</v>
      </c>
      <c r="AG7" s="15" t="s">
        <v>2</v>
      </c>
      <c r="AH7" s="16">
        <f t="shared" si="0"/>
        <v>647322</v>
      </c>
    </row>
    <row r="8" spans="1:34" ht="10.5">
      <c r="A8" s="7" t="s">
        <v>7</v>
      </c>
      <c r="B8" s="15">
        <v>14186</v>
      </c>
      <c r="C8" s="15">
        <v>20008</v>
      </c>
      <c r="D8" s="15">
        <v>15146</v>
      </c>
      <c r="E8" s="15">
        <v>37355</v>
      </c>
      <c r="F8" s="15">
        <v>7807</v>
      </c>
      <c r="G8" s="15">
        <v>5652</v>
      </c>
      <c r="H8" s="15">
        <v>14627</v>
      </c>
      <c r="I8" s="15" t="s">
        <v>2</v>
      </c>
      <c r="J8" s="15">
        <v>13666</v>
      </c>
      <c r="K8" s="15">
        <v>4244</v>
      </c>
      <c r="L8" s="15">
        <v>353973</v>
      </c>
      <c r="M8" s="15" t="s">
        <v>2</v>
      </c>
      <c r="N8" s="15">
        <v>9914</v>
      </c>
      <c r="O8" s="15" t="s">
        <v>2</v>
      </c>
      <c r="P8" s="15" t="s">
        <v>2</v>
      </c>
      <c r="Q8" s="15">
        <v>1818</v>
      </c>
      <c r="R8" s="15">
        <v>969</v>
      </c>
      <c r="S8" s="15" t="s">
        <v>2</v>
      </c>
      <c r="T8" s="15">
        <v>1517</v>
      </c>
      <c r="U8" s="15" t="s">
        <v>2</v>
      </c>
      <c r="V8" s="15" t="s">
        <v>2</v>
      </c>
      <c r="W8" s="15" t="s">
        <v>2</v>
      </c>
      <c r="X8" s="15">
        <v>33279</v>
      </c>
      <c r="Y8" s="15">
        <v>257</v>
      </c>
      <c r="Z8" s="15" t="s">
        <v>2</v>
      </c>
      <c r="AA8" s="15" t="s">
        <v>2</v>
      </c>
      <c r="AB8" s="15" t="s">
        <v>2</v>
      </c>
      <c r="AC8" s="15" t="s">
        <v>2</v>
      </c>
      <c r="AD8" s="15" t="s">
        <v>2</v>
      </c>
      <c r="AE8" s="15" t="s">
        <v>2</v>
      </c>
      <c r="AF8" s="15" t="s">
        <v>2</v>
      </c>
      <c r="AG8" s="15" t="s">
        <v>2</v>
      </c>
      <c r="AH8" s="16">
        <f t="shared" si="0"/>
        <v>534418</v>
      </c>
    </row>
    <row r="9" spans="1:34" ht="10.5">
      <c r="A9" s="7" t="s">
        <v>8</v>
      </c>
      <c r="B9" s="15">
        <v>14631</v>
      </c>
      <c r="C9" s="15">
        <v>11767</v>
      </c>
      <c r="D9" s="15">
        <v>12175</v>
      </c>
      <c r="E9" s="15">
        <v>65164</v>
      </c>
      <c r="F9" s="15">
        <v>5162</v>
      </c>
      <c r="G9" s="15">
        <v>5347</v>
      </c>
      <c r="H9" s="15">
        <v>11372</v>
      </c>
      <c r="I9" s="15" t="s">
        <v>2</v>
      </c>
      <c r="J9" s="15">
        <v>12642</v>
      </c>
      <c r="K9" s="15">
        <v>1093</v>
      </c>
      <c r="L9" s="15">
        <v>264411</v>
      </c>
      <c r="M9" s="15">
        <v>8200</v>
      </c>
      <c r="N9" s="15">
        <v>12375</v>
      </c>
      <c r="O9" s="15" t="s">
        <v>2</v>
      </c>
      <c r="P9" s="15" t="s">
        <v>2</v>
      </c>
      <c r="Q9" s="15">
        <v>20027</v>
      </c>
      <c r="R9" s="15">
        <v>2790</v>
      </c>
      <c r="S9" s="15" t="s">
        <v>2</v>
      </c>
      <c r="T9" s="15">
        <v>2059</v>
      </c>
      <c r="U9" s="15" t="s">
        <v>2</v>
      </c>
      <c r="V9" s="15" t="s">
        <v>2</v>
      </c>
      <c r="W9" s="15" t="s">
        <v>2</v>
      </c>
      <c r="X9" s="15">
        <v>15272</v>
      </c>
      <c r="Y9" s="15">
        <v>27</v>
      </c>
      <c r="Z9" s="15" t="s">
        <v>2</v>
      </c>
      <c r="AA9" s="15" t="s">
        <v>2</v>
      </c>
      <c r="AB9" s="15" t="s">
        <v>2</v>
      </c>
      <c r="AC9" s="15" t="s">
        <v>2</v>
      </c>
      <c r="AD9" s="15" t="s">
        <v>2</v>
      </c>
      <c r="AE9" s="15" t="s">
        <v>2</v>
      </c>
      <c r="AF9" s="15" t="s">
        <v>2</v>
      </c>
      <c r="AG9" s="15" t="s">
        <v>2</v>
      </c>
      <c r="AH9" s="16">
        <v>464515</v>
      </c>
    </row>
    <row r="10" spans="1:34" ht="10.5">
      <c r="A10" s="7" t="s">
        <v>9</v>
      </c>
      <c r="B10" s="15">
        <v>12242</v>
      </c>
      <c r="C10" s="15">
        <v>13659</v>
      </c>
      <c r="D10" s="15">
        <v>8557</v>
      </c>
      <c r="E10" s="15">
        <v>27811</v>
      </c>
      <c r="F10" s="15">
        <v>5143</v>
      </c>
      <c r="G10" s="15">
        <v>5251</v>
      </c>
      <c r="H10" s="15">
        <v>15174</v>
      </c>
      <c r="I10" s="15" t="s">
        <v>2</v>
      </c>
      <c r="J10" s="15">
        <v>1793</v>
      </c>
      <c r="K10" s="15">
        <v>1215</v>
      </c>
      <c r="L10" s="15">
        <v>321886</v>
      </c>
      <c r="M10" s="15">
        <v>9000</v>
      </c>
      <c r="N10" s="15">
        <v>11023</v>
      </c>
      <c r="O10" s="15" t="s">
        <v>2</v>
      </c>
      <c r="P10" s="15" t="s">
        <v>2</v>
      </c>
      <c r="Q10" s="15">
        <v>8112</v>
      </c>
      <c r="R10" s="15" t="s">
        <v>2</v>
      </c>
      <c r="S10" s="15" t="s">
        <v>2</v>
      </c>
      <c r="T10" s="15">
        <v>3194</v>
      </c>
      <c r="U10" s="15" t="s">
        <v>2</v>
      </c>
      <c r="V10" s="15" t="s">
        <v>2</v>
      </c>
      <c r="W10" s="15" t="s">
        <v>2</v>
      </c>
      <c r="X10" s="15">
        <v>17039</v>
      </c>
      <c r="Y10" s="15">
        <v>608</v>
      </c>
      <c r="Z10" s="15" t="s">
        <v>2</v>
      </c>
      <c r="AA10" s="15" t="s">
        <v>2</v>
      </c>
      <c r="AB10" s="15" t="s">
        <v>2</v>
      </c>
      <c r="AC10" s="15" t="s">
        <v>2</v>
      </c>
      <c r="AD10" s="15" t="s">
        <v>2</v>
      </c>
      <c r="AE10" s="15" t="s">
        <v>2</v>
      </c>
      <c r="AF10" s="15" t="s">
        <v>2</v>
      </c>
      <c r="AG10" s="15" t="s">
        <v>2</v>
      </c>
      <c r="AH10" s="16">
        <f t="shared" si="0"/>
        <v>461707</v>
      </c>
    </row>
    <row r="11" spans="1:34" ht="10.5">
      <c r="A11" s="7" t="s">
        <v>10</v>
      </c>
      <c r="B11" s="15">
        <v>39867</v>
      </c>
      <c r="C11" s="15">
        <v>17138</v>
      </c>
      <c r="D11" s="15">
        <v>41751</v>
      </c>
      <c r="E11" s="15">
        <v>101549</v>
      </c>
      <c r="F11" s="15">
        <v>12305</v>
      </c>
      <c r="G11" s="15">
        <v>11319</v>
      </c>
      <c r="H11" s="15">
        <v>27336</v>
      </c>
      <c r="I11" s="15" t="s">
        <v>2</v>
      </c>
      <c r="J11" s="15">
        <v>10163</v>
      </c>
      <c r="K11" s="15">
        <v>2163</v>
      </c>
      <c r="L11" s="15">
        <v>649467</v>
      </c>
      <c r="M11" s="15">
        <v>11200</v>
      </c>
      <c r="N11" s="15">
        <v>21588</v>
      </c>
      <c r="O11" s="15" t="s">
        <v>2</v>
      </c>
      <c r="P11" s="15" t="s">
        <v>2</v>
      </c>
      <c r="Q11" s="15">
        <v>1903</v>
      </c>
      <c r="R11" s="15" t="s">
        <v>2</v>
      </c>
      <c r="S11" s="15" t="s">
        <v>2</v>
      </c>
      <c r="T11" s="15">
        <v>99250</v>
      </c>
      <c r="U11" s="15" t="s">
        <v>2</v>
      </c>
      <c r="V11" s="15" t="s">
        <v>2</v>
      </c>
      <c r="W11" s="15" t="s">
        <v>2</v>
      </c>
      <c r="X11" s="15">
        <v>43901</v>
      </c>
      <c r="Y11" s="15">
        <v>285</v>
      </c>
      <c r="Z11" s="15" t="s">
        <v>2</v>
      </c>
      <c r="AA11" s="15" t="s">
        <v>2</v>
      </c>
      <c r="AB11" s="15" t="s">
        <v>2</v>
      </c>
      <c r="AC11" s="15">
        <v>6</v>
      </c>
      <c r="AD11" s="15" t="s">
        <v>23</v>
      </c>
      <c r="AE11" s="15" t="s">
        <v>23</v>
      </c>
      <c r="AF11" s="15" t="s">
        <v>23</v>
      </c>
      <c r="AG11" s="15" t="s">
        <v>23</v>
      </c>
      <c r="AH11" s="16">
        <f t="shared" si="0"/>
        <v>1091191</v>
      </c>
    </row>
    <row r="12" spans="1:34" ht="10.5">
      <c r="A12" s="7" t="s">
        <v>11</v>
      </c>
      <c r="B12" s="15">
        <v>76462</v>
      </c>
      <c r="C12" s="15">
        <v>16269</v>
      </c>
      <c r="D12" s="15">
        <v>18573</v>
      </c>
      <c r="E12" s="15">
        <v>104311</v>
      </c>
      <c r="F12" s="15">
        <v>9306</v>
      </c>
      <c r="G12" s="15">
        <v>10046</v>
      </c>
      <c r="H12" s="15">
        <v>23140</v>
      </c>
      <c r="I12" s="15" t="s">
        <v>2</v>
      </c>
      <c r="J12" s="15">
        <v>296272</v>
      </c>
      <c r="K12" s="15">
        <v>4588</v>
      </c>
      <c r="L12" s="15">
        <v>623527</v>
      </c>
      <c r="M12" s="15">
        <v>266555</v>
      </c>
      <c r="N12" s="15">
        <v>23457</v>
      </c>
      <c r="O12" s="15" t="s">
        <v>2</v>
      </c>
      <c r="P12" s="15" t="s">
        <v>2</v>
      </c>
      <c r="Q12" s="15">
        <v>1000</v>
      </c>
      <c r="R12" s="15" t="s">
        <v>2</v>
      </c>
      <c r="S12" s="15" t="s">
        <v>2</v>
      </c>
      <c r="T12" s="15" t="s">
        <v>2</v>
      </c>
      <c r="U12" s="15" t="s">
        <v>2</v>
      </c>
      <c r="V12" s="15" t="s">
        <v>2</v>
      </c>
      <c r="W12" s="15" t="s">
        <v>2</v>
      </c>
      <c r="X12" s="15">
        <v>5683</v>
      </c>
      <c r="Y12" s="15" t="s">
        <v>2</v>
      </c>
      <c r="Z12" s="15" t="s">
        <v>2</v>
      </c>
      <c r="AA12" s="15" t="s">
        <v>2</v>
      </c>
      <c r="AB12" s="15" t="s">
        <v>2</v>
      </c>
      <c r="AC12" s="15" t="s">
        <v>23</v>
      </c>
      <c r="AD12" s="15">
        <v>245175</v>
      </c>
      <c r="AE12" s="15" t="s">
        <v>23</v>
      </c>
      <c r="AF12" s="15" t="s">
        <v>23</v>
      </c>
      <c r="AG12" s="15" t="s">
        <v>23</v>
      </c>
      <c r="AH12" s="16">
        <f t="shared" si="0"/>
        <v>1724364</v>
      </c>
    </row>
    <row r="13" spans="1:34" ht="10.5">
      <c r="A13" s="7" t="s">
        <v>1</v>
      </c>
      <c r="B13" s="15">
        <f>SUM(B6:B12)</f>
        <v>208342</v>
      </c>
      <c r="C13" s="15">
        <f aca="true" t="shared" si="1" ref="C13:AD13">SUM(C6:C12)</f>
        <v>107099</v>
      </c>
      <c r="D13" s="15">
        <f t="shared" si="1"/>
        <v>125968</v>
      </c>
      <c r="E13" s="15">
        <f t="shared" si="1"/>
        <v>415643</v>
      </c>
      <c r="F13" s="15">
        <f t="shared" si="1"/>
        <v>54468</v>
      </c>
      <c r="G13" s="15">
        <f t="shared" si="1"/>
        <v>50848</v>
      </c>
      <c r="H13" s="15">
        <f t="shared" si="1"/>
        <v>121116</v>
      </c>
      <c r="I13" s="15" t="s">
        <v>53</v>
      </c>
      <c r="J13" s="15">
        <f t="shared" si="1"/>
        <v>452371</v>
      </c>
      <c r="K13" s="15">
        <f t="shared" si="1"/>
        <v>20134</v>
      </c>
      <c r="L13" s="15">
        <f t="shared" si="1"/>
        <v>3030258</v>
      </c>
      <c r="M13" s="15">
        <f t="shared" si="1"/>
        <v>420855</v>
      </c>
      <c r="N13" s="15">
        <f t="shared" si="1"/>
        <v>101739</v>
      </c>
      <c r="O13" s="15" t="s">
        <v>31</v>
      </c>
      <c r="P13" s="15" t="s">
        <v>31</v>
      </c>
      <c r="Q13" s="15">
        <f t="shared" si="1"/>
        <v>62359</v>
      </c>
      <c r="R13" s="15">
        <f t="shared" si="1"/>
        <v>13116</v>
      </c>
      <c r="S13" s="15" t="s">
        <v>31</v>
      </c>
      <c r="T13" s="15">
        <f t="shared" si="1"/>
        <v>107577</v>
      </c>
      <c r="U13" s="15" t="s">
        <v>31</v>
      </c>
      <c r="V13" s="15" t="s">
        <v>31</v>
      </c>
      <c r="W13" s="15" t="s">
        <v>31</v>
      </c>
      <c r="X13" s="15">
        <f t="shared" si="1"/>
        <v>153587</v>
      </c>
      <c r="Y13" s="15">
        <f t="shared" si="1"/>
        <v>1713</v>
      </c>
      <c r="Z13" s="15" t="s">
        <v>43</v>
      </c>
      <c r="AA13" s="15" t="s">
        <v>43</v>
      </c>
      <c r="AB13" s="15" t="s">
        <v>43</v>
      </c>
      <c r="AC13" s="15">
        <f t="shared" si="1"/>
        <v>6</v>
      </c>
      <c r="AD13" s="15">
        <f t="shared" si="1"/>
        <v>245175</v>
      </c>
      <c r="AE13" s="15" t="s">
        <v>44</v>
      </c>
      <c r="AF13" s="15" t="s">
        <v>31</v>
      </c>
      <c r="AG13" s="15" t="s">
        <v>31</v>
      </c>
      <c r="AH13" s="16">
        <f>SUM(AH6:AH12)</f>
        <v>5692375</v>
      </c>
    </row>
    <row r="14" spans="1:34" ht="10.5" customHeight="1">
      <c r="A14" s="19" t="s">
        <v>12</v>
      </c>
      <c r="B14" s="20">
        <f aca="true" t="shared" si="2" ref="B14:H14">SUM(B5+B13)</f>
        <v>214702</v>
      </c>
      <c r="C14" s="20">
        <f t="shared" si="2"/>
        <v>144050</v>
      </c>
      <c r="D14" s="20">
        <f t="shared" si="2"/>
        <v>139111</v>
      </c>
      <c r="E14" s="20">
        <f t="shared" si="2"/>
        <v>488870</v>
      </c>
      <c r="F14" s="20">
        <f t="shared" si="2"/>
        <v>63338</v>
      </c>
      <c r="G14" s="20">
        <f t="shared" si="2"/>
        <v>58156</v>
      </c>
      <c r="H14" s="20">
        <f t="shared" si="2"/>
        <v>127363</v>
      </c>
      <c r="I14" s="20">
        <f>SUM(I5)</f>
        <v>1600</v>
      </c>
      <c r="J14" s="20">
        <f>SUM(J5+J13)</f>
        <v>466358</v>
      </c>
      <c r="K14" s="20">
        <f>SUM(K13)</f>
        <v>20134</v>
      </c>
      <c r="L14" s="20">
        <f>SUM(L5+L13)</f>
        <v>3400723</v>
      </c>
      <c r="M14" s="20">
        <f>SUM(M13)</f>
        <v>420855</v>
      </c>
      <c r="N14" s="20">
        <f>SUM(N5+N13)</f>
        <v>122319</v>
      </c>
      <c r="O14" s="20" t="s">
        <v>31</v>
      </c>
      <c r="P14" s="20" t="s">
        <v>31</v>
      </c>
      <c r="Q14" s="20">
        <f>SUM(Q13)</f>
        <v>62359</v>
      </c>
      <c r="R14" s="20">
        <f>SUM(R13)</f>
        <v>13116</v>
      </c>
      <c r="S14" s="20" t="s">
        <v>31</v>
      </c>
      <c r="T14" s="20">
        <f>SUM(T13)</f>
        <v>107577</v>
      </c>
      <c r="U14" s="20" t="s">
        <v>31</v>
      </c>
      <c r="V14" s="20">
        <f>SUM(V5)</f>
        <v>153</v>
      </c>
      <c r="W14" s="20" t="s">
        <v>31</v>
      </c>
      <c r="X14" s="20">
        <f>SUM(X5+X13)</f>
        <v>189643</v>
      </c>
      <c r="Y14" s="20">
        <f>SUM(Y13)</f>
        <v>1713</v>
      </c>
      <c r="Z14" s="20" t="s">
        <v>44</v>
      </c>
      <c r="AA14" s="20" t="s">
        <v>44</v>
      </c>
      <c r="AB14" s="20" t="s">
        <v>44</v>
      </c>
      <c r="AC14" s="20">
        <f>SUM(AC13)</f>
        <v>6</v>
      </c>
      <c r="AD14" s="20">
        <f>SUM(AD13)</f>
        <v>245175</v>
      </c>
      <c r="AE14" s="20" t="s">
        <v>44</v>
      </c>
      <c r="AF14" s="20" t="s">
        <v>31</v>
      </c>
      <c r="AG14" s="20" t="s">
        <v>31</v>
      </c>
      <c r="AH14" s="21">
        <f>SUM(AH5+AH13)</f>
        <v>6287322</v>
      </c>
    </row>
    <row r="15" spans="1:34" ht="10.5" customHeight="1">
      <c r="A15" s="6" t="s">
        <v>25</v>
      </c>
      <c r="B15" s="13">
        <v>205758</v>
      </c>
      <c r="C15" s="13">
        <v>129491</v>
      </c>
      <c r="D15" s="13">
        <v>141648</v>
      </c>
      <c r="E15" s="13">
        <v>485019</v>
      </c>
      <c r="F15" s="13">
        <v>94799</v>
      </c>
      <c r="G15" s="13">
        <v>48345</v>
      </c>
      <c r="H15" s="13">
        <v>127619</v>
      </c>
      <c r="I15" s="13" t="s">
        <v>2</v>
      </c>
      <c r="J15" s="13">
        <v>43042</v>
      </c>
      <c r="K15" s="13">
        <v>17038</v>
      </c>
      <c r="L15" s="13">
        <v>3363667</v>
      </c>
      <c r="M15" s="13">
        <v>143813</v>
      </c>
      <c r="N15" s="13">
        <v>119854</v>
      </c>
      <c r="O15" s="13" t="s">
        <v>2</v>
      </c>
      <c r="P15" s="13" t="s">
        <v>2</v>
      </c>
      <c r="Q15" s="13">
        <v>142364</v>
      </c>
      <c r="R15" s="13">
        <v>24684</v>
      </c>
      <c r="S15" s="13" t="s">
        <v>2</v>
      </c>
      <c r="T15" s="13">
        <v>60817</v>
      </c>
      <c r="U15" s="13" t="s">
        <v>2</v>
      </c>
      <c r="V15" s="13">
        <v>167</v>
      </c>
      <c r="W15" s="13" t="s">
        <v>2</v>
      </c>
      <c r="X15" s="13">
        <v>72249</v>
      </c>
      <c r="Y15" s="13">
        <v>1986</v>
      </c>
      <c r="Z15" s="13" t="s">
        <v>2</v>
      </c>
      <c r="AA15" s="13">
        <v>24</v>
      </c>
      <c r="AB15" s="13" t="s">
        <v>2</v>
      </c>
      <c r="AC15" s="13">
        <v>5</v>
      </c>
      <c r="AD15" s="13" t="s">
        <v>2</v>
      </c>
      <c r="AE15" s="13" t="s">
        <v>2</v>
      </c>
      <c r="AF15" s="13" t="s">
        <v>2</v>
      </c>
      <c r="AG15" s="13" t="s">
        <v>2</v>
      </c>
      <c r="AH15" s="16">
        <f t="shared" si="0"/>
        <v>5222389</v>
      </c>
    </row>
    <row r="16" spans="1:34" ht="10.5" customHeight="1">
      <c r="A16" s="7" t="s">
        <v>26</v>
      </c>
      <c r="B16" s="15">
        <v>184298</v>
      </c>
      <c r="C16" s="15">
        <v>95992</v>
      </c>
      <c r="D16" s="15">
        <v>119064</v>
      </c>
      <c r="E16" s="15">
        <v>228035</v>
      </c>
      <c r="F16" s="15">
        <v>66706</v>
      </c>
      <c r="G16" s="15">
        <v>35020</v>
      </c>
      <c r="H16" s="15">
        <v>131803</v>
      </c>
      <c r="I16" s="15">
        <v>900</v>
      </c>
      <c r="J16" s="15">
        <v>106393</v>
      </c>
      <c r="K16" s="15">
        <v>10862</v>
      </c>
      <c r="L16" s="15">
        <v>2265456</v>
      </c>
      <c r="M16" s="15">
        <v>201140</v>
      </c>
      <c r="N16" s="15">
        <v>125736</v>
      </c>
      <c r="O16" s="15" t="s">
        <v>2</v>
      </c>
      <c r="P16" s="15" t="s">
        <v>2</v>
      </c>
      <c r="Q16" s="15">
        <v>56124</v>
      </c>
      <c r="R16" s="15">
        <v>14612</v>
      </c>
      <c r="S16" s="15">
        <v>13202</v>
      </c>
      <c r="T16" s="15">
        <v>72730</v>
      </c>
      <c r="U16" s="15" t="s">
        <v>2</v>
      </c>
      <c r="V16" s="15">
        <v>201</v>
      </c>
      <c r="W16" s="15" t="s">
        <v>2</v>
      </c>
      <c r="X16" s="15">
        <v>129136</v>
      </c>
      <c r="Y16" s="15">
        <v>1530</v>
      </c>
      <c r="Z16" s="15" t="s">
        <v>2</v>
      </c>
      <c r="AA16" s="15">
        <v>413</v>
      </c>
      <c r="AB16" s="15">
        <v>6683</v>
      </c>
      <c r="AC16" s="15">
        <v>8</v>
      </c>
      <c r="AD16" s="15" t="s">
        <v>23</v>
      </c>
      <c r="AE16" s="15">
        <v>7</v>
      </c>
      <c r="AF16" s="15" t="s">
        <v>23</v>
      </c>
      <c r="AG16" s="15" t="s">
        <v>2</v>
      </c>
      <c r="AH16" s="16">
        <f t="shared" si="0"/>
        <v>3866051</v>
      </c>
    </row>
    <row r="17" spans="1:34" ht="10.5" customHeight="1">
      <c r="A17" s="7" t="s">
        <v>27</v>
      </c>
      <c r="B17" s="15">
        <v>135780</v>
      </c>
      <c r="C17" s="15">
        <v>84225</v>
      </c>
      <c r="D17" s="15">
        <v>92958</v>
      </c>
      <c r="E17" s="15">
        <v>183342</v>
      </c>
      <c r="F17" s="15">
        <v>57789</v>
      </c>
      <c r="G17" s="15">
        <v>23384</v>
      </c>
      <c r="H17" s="15">
        <v>131306</v>
      </c>
      <c r="I17" s="15">
        <v>900</v>
      </c>
      <c r="J17" s="15">
        <v>74456</v>
      </c>
      <c r="K17" s="15">
        <v>8747</v>
      </c>
      <c r="L17" s="15">
        <v>1660539</v>
      </c>
      <c r="M17" s="15">
        <v>57000</v>
      </c>
      <c r="N17" s="15">
        <v>109951</v>
      </c>
      <c r="O17" s="15" t="s">
        <v>2</v>
      </c>
      <c r="P17" s="15" t="s">
        <v>2</v>
      </c>
      <c r="Q17" s="15">
        <v>53537</v>
      </c>
      <c r="R17" s="15">
        <v>19036</v>
      </c>
      <c r="S17" s="15">
        <v>6194</v>
      </c>
      <c r="T17" s="15">
        <v>20205</v>
      </c>
      <c r="U17" s="15" t="s">
        <v>2</v>
      </c>
      <c r="V17" s="15">
        <v>256</v>
      </c>
      <c r="W17" s="15">
        <v>4177</v>
      </c>
      <c r="X17" s="15">
        <v>80624</v>
      </c>
      <c r="Y17" s="15">
        <v>689</v>
      </c>
      <c r="Z17" s="15">
        <v>7</v>
      </c>
      <c r="AA17" s="15">
        <v>452</v>
      </c>
      <c r="AB17" s="15">
        <v>3301</v>
      </c>
      <c r="AC17" s="15">
        <v>6</v>
      </c>
      <c r="AD17" s="15" t="s">
        <v>23</v>
      </c>
      <c r="AE17" s="15" t="s">
        <v>23</v>
      </c>
      <c r="AF17" s="15">
        <v>212</v>
      </c>
      <c r="AG17" s="15" t="s">
        <v>45</v>
      </c>
      <c r="AH17" s="16">
        <v>2809072</v>
      </c>
    </row>
    <row r="18" spans="1:34" ht="10.5" customHeight="1">
      <c r="A18" s="7" t="s">
        <v>28</v>
      </c>
      <c r="B18" s="15">
        <v>132958</v>
      </c>
      <c r="C18" s="15">
        <v>74533</v>
      </c>
      <c r="D18" s="15">
        <v>67069</v>
      </c>
      <c r="E18" s="15">
        <v>154774</v>
      </c>
      <c r="F18" s="15">
        <v>54351</v>
      </c>
      <c r="G18" s="15">
        <v>20502</v>
      </c>
      <c r="H18" s="15" t="s">
        <v>2</v>
      </c>
      <c r="I18" s="15">
        <v>1900</v>
      </c>
      <c r="J18" s="15">
        <v>30694</v>
      </c>
      <c r="K18" s="15">
        <v>6940</v>
      </c>
      <c r="L18" s="15">
        <v>1316108</v>
      </c>
      <c r="M18" s="15">
        <v>21960</v>
      </c>
      <c r="N18" s="15">
        <v>79052</v>
      </c>
      <c r="O18" s="15">
        <v>8800</v>
      </c>
      <c r="P18" s="15" t="s">
        <v>23</v>
      </c>
      <c r="Q18" s="15">
        <v>21235</v>
      </c>
      <c r="R18" s="15">
        <v>1542</v>
      </c>
      <c r="S18" s="15" t="s">
        <v>23</v>
      </c>
      <c r="T18" s="15">
        <v>27075</v>
      </c>
      <c r="U18" s="15">
        <v>1936</v>
      </c>
      <c r="V18" s="15">
        <v>208</v>
      </c>
      <c r="W18" s="15" t="s">
        <v>23</v>
      </c>
      <c r="X18" s="15">
        <v>42265</v>
      </c>
      <c r="Y18" s="15">
        <v>569</v>
      </c>
      <c r="Z18" s="15" t="s">
        <v>23</v>
      </c>
      <c r="AA18" s="15">
        <v>105</v>
      </c>
      <c r="AB18" s="15" t="s">
        <v>23</v>
      </c>
      <c r="AC18" s="15">
        <v>8</v>
      </c>
      <c r="AD18" s="15" t="s">
        <v>23</v>
      </c>
      <c r="AE18" s="15" t="s">
        <v>23</v>
      </c>
      <c r="AF18" s="15">
        <v>12</v>
      </c>
      <c r="AG18" s="15" t="s">
        <v>46</v>
      </c>
      <c r="AH18" s="16">
        <v>2064595</v>
      </c>
    </row>
    <row r="19" spans="1:34" ht="10.5" customHeight="1">
      <c r="A19" s="8" t="s">
        <v>29</v>
      </c>
      <c r="B19" s="17">
        <v>95710</v>
      </c>
      <c r="C19" s="17">
        <v>73665</v>
      </c>
      <c r="D19" s="17">
        <v>54125</v>
      </c>
      <c r="E19" s="17">
        <v>141970</v>
      </c>
      <c r="F19" s="17">
        <v>52997</v>
      </c>
      <c r="G19" s="17">
        <v>20322</v>
      </c>
      <c r="H19" s="17" t="s">
        <v>2</v>
      </c>
      <c r="I19" s="17">
        <v>2000</v>
      </c>
      <c r="J19" s="17">
        <v>25060</v>
      </c>
      <c r="K19" s="17">
        <v>7430</v>
      </c>
      <c r="L19" s="17">
        <v>1246407</v>
      </c>
      <c r="M19" s="17">
        <v>689</v>
      </c>
      <c r="N19" s="17">
        <v>58852</v>
      </c>
      <c r="O19" s="17">
        <v>3000</v>
      </c>
      <c r="P19" s="17">
        <v>2411</v>
      </c>
      <c r="Q19" s="17">
        <v>17025</v>
      </c>
      <c r="R19" s="17">
        <v>1965</v>
      </c>
      <c r="S19" s="17">
        <v>4579</v>
      </c>
      <c r="T19" s="17">
        <v>25247</v>
      </c>
      <c r="U19" s="17">
        <v>5857</v>
      </c>
      <c r="V19" s="17">
        <v>169</v>
      </c>
      <c r="W19" s="17" t="s">
        <v>23</v>
      </c>
      <c r="X19" s="17">
        <v>35934</v>
      </c>
      <c r="Y19" s="17">
        <v>622</v>
      </c>
      <c r="Z19" s="17" t="s">
        <v>23</v>
      </c>
      <c r="AA19" s="17">
        <v>60</v>
      </c>
      <c r="AB19" s="17" t="s">
        <v>23</v>
      </c>
      <c r="AC19" s="17" t="s">
        <v>23</v>
      </c>
      <c r="AD19" s="17" t="s">
        <v>23</v>
      </c>
      <c r="AE19" s="17">
        <v>6</v>
      </c>
      <c r="AF19" s="17">
        <v>17</v>
      </c>
      <c r="AG19" s="17">
        <v>426</v>
      </c>
      <c r="AH19" s="18">
        <v>1876550</v>
      </c>
    </row>
    <row r="20" spans="2:3" ht="10.5">
      <c r="B20" s="2" t="s">
        <v>22</v>
      </c>
      <c r="C20" s="1" t="s">
        <v>42</v>
      </c>
    </row>
  </sheetData>
  <mergeCells count="35">
    <mergeCell ref="L2:L3"/>
    <mergeCell ref="A2:A4"/>
    <mergeCell ref="B2:B3"/>
    <mergeCell ref="C2:C3"/>
    <mergeCell ref="F2:F3"/>
    <mergeCell ref="K2:K3"/>
    <mergeCell ref="G2:G3"/>
    <mergeCell ref="H2:H3"/>
    <mergeCell ref="J2:J3"/>
    <mergeCell ref="D2:D3"/>
    <mergeCell ref="Z2:Z3"/>
    <mergeCell ref="M2:M3"/>
    <mergeCell ref="N2:N3"/>
    <mergeCell ref="O2:O3"/>
    <mergeCell ref="AH2:AH3"/>
    <mergeCell ref="AA2:AA3"/>
    <mergeCell ref="AB2:AB3"/>
    <mergeCell ref="AG2:AG3"/>
    <mergeCell ref="AE2:AE3"/>
    <mergeCell ref="AF2:AF3"/>
    <mergeCell ref="AD2:AD3"/>
    <mergeCell ref="P2:P3"/>
    <mergeCell ref="Q2:Q3"/>
    <mergeCell ref="R2:R3"/>
    <mergeCell ref="S2:S3"/>
    <mergeCell ref="B1:M1"/>
    <mergeCell ref="X2:X3"/>
    <mergeCell ref="Y2:Y3"/>
    <mergeCell ref="AC2:AC3"/>
    <mergeCell ref="T2:T3"/>
    <mergeCell ref="U2:U3"/>
    <mergeCell ref="V2:V3"/>
    <mergeCell ref="E2:E3"/>
    <mergeCell ref="I2:I3"/>
    <mergeCell ref="W2:W3"/>
  </mergeCells>
  <printOptions/>
  <pageMargins left="0.3937007874015748" right="0.3937007874015748" top="0.3937007874015748" bottom="0.3937007874015748" header="0.3937007874015748" footer="0.1968503937007874"/>
  <pageSetup orientation="landscape" pageOrder="overThenDown" paperSize="9" r:id="rId1"/>
  <headerFooter alignWithMargins="0">
    <oddFooter>&amp;R&amp;"ＭＳ Ｐ明朝,標準"&amp;8大正１１年</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システム第１部</dc:creator>
  <cp:keywords/>
  <dc:description/>
  <cp:lastModifiedBy>システム第１部</cp:lastModifiedBy>
  <cp:lastPrinted>2001-12-21T00:56:28Z</cp:lastPrinted>
  <dcterms:created xsi:type="dcterms:W3CDTF">2001-09-03T05:51:44Z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