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T11-15-011F" sheetId="1" r:id="rId1"/>
  </sheets>
  <definedNames>
    <definedName name="_xlnm.Print_Area" localSheetId="0">'T11-15-011F'!$A$1:$O$23</definedName>
    <definedName name="_xlnm.Print_Titles" localSheetId="0">'T11-15-011F'!$A:$A</definedName>
  </definedNames>
  <calcPr fullCalcOnLoad="1"/>
</workbook>
</file>

<file path=xl/sharedStrings.xml><?xml version="1.0" encoding="utf-8"?>
<sst xmlns="http://schemas.openxmlformats.org/spreadsheetml/2006/main" count="63" uniqueCount="29">
  <si>
    <t>合計</t>
  </si>
  <si>
    <t>郡市別</t>
  </si>
  <si>
    <t>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</si>
  <si>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</si>
  <si>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</si>
  <si>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</si>
  <si>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</si>
  <si>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</si>
  <si>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</si>
  <si>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</si>
  <si>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</si>
  <si>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自作</t>
  </si>
  <si>
    <t>小作</t>
  </si>
  <si>
    <t>計</t>
  </si>
  <si>
    <t>-</t>
  </si>
  <si>
    <t>農業</t>
  </si>
  <si>
    <t>年末現在</t>
  </si>
  <si>
    <t>作付</t>
  </si>
  <si>
    <t>休閑地</t>
  </si>
  <si>
    <t>畑</t>
  </si>
  <si>
    <t>畑</t>
  </si>
  <si>
    <t>第11  耕地田畑段別</t>
  </si>
  <si>
    <t>大正６年</t>
  </si>
  <si>
    <t>大正７年</t>
  </si>
  <si>
    <t>大正８年</t>
  </si>
  <si>
    <t>町</t>
  </si>
  <si>
    <t>大正９年</t>
  </si>
  <si>
    <t>-</t>
  </si>
  <si>
    <t>大正１０年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</si>
</sst>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8" fontId="1" fillId="0" borderId="15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2" width="9.00390625" style="2" customWidth="1"/>
    <col min="3" max="16384" width="9.125" style="2" customWidth="1"/>
  </cols>
  <sheetData>
    <row r="1" spans="1:13" s="1" customFormat="1" ht="12">
      <c r="A1" s="12" t="s">
        <v>15</v>
      </c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13" t="s">
        <v>16</v>
      </c>
      <c r="M1" s="11"/>
    </row>
    <row r="2" spans="1:15" ht="10.5" customHeight="1">
      <c r="A2" s="35" t="s">
        <v>1</v>
      </c>
      <c r="B2" s="28" t="s">
        <v>2</v>
      </c>
      <c r="C2" s="26"/>
      <c r="D2" s="26"/>
      <c r="E2" s="26"/>
      <c r="F2" s="26"/>
      <c r="G2" s="26"/>
      <c r="H2" s="29"/>
      <c r="I2" s="28" t="s">
        <v>19</v>
      </c>
      <c r="J2" s="26"/>
      <c r="K2" s="26"/>
      <c r="L2" s="26"/>
      <c r="M2" s="26" t="s">
        <v>20</v>
      </c>
      <c r="N2" s="26"/>
      <c r="O2" s="27"/>
    </row>
    <row r="3" spans="1:15" ht="10.5" customHeight="1">
      <c r="A3" s="36"/>
      <c r="B3" s="30" t="s">
        <v>11</v>
      </c>
      <c r="C3" s="33"/>
      <c r="D3" s="30" t="s">
        <v>12</v>
      </c>
      <c r="E3" s="33"/>
      <c r="F3" s="30" t="s">
        <v>13</v>
      </c>
      <c r="G3" s="31"/>
      <c r="H3" s="33"/>
      <c r="I3" s="30" t="s">
        <v>11</v>
      </c>
      <c r="J3" s="33"/>
      <c r="K3" s="30" t="s">
        <v>12</v>
      </c>
      <c r="L3" s="33"/>
      <c r="M3" s="30" t="s">
        <v>13</v>
      </c>
      <c r="N3" s="31"/>
      <c r="O3" s="32"/>
    </row>
    <row r="4" spans="1:15" ht="10.5" customHeight="1">
      <c r="A4" s="36"/>
      <c r="B4" s="3" t="s">
        <v>17</v>
      </c>
      <c r="C4" s="9" t="s">
        <v>18</v>
      </c>
      <c r="D4" s="3" t="s">
        <v>17</v>
      </c>
      <c r="E4" s="9" t="s">
        <v>18</v>
      </c>
      <c r="F4" s="3" t="s">
        <v>17</v>
      </c>
      <c r="G4" s="9" t="s">
        <v>18</v>
      </c>
      <c r="H4" s="3" t="s">
        <v>13</v>
      </c>
      <c r="I4" s="3" t="s">
        <v>17</v>
      </c>
      <c r="J4" s="9" t="s">
        <v>18</v>
      </c>
      <c r="K4" s="3" t="s">
        <v>17</v>
      </c>
      <c r="L4" s="9" t="s">
        <v>18</v>
      </c>
      <c r="M4" s="3" t="s">
        <v>17</v>
      </c>
      <c r="N4" s="9" t="s">
        <v>18</v>
      </c>
      <c r="O4" s="4" t="s">
        <v>13</v>
      </c>
    </row>
    <row r="5" spans="1:15" ht="10.5" customHeight="1">
      <c r="A5" s="37"/>
      <c r="B5" s="8" t="s">
        <v>25</v>
      </c>
      <c r="C5" s="8" t="s">
        <v>25</v>
      </c>
      <c r="D5" s="8" t="s">
        <v>25</v>
      </c>
      <c r="E5" s="8" t="s">
        <v>25</v>
      </c>
      <c r="F5" s="8" t="s">
        <v>25</v>
      </c>
      <c r="G5" s="8" t="s">
        <v>25</v>
      </c>
      <c r="H5" s="8" t="s">
        <v>25</v>
      </c>
      <c r="I5" s="8" t="s">
        <v>25</v>
      </c>
      <c r="J5" s="8" t="s">
        <v>25</v>
      </c>
      <c r="K5" s="8" t="s">
        <v>25</v>
      </c>
      <c r="L5" s="8" t="s">
        <v>25</v>
      </c>
      <c r="M5" s="8" t="s">
        <v>25</v>
      </c>
      <c r="N5" s="8" t="s">
        <v>25</v>
      </c>
      <c r="O5" s="10" t="s">
        <v>25</v>
      </c>
    </row>
    <row r="6" spans="1:15" ht="10.5" customHeight="1">
      <c r="A6" s="5" t="s">
        <v>3</v>
      </c>
      <c r="B6" s="8">
        <v>43.7</v>
      </c>
      <c r="C6" s="8" t="s">
        <v>14</v>
      </c>
      <c r="D6" s="8">
        <v>95.4</v>
      </c>
      <c r="E6" s="8" t="s">
        <v>14</v>
      </c>
      <c r="F6" s="8">
        <f>SUM(B6,D6)</f>
        <v>139.10000000000002</v>
      </c>
      <c r="G6" s="8" t="s">
        <v>14</v>
      </c>
      <c r="H6" s="16">
        <f>SUM(F6:G6)</f>
        <v>139.10000000000002</v>
      </c>
      <c r="I6" s="8">
        <v>9.7</v>
      </c>
      <c r="J6" s="8" t="s">
        <v>14</v>
      </c>
      <c r="K6" s="8">
        <v>3.2</v>
      </c>
      <c r="L6" s="8" t="s">
        <v>14</v>
      </c>
      <c r="M6" s="8">
        <f>SUM(I6,K6)</f>
        <v>12.899999999999999</v>
      </c>
      <c r="N6" s="8" t="s">
        <v>14</v>
      </c>
      <c r="O6" s="17">
        <f>SUM(M6:N6)</f>
        <v>12.899999999999999</v>
      </c>
    </row>
    <row r="7" spans="1:15" ht="10.5" customHeight="1">
      <c r="A7" s="6" t="s">
        <v>4</v>
      </c>
      <c r="B7" s="18">
        <v>2119.3</v>
      </c>
      <c r="C7" s="18">
        <v>6.1</v>
      </c>
      <c r="D7" s="18">
        <v>1851.7</v>
      </c>
      <c r="E7" s="18">
        <v>0.4</v>
      </c>
      <c r="F7" s="19">
        <f aca="true" t="shared" si="0" ref="F7:F14">SUM(B7,D7)</f>
        <v>3971</v>
      </c>
      <c r="G7" s="19">
        <f aca="true" t="shared" si="1" ref="G7:G14">SUM(C7,E7)</f>
        <v>6.5</v>
      </c>
      <c r="H7" s="18">
        <f aca="true" t="shared" si="2" ref="H7:H14">SUM(F7:G7)</f>
        <v>3977.5</v>
      </c>
      <c r="I7" s="18">
        <v>1646.3</v>
      </c>
      <c r="J7" s="18">
        <v>1614.4</v>
      </c>
      <c r="K7" s="18">
        <v>1166.9</v>
      </c>
      <c r="L7" s="18">
        <v>50.6</v>
      </c>
      <c r="M7" s="19">
        <f aca="true" t="shared" si="3" ref="M7:M14">SUM(I7,K7)</f>
        <v>2813.2</v>
      </c>
      <c r="N7" s="19">
        <f aca="true" t="shared" si="4" ref="N7:N14">SUM(J7,L7)</f>
        <v>1665</v>
      </c>
      <c r="O7" s="20">
        <f aca="true" t="shared" si="5" ref="O7:O14">SUM(M7:N7)</f>
        <v>4478.2</v>
      </c>
    </row>
    <row r="8" spans="1:15" ht="10.5" customHeight="1">
      <c r="A8" s="6" t="s">
        <v>5</v>
      </c>
      <c r="B8" s="18">
        <v>3190.9</v>
      </c>
      <c r="C8" s="18">
        <v>4.1</v>
      </c>
      <c r="D8" s="18">
        <v>2610.8</v>
      </c>
      <c r="E8" s="19">
        <v>1.9</v>
      </c>
      <c r="F8" s="19">
        <f t="shared" si="0"/>
        <v>5801.700000000001</v>
      </c>
      <c r="G8" s="19">
        <f t="shared" si="1"/>
        <v>6</v>
      </c>
      <c r="H8" s="18">
        <v>5807.8</v>
      </c>
      <c r="I8" s="18">
        <v>3372.2</v>
      </c>
      <c r="J8" s="18">
        <v>5695.4</v>
      </c>
      <c r="K8" s="18">
        <v>2120.9</v>
      </c>
      <c r="L8" s="18">
        <v>630.9</v>
      </c>
      <c r="M8" s="19">
        <f t="shared" si="3"/>
        <v>5493.1</v>
      </c>
      <c r="N8" s="19">
        <f t="shared" si="4"/>
        <v>6326.299999999999</v>
      </c>
      <c r="O8" s="20">
        <f t="shared" si="5"/>
        <v>11819.4</v>
      </c>
    </row>
    <row r="9" spans="1:15" ht="10.5" customHeight="1">
      <c r="A9" s="6" t="s">
        <v>6</v>
      </c>
      <c r="B9" s="18">
        <v>2876.5</v>
      </c>
      <c r="C9" s="19">
        <v>5.1</v>
      </c>
      <c r="D9" s="18">
        <v>2834.3</v>
      </c>
      <c r="E9" s="19" t="s">
        <v>27</v>
      </c>
      <c r="F9" s="19">
        <f t="shared" si="0"/>
        <v>5710.8</v>
      </c>
      <c r="G9" s="19">
        <f t="shared" si="1"/>
        <v>5.1</v>
      </c>
      <c r="H9" s="18">
        <f t="shared" si="2"/>
        <v>5715.900000000001</v>
      </c>
      <c r="I9" s="18">
        <v>3438.2</v>
      </c>
      <c r="J9" s="18">
        <v>3212.1</v>
      </c>
      <c r="K9" s="18">
        <v>705.5</v>
      </c>
      <c r="L9" s="18">
        <v>300.5</v>
      </c>
      <c r="M9" s="19">
        <f t="shared" si="3"/>
        <v>4143.7</v>
      </c>
      <c r="N9" s="19">
        <v>3512.5</v>
      </c>
      <c r="O9" s="20">
        <f t="shared" si="5"/>
        <v>7656.2</v>
      </c>
    </row>
    <row r="10" spans="1:15" ht="10.5" customHeight="1">
      <c r="A10" s="6" t="s">
        <v>7</v>
      </c>
      <c r="B10" s="18">
        <v>1504.4</v>
      </c>
      <c r="C10" s="18">
        <v>2</v>
      </c>
      <c r="D10" s="18">
        <v>1828.1</v>
      </c>
      <c r="E10" s="19" t="s">
        <v>14</v>
      </c>
      <c r="F10" s="19">
        <f t="shared" si="0"/>
        <v>3332.5</v>
      </c>
      <c r="G10" s="19">
        <f t="shared" si="1"/>
        <v>2</v>
      </c>
      <c r="H10" s="18">
        <f t="shared" si="2"/>
        <v>3334.5</v>
      </c>
      <c r="I10" s="18">
        <v>4469.9</v>
      </c>
      <c r="J10" s="18">
        <v>3882.2</v>
      </c>
      <c r="K10" s="18">
        <v>1127.2</v>
      </c>
      <c r="L10" s="19">
        <v>332.7</v>
      </c>
      <c r="M10" s="19">
        <f t="shared" si="3"/>
        <v>5597.099999999999</v>
      </c>
      <c r="N10" s="19">
        <f t="shared" si="4"/>
        <v>4214.9</v>
      </c>
      <c r="O10" s="20">
        <f t="shared" si="5"/>
        <v>9812</v>
      </c>
    </row>
    <row r="11" spans="1:15" ht="10.5" customHeight="1">
      <c r="A11" s="6" t="s">
        <v>8</v>
      </c>
      <c r="B11" s="18">
        <v>1160</v>
      </c>
      <c r="C11" s="18">
        <v>0.7</v>
      </c>
      <c r="D11" s="18">
        <v>1168.2</v>
      </c>
      <c r="E11" s="19">
        <v>0.7</v>
      </c>
      <c r="F11" s="19">
        <f t="shared" si="0"/>
        <v>2328.2</v>
      </c>
      <c r="G11" s="19">
        <f t="shared" si="1"/>
        <v>1.4</v>
      </c>
      <c r="H11" s="18">
        <f t="shared" si="2"/>
        <v>2329.6</v>
      </c>
      <c r="I11" s="18">
        <v>11202.8</v>
      </c>
      <c r="J11" s="18">
        <v>4265.2</v>
      </c>
      <c r="K11" s="18">
        <v>2854.2</v>
      </c>
      <c r="L11" s="19">
        <v>427.8</v>
      </c>
      <c r="M11" s="19">
        <v>14057.1</v>
      </c>
      <c r="N11" s="19">
        <v>4693.1</v>
      </c>
      <c r="O11" s="20">
        <f t="shared" si="5"/>
        <v>18750.2</v>
      </c>
    </row>
    <row r="12" spans="1:15" ht="10.5" customHeight="1">
      <c r="A12" s="6" t="s">
        <v>9</v>
      </c>
      <c r="B12" s="18">
        <v>3931.7</v>
      </c>
      <c r="C12" s="18">
        <v>20.2</v>
      </c>
      <c r="D12" s="18">
        <v>4042</v>
      </c>
      <c r="E12" s="19">
        <v>4.4</v>
      </c>
      <c r="F12" s="19">
        <f t="shared" si="0"/>
        <v>7973.7</v>
      </c>
      <c r="G12" s="19">
        <f t="shared" si="1"/>
        <v>24.6</v>
      </c>
      <c r="H12" s="18">
        <f t="shared" si="2"/>
        <v>7998.3</v>
      </c>
      <c r="I12" s="18">
        <v>10736.9</v>
      </c>
      <c r="J12" s="18">
        <v>6622.3</v>
      </c>
      <c r="K12" s="18">
        <v>5759.1</v>
      </c>
      <c r="L12" s="18">
        <v>91.9</v>
      </c>
      <c r="M12" s="19">
        <f t="shared" si="3"/>
        <v>16496</v>
      </c>
      <c r="N12" s="19">
        <f t="shared" si="4"/>
        <v>6714.2</v>
      </c>
      <c r="O12" s="20">
        <f t="shared" si="5"/>
        <v>23210.2</v>
      </c>
    </row>
    <row r="13" spans="1:15" ht="10.5" customHeight="1">
      <c r="A13" s="6" t="s">
        <v>10</v>
      </c>
      <c r="B13" s="18">
        <v>4653.2</v>
      </c>
      <c r="C13" s="18">
        <v>189.2</v>
      </c>
      <c r="D13" s="18">
        <v>2607.9</v>
      </c>
      <c r="E13" s="19">
        <v>123.9</v>
      </c>
      <c r="F13" s="19">
        <f t="shared" si="0"/>
        <v>7261.1</v>
      </c>
      <c r="G13" s="19">
        <f t="shared" si="1"/>
        <v>313.1</v>
      </c>
      <c r="H13" s="18">
        <v>7574.1</v>
      </c>
      <c r="I13" s="18">
        <v>5666.7</v>
      </c>
      <c r="J13" s="18">
        <v>997.1</v>
      </c>
      <c r="K13" s="18">
        <v>1692.7</v>
      </c>
      <c r="L13" s="19">
        <v>9.7</v>
      </c>
      <c r="M13" s="19">
        <v>7359.3</v>
      </c>
      <c r="N13" s="19">
        <f t="shared" si="4"/>
        <v>1006.8000000000001</v>
      </c>
      <c r="O13" s="20">
        <f t="shared" si="5"/>
        <v>8366.1</v>
      </c>
    </row>
    <row r="14" spans="1:15" ht="10.5" customHeight="1">
      <c r="A14" s="15" t="s">
        <v>0</v>
      </c>
      <c r="B14" s="21">
        <f>SUM(B6:B13)</f>
        <v>19479.7</v>
      </c>
      <c r="C14" s="21">
        <f>SUM(C7:C13)</f>
        <v>227.39999999999998</v>
      </c>
      <c r="D14" s="21">
        <f>SUM(D6:D13)</f>
        <v>17038.4</v>
      </c>
      <c r="E14" s="21">
        <f>SUM(E6:E13)</f>
        <v>131.3</v>
      </c>
      <c r="F14" s="22">
        <f t="shared" si="0"/>
        <v>36518.100000000006</v>
      </c>
      <c r="G14" s="22">
        <f t="shared" si="1"/>
        <v>358.7</v>
      </c>
      <c r="H14" s="21">
        <f t="shared" si="2"/>
        <v>36876.8</v>
      </c>
      <c r="I14" s="21">
        <f>SUM(I6:I13)</f>
        <v>40542.7</v>
      </c>
      <c r="J14" s="21">
        <f>SUM(J7:J13)</f>
        <v>26288.699999999997</v>
      </c>
      <c r="K14" s="21">
        <f>SUM(K6:K13)</f>
        <v>15429.7</v>
      </c>
      <c r="L14" s="21">
        <f>SUM(L7:L13)</f>
        <v>1844.1000000000001</v>
      </c>
      <c r="M14" s="19">
        <f t="shared" si="3"/>
        <v>55972.399999999994</v>
      </c>
      <c r="N14" s="19">
        <f t="shared" si="4"/>
        <v>28132.799999999996</v>
      </c>
      <c r="O14" s="20">
        <f t="shared" si="5"/>
        <v>84105.19999999998</v>
      </c>
    </row>
    <row r="15" spans="1:15" ht="10.5" customHeight="1">
      <c r="A15" s="6" t="s">
        <v>28</v>
      </c>
      <c r="B15" s="18">
        <v>19594.6</v>
      </c>
      <c r="C15" s="18">
        <v>265.8</v>
      </c>
      <c r="D15" s="18">
        <v>16984.9</v>
      </c>
      <c r="E15" s="18">
        <v>126.8</v>
      </c>
      <c r="F15" s="19">
        <v>36579.5</v>
      </c>
      <c r="G15" s="19">
        <v>392.6</v>
      </c>
      <c r="H15" s="18">
        <v>36972.1</v>
      </c>
      <c r="I15" s="18">
        <v>41183</v>
      </c>
      <c r="J15" s="18">
        <v>25551.8</v>
      </c>
      <c r="K15" s="18">
        <v>15470.2</v>
      </c>
      <c r="L15" s="18">
        <v>1861.2</v>
      </c>
      <c r="M15" s="16">
        <v>56653.1</v>
      </c>
      <c r="N15" s="16">
        <v>27413</v>
      </c>
      <c r="O15" s="17">
        <v>84066</v>
      </c>
    </row>
    <row r="16" spans="1:15" ht="10.5" customHeight="1">
      <c r="A16" s="6" t="s">
        <v>26</v>
      </c>
      <c r="B16" s="18">
        <v>20239.3</v>
      </c>
      <c r="C16" s="18">
        <v>50.4</v>
      </c>
      <c r="D16" s="18">
        <v>17171.9</v>
      </c>
      <c r="E16" s="18">
        <v>18.1</v>
      </c>
      <c r="F16" s="19">
        <v>37411.2</v>
      </c>
      <c r="G16" s="18">
        <v>68.5</v>
      </c>
      <c r="H16" s="18">
        <v>37479.7</v>
      </c>
      <c r="I16" s="18">
        <v>39721.7</v>
      </c>
      <c r="J16" s="18">
        <v>24495.2</v>
      </c>
      <c r="K16" s="18">
        <v>14331.8</v>
      </c>
      <c r="L16" s="18">
        <v>3421.3</v>
      </c>
      <c r="M16" s="18">
        <v>54053.5</v>
      </c>
      <c r="N16" s="18">
        <v>27916.5</v>
      </c>
      <c r="O16" s="20">
        <v>81970</v>
      </c>
    </row>
    <row r="17" spans="1:15" ht="10.5" customHeight="1">
      <c r="A17" s="6" t="s">
        <v>24</v>
      </c>
      <c r="B17" s="18">
        <v>20586.6</v>
      </c>
      <c r="C17" s="18">
        <v>49.3</v>
      </c>
      <c r="D17" s="18">
        <v>16771.5</v>
      </c>
      <c r="E17" s="18">
        <v>6.2</v>
      </c>
      <c r="F17" s="19">
        <v>37358.1</v>
      </c>
      <c r="G17" s="18">
        <v>55.5</v>
      </c>
      <c r="H17" s="18">
        <v>37413.6</v>
      </c>
      <c r="I17" s="18">
        <v>42275.2</v>
      </c>
      <c r="J17" s="18">
        <v>30393.9</v>
      </c>
      <c r="K17" s="18">
        <v>13531.7</v>
      </c>
      <c r="L17" s="18">
        <v>1634.3</v>
      </c>
      <c r="M17" s="18">
        <v>55806.9</v>
      </c>
      <c r="N17" s="18">
        <v>32028.2</v>
      </c>
      <c r="O17" s="20">
        <v>87835.2</v>
      </c>
    </row>
    <row r="18" spans="1:15" ht="10.5" customHeight="1">
      <c r="A18" s="6" t="s">
        <v>23</v>
      </c>
      <c r="B18" s="18">
        <v>20604.8</v>
      </c>
      <c r="C18" s="18">
        <v>73.6</v>
      </c>
      <c r="D18" s="18">
        <v>17339.4</v>
      </c>
      <c r="E18" s="18">
        <v>40.2</v>
      </c>
      <c r="F18" s="19">
        <v>37913</v>
      </c>
      <c r="G18" s="18">
        <v>113.8</v>
      </c>
      <c r="H18" s="18">
        <v>38026.8</v>
      </c>
      <c r="I18" s="18">
        <v>42711.4</v>
      </c>
      <c r="J18" s="18">
        <v>28726</v>
      </c>
      <c r="K18" s="18">
        <v>14259</v>
      </c>
      <c r="L18" s="18">
        <v>1952.1</v>
      </c>
      <c r="M18" s="18">
        <v>56970.4</v>
      </c>
      <c r="N18" s="18">
        <v>30678.1</v>
      </c>
      <c r="O18" s="20">
        <v>87648.5</v>
      </c>
    </row>
    <row r="19" spans="1:15" ht="10.5" customHeight="1">
      <c r="A19" s="14" t="s">
        <v>22</v>
      </c>
      <c r="B19" s="23">
        <v>20604.8</v>
      </c>
      <c r="C19" s="23">
        <v>53.9</v>
      </c>
      <c r="D19" s="23">
        <v>17313.9</v>
      </c>
      <c r="E19" s="23">
        <v>8.5</v>
      </c>
      <c r="F19" s="24">
        <v>37918.7</v>
      </c>
      <c r="G19" s="23">
        <v>62.3</v>
      </c>
      <c r="H19" s="23">
        <v>37981</v>
      </c>
      <c r="I19" s="23">
        <v>43972.4</v>
      </c>
      <c r="J19" s="23">
        <v>28730.9</v>
      </c>
      <c r="K19" s="23">
        <v>13268.3</v>
      </c>
      <c r="L19" s="23">
        <v>1931.9</v>
      </c>
      <c r="M19" s="23">
        <v>57240.7</v>
      </c>
      <c r="N19" s="23">
        <v>30662.8</v>
      </c>
      <c r="O19" s="25">
        <v>87903.5</v>
      </c>
    </row>
    <row r="22" ht="10.5" customHeight="1">
      <c r="C22" s="7"/>
    </row>
    <row r="23" ht="10.5" customHeight="1">
      <c r="A23" s="7"/>
    </row>
  </sheetData>
  <mergeCells count="11">
    <mergeCell ref="B1:K1"/>
    <mergeCell ref="A2:A5"/>
    <mergeCell ref="I3:J3"/>
    <mergeCell ref="K3:L3"/>
    <mergeCell ref="I2:L2"/>
    <mergeCell ref="M2:O2"/>
    <mergeCell ref="B2:H2"/>
    <mergeCell ref="M3:O3"/>
    <mergeCell ref="B3:C3"/>
    <mergeCell ref="D3:E3"/>
    <mergeCell ref="F3:H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2001-08-27T23:39:01Z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