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11-15-018F" sheetId="1" r:id="rId1"/>
  </sheets>
  <definedNames>
    <definedName name="_xlnm.Print_Titles" localSheetId="0">'T11-15-018F'!$A:$A</definedName>
  </definedNames>
  <calcPr fullCalcOnLoad="1"/>
</workbook>
</file>

<file path=xl/sharedStrings.xml><?xml version="1.0" encoding="utf-8"?>
<sst xmlns="http://schemas.openxmlformats.org/spreadsheetml/2006/main" count="456" uniqueCount="89">
  <si>
    <t>郡市別</t>
  </si>
  <si>
    <t>合計</t>
  </si>
  <si>
    <t>石</t>
  </si>
  <si>
    <t>円</t>
  </si>
  <si>
    <t>作付反別</t>
  </si>
  <si>
    <t>収穫高</t>
  </si>
  <si>
    <t>価額</t>
  </si>
  <si>
    <t>農業</t>
  </si>
  <si>
    <t>暦年内</t>
  </si>
  <si>
    <t>大豆</t>
  </si>
  <si>
    <t>小豆</t>
  </si>
  <si>
    <t>蚕豆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</si>
  <si>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</si>
  <si>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</si>
  <si>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</si>
  <si>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</si>
  <si>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</si>
  <si>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</si>
  <si>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</si>
  <si>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</si>
  <si>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豌豆</t>
  </si>
  <si>
    <t>作付反別</t>
  </si>
  <si>
    <t>収穫高</t>
  </si>
  <si>
    <t>価額</t>
  </si>
  <si>
    <t>円</t>
  </si>
  <si>
    <t>貫</t>
  </si>
  <si>
    <t>－</t>
  </si>
  <si>
    <t>-</t>
  </si>
  <si>
    <t>落花生</t>
  </si>
  <si>
    <t>粟</t>
  </si>
  <si>
    <t>作付反別</t>
  </si>
  <si>
    <t>稗</t>
  </si>
  <si>
    <t>玉蜀黍</t>
  </si>
  <si>
    <t>作付反別</t>
  </si>
  <si>
    <t>黍</t>
  </si>
  <si>
    <t>蕎麦</t>
  </si>
  <si>
    <t>作付反別</t>
  </si>
  <si>
    <t>作付反別</t>
  </si>
  <si>
    <t>甘藷</t>
  </si>
  <si>
    <t>馬鈴薯</t>
  </si>
  <si>
    <t>作付反別</t>
  </si>
  <si>
    <t>蒟蒻芋</t>
  </si>
  <si>
    <t>薑</t>
  </si>
  <si>
    <t>作付反別</t>
  </si>
  <si>
    <t>作付反別</t>
  </si>
  <si>
    <t>葱頭</t>
  </si>
  <si>
    <t>-</t>
  </si>
  <si>
    <t>蕃椒</t>
  </si>
  <si>
    <t>町</t>
  </si>
  <si>
    <t>第１８　食用農産物</t>
  </si>
  <si>
    <t>胡麻</t>
  </si>
  <si>
    <t>青芋</t>
  </si>
  <si>
    <t>漬菜</t>
  </si>
  <si>
    <t>甘藍</t>
  </si>
  <si>
    <t>蘿蔔</t>
  </si>
  <si>
    <t>蕪菁</t>
  </si>
  <si>
    <t>葱</t>
  </si>
  <si>
    <t>牛蒡</t>
  </si>
  <si>
    <t>手芋</t>
  </si>
  <si>
    <t>薯蕷</t>
  </si>
  <si>
    <t>南瓜</t>
  </si>
  <si>
    <t>西瓜</t>
  </si>
  <si>
    <t>甜瓜</t>
  </si>
  <si>
    <t>越瓜</t>
  </si>
  <si>
    <t>胡瓜</t>
  </si>
  <si>
    <t>茄子</t>
  </si>
  <si>
    <t>蕃茄</t>
  </si>
  <si>
    <t>筍</t>
  </si>
  <si>
    <t>慈菇</t>
  </si>
  <si>
    <t>蓮根</t>
  </si>
  <si>
    <t>価額合計</t>
  </si>
  <si>
    <t>石</t>
  </si>
  <si>
    <t>円</t>
  </si>
  <si>
    <t>町</t>
  </si>
  <si>
    <t>貫</t>
  </si>
  <si>
    <t>-</t>
  </si>
  <si>
    <t>?</t>
  </si>
  <si>
    <t>大正９年</t>
  </si>
  <si>
    <t>-</t>
  </si>
  <si>
    <t>菜豆</t>
  </si>
  <si>
    <t>生蘿蔔</t>
  </si>
  <si>
    <t>数量</t>
  </si>
  <si>
    <t>価額</t>
  </si>
  <si>
    <t>貫</t>
  </si>
  <si>
    <t>胡蔔蘿</t>
  </si>
  <si>
    <t>?</t>
  </si>
  <si>
    <t>大正１０年</t>
  </si>
  <si>
    <t>切千蘿蔔</t>
  </si>
  <si>
    <t>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</si>
</sst>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  <numFmt numFmtId="183" formatCode="#,##0.0;[Red]\-#,##0.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/>
    </xf>
    <xf numFmtId="177" fontId="1" fillId="0" borderId="3" xfId="0" applyNumberFormat="1" applyFont="1" applyBorder="1" applyAlignment="1">
      <alignment horizontal="right"/>
    </xf>
    <xf numFmtId="177" fontId="1" fillId="0" borderId="14" xfId="0" applyNumberFormat="1" applyFont="1" applyBorder="1" applyAlignment="1">
      <alignment/>
    </xf>
    <xf numFmtId="177" fontId="1" fillId="0" borderId="18" xfId="0" applyNumberFormat="1" applyFont="1" applyBorder="1" applyAlignment="1">
      <alignment/>
    </xf>
    <xf numFmtId="177" fontId="1" fillId="0" borderId="23" xfId="0" applyNumberFormat="1" applyFont="1" applyBorder="1" applyAlignment="1">
      <alignment horizontal="right"/>
    </xf>
    <xf numFmtId="177" fontId="1" fillId="0" borderId="23" xfId="0" applyNumberFormat="1" applyFont="1" applyBorder="1" applyAlignment="1">
      <alignment/>
    </xf>
    <xf numFmtId="177" fontId="1" fillId="0" borderId="24" xfId="0" applyNumberFormat="1" applyFont="1" applyBorder="1" applyAlignment="1">
      <alignment/>
    </xf>
    <xf numFmtId="177" fontId="1" fillId="0" borderId="25" xfId="0" applyNumberFormat="1" applyFont="1" applyBorder="1" applyAlignment="1">
      <alignment/>
    </xf>
    <xf numFmtId="183" fontId="1" fillId="0" borderId="3" xfId="16" applyNumberFormat="1" applyFont="1" applyBorder="1" applyAlignment="1">
      <alignment/>
    </xf>
    <xf numFmtId="183" fontId="1" fillId="0" borderId="3" xfId="16" applyNumberFormat="1" applyFont="1" applyBorder="1" applyAlignment="1">
      <alignment horizontal="right"/>
    </xf>
    <xf numFmtId="183" fontId="1" fillId="0" borderId="14" xfId="16" applyNumberFormat="1" applyFont="1" applyBorder="1" applyAlignment="1">
      <alignment/>
    </xf>
    <xf numFmtId="183" fontId="1" fillId="0" borderId="18" xfId="16" applyNumberFormat="1" applyFont="1" applyBorder="1" applyAlignment="1">
      <alignment/>
    </xf>
    <xf numFmtId="177" fontId="1" fillId="0" borderId="11" xfId="0" applyNumberFormat="1" applyFont="1" applyBorder="1" applyAlignment="1">
      <alignment horizontal="right"/>
    </xf>
    <xf numFmtId="177" fontId="1" fillId="0" borderId="9" xfId="0" applyNumberFormat="1" applyFont="1" applyBorder="1" applyAlignment="1">
      <alignment horizontal="right"/>
    </xf>
    <xf numFmtId="177" fontId="1" fillId="0" borderId="15" xfId="0" applyNumberFormat="1" applyFont="1" applyBorder="1" applyAlignment="1">
      <alignment/>
    </xf>
    <xf numFmtId="177" fontId="1" fillId="0" borderId="14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24" xfId="0" applyNumberFormat="1" applyFont="1" applyBorder="1" applyAlignment="1">
      <alignment/>
    </xf>
    <xf numFmtId="177" fontId="1" fillId="0" borderId="24" xfId="0" applyNumberFormat="1" applyFont="1" applyBorder="1" applyAlignment="1">
      <alignment horizontal="right"/>
    </xf>
    <xf numFmtId="177" fontId="1" fillId="0" borderId="9" xfId="0" applyNumberFormat="1" applyFont="1" applyBorder="1" applyAlignment="1">
      <alignment/>
    </xf>
    <xf numFmtId="176" fontId="1" fillId="0" borderId="23" xfId="0" applyNumberFormat="1" applyFont="1" applyBorder="1" applyAlignment="1">
      <alignment/>
    </xf>
    <xf numFmtId="176" fontId="1" fillId="0" borderId="23" xfId="0" applyNumberFormat="1" applyFont="1" applyBorder="1" applyAlignment="1">
      <alignment horizontal="right"/>
    </xf>
    <xf numFmtId="177" fontId="1" fillId="0" borderId="19" xfId="0" applyNumberFormat="1" applyFont="1" applyBorder="1" applyAlignment="1">
      <alignment/>
    </xf>
    <xf numFmtId="176" fontId="1" fillId="0" borderId="25" xfId="0" applyNumberFormat="1" applyFont="1" applyBorder="1" applyAlignment="1">
      <alignment/>
    </xf>
    <xf numFmtId="177" fontId="1" fillId="0" borderId="25" xfId="0" applyNumberFormat="1" applyFont="1" applyBorder="1" applyAlignment="1">
      <alignment horizontal="right"/>
    </xf>
    <xf numFmtId="176" fontId="1" fillId="0" borderId="25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7" fontId="1" fillId="0" borderId="18" xfId="0" applyNumberFormat="1" applyFont="1" applyBorder="1" applyAlignment="1">
      <alignment horizontal="right"/>
    </xf>
    <xf numFmtId="176" fontId="1" fillId="0" borderId="24" xfId="0" applyNumberFormat="1" applyFont="1" applyBorder="1" applyAlignment="1">
      <alignment horizontal="right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/>
    </xf>
    <xf numFmtId="176" fontId="4" fillId="0" borderId="34" xfId="0" applyNumberFormat="1" applyFont="1" applyBorder="1" applyAlignment="1">
      <alignment horizontal="center"/>
    </xf>
    <xf numFmtId="176" fontId="4" fillId="0" borderId="35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6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3" s="2" customFormat="1" ht="12" customHeight="1">
      <c r="A1" s="13" t="s">
        <v>7</v>
      </c>
      <c r="B1" s="86" t="s">
        <v>49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14" t="s">
        <v>8</v>
      </c>
    </row>
    <row r="2" spans="1:118" ht="10.5" customHeight="1">
      <c r="A2" s="80" t="s">
        <v>0</v>
      </c>
      <c r="B2" s="71" t="s">
        <v>9</v>
      </c>
      <c r="C2" s="72"/>
      <c r="D2" s="73"/>
      <c r="E2" s="62" t="s">
        <v>10</v>
      </c>
      <c r="F2" s="63"/>
      <c r="G2" s="64"/>
      <c r="H2" s="71" t="s">
        <v>20</v>
      </c>
      <c r="I2" s="72"/>
      <c r="J2" s="73"/>
      <c r="K2" s="62" t="s">
        <v>11</v>
      </c>
      <c r="L2" s="63"/>
      <c r="M2" s="64"/>
      <c r="N2" s="62" t="s">
        <v>28</v>
      </c>
      <c r="O2" s="63"/>
      <c r="P2" s="64"/>
      <c r="Q2" s="62" t="s">
        <v>35</v>
      </c>
      <c r="R2" s="63"/>
      <c r="S2" s="64"/>
      <c r="T2" s="62" t="s">
        <v>29</v>
      </c>
      <c r="U2" s="63"/>
      <c r="V2" s="64"/>
      <c r="W2" s="71" t="s">
        <v>31</v>
      </c>
      <c r="X2" s="72"/>
      <c r="Y2" s="73"/>
      <c r="Z2" s="71" t="s">
        <v>34</v>
      </c>
      <c r="AA2" s="72"/>
      <c r="AB2" s="73"/>
      <c r="AC2" s="62" t="s">
        <v>32</v>
      </c>
      <c r="AD2" s="63"/>
      <c r="AE2" s="64"/>
      <c r="AF2" s="62" t="s">
        <v>38</v>
      </c>
      <c r="AG2" s="63"/>
      <c r="AH2" s="64"/>
      <c r="AI2" s="62" t="s">
        <v>39</v>
      </c>
      <c r="AJ2" s="63"/>
      <c r="AK2" s="64"/>
      <c r="AL2" s="71" t="s">
        <v>41</v>
      </c>
      <c r="AM2" s="72"/>
      <c r="AN2" s="73"/>
      <c r="AO2" s="62" t="s">
        <v>45</v>
      </c>
      <c r="AP2" s="63"/>
      <c r="AQ2" s="64"/>
      <c r="AR2" s="62" t="s">
        <v>42</v>
      </c>
      <c r="AS2" s="63"/>
      <c r="AT2" s="64"/>
      <c r="AU2" s="71" t="s">
        <v>47</v>
      </c>
      <c r="AV2" s="72"/>
      <c r="AW2" s="73"/>
      <c r="AX2" s="62" t="s">
        <v>79</v>
      </c>
      <c r="AY2" s="63"/>
      <c r="AZ2" s="64"/>
      <c r="BA2" s="62" t="s">
        <v>50</v>
      </c>
      <c r="BB2" s="63"/>
      <c r="BC2" s="64"/>
      <c r="BD2" s="62" t="s">
        <v>51</v>
      </c>
      <c r="BE2" s="63"/>
      <c r="BF2" s="64"/>
      <c r="BG2" s="62" t="s">
        <v>52</v>
      </c>
      <c r="BH2" s="63"/>
      <c r="BI2" s="64"/>
      <c r="BJ2" s="71" t="s">
        <v>53</v>
      </c>
      <c r="BK2" s="72"/>
      <c r="BL2" s="73"/>
      <c r="BM2" s="83" t="s">
        <v>54</v>
      </c>
      <c r="BN2" s="84"/>
      <c r="BO2" s="84"/>
      <c r="BP2" s="84"/>
      <c r="BQ2" s="85"/>
      <c r="BR2" s="62" t="s">
        <v>55</v>
      </c>
      <c r="BS2" s="63"/>
      <c r="BT2" s="64"/>
      <c r="BU2" s="62" t="s">
        <v>84</v>
      </c>
      <c r="BV2" s="63"/>
      <c r="BW2" s="64"/>
      <c r="BX2" s="62" t="s">
        <v>56</v>
      </c>
      <c r="BY2" s="63"/>
      <c r="BZ2" s="64"/>
      <c r="CA2" s="71" t="s">
        <v>57</v>
      </c>
      <c r="CB2" s="72"/>
      <c r="CC2" s="73"/>
      <c r="CD2" s="62" t="s">
        <v>58</v>
      </c>
      <c r="CE2" s="63"/>
      <c r="CF2" s="64"/>
      <c r="CG2" s="62" t="s">
        <v>59</v>
      </c>
      <c r="CH2" s="63"/>
      <c r="CI2" s="64"/>
      <c r="CJ2" s="62" t="s">
        <v>60</v>
      </c>
      <c r="CK2" s="63"/>
      <c r="CL2" s="64"/>
      <c r="CM2" s="62" t="s">
        <v>61</v>
      </c>
      <c r="CN2" s="63"/>
      <c r="CO2" s="64"/>
      <c r="CP2" s="71" t="s">
        <v>62</v>
      </c>
      <c r="CQ2" s="72"/>
      <c r="CR2" s="73"/>
      <c r="CS2" s="62" t="s">
        <v>63</v>
      </c>
      <c r="CT2" s="63"/>
      <c r="CU2" s="64"/>
      <c r="CV2" s="62" t="s">
        <v>64</v>
      </c>
      <c r="CW2" s="63"/>
      <c r="CX2" s="64"/>
      <c r="CY2" s="71" t="s">
        <v>65</v>
      </c>
      <c r="CZ2" s="72"/>
      <c r="DA2" s="73"/>
      <c r="DB2" s="71" t="s">
        <v>66</v>
      </c>
      <c r="DC2" s="72"/>
      <c r="DD2" s="73"/>
      <c r="DE2" s="62" t="s">
        <v>67</v>
      </c>
      <c r="DF2" s="63"/>
      <c r="DG2" s="64"/>
      <c r="DH2" s="62" t="s">
        <v>68</v>
      </c>
      <c r="DI2" s="63"/>
      <c r="DJ2" s="64"/>
      <c r="DK2" s="62" t="s">
        <v>69</v>
      </c>
      <c r="DL2" s="63"/>
      <c r="DM2" s="64"/>
      <c r="DN2" s="68" t="s">
        <v>70</v>
      </c>
    </row>
    <row r="3" spans="1:118" ht="10.5" customHeight="1">
      <c r="A3" s="81"/>
      <c r="B3" s="74"/>
      <c r="C3" s="75"/>
      <c r="D3" s="76"/>
      <c r="E3" s="65"/>
      <c r="F3" s="66"/>
      <c r="G3" s="67"/>
      <c r="H3" s="74"/>
      <c r="I3" s="75"/>
      <c r="J3" s="76"/>
      <c r="K3" s="65"/>
      <c r="L3" s="66"/>
      <c r="M3" s="67"/>
      <c r="N3" s="65"/>
      <c r="O3" s="66"/>
      <c r="P3" s="67"/>
      <c r="Q3" s="65"/>
      <c r="R3" s="66"/>
      <c r="S3" s="67"/>
      <c r="T3" s="65"/>
      <c r="U3" s="66"/>
      <c r="V3" s="67"/>
      <c r="W3" s="74"/>
      <c r="X3" s="75"/>
      <c r="Y3" s="76"/>
      <c r="Z3" s="74"/>
      <c r="AA3" s="75"/>
      <c r="AB3" s="76"/>
      <c r="AC3" s="65"/>
      <c r="AD3" s="66"/>
      <c r="AE3" s="67"/>
      <c r="AF3" s="65"/>
      <c r="AG3" s="66"/>
      <c r="AH3" s="67"/>
      <c r="AI3" s="65"/>
      <c r="AJ3" s="66"/>
      <c r="AK3" s="67"/>
      <c r="AL3" s="74"/>
      <c r="AM3" s="75"/>
      <c r="AN3" s="76"/>
      <c r="AO3" s="65"/>
      <c r="AP3" s="66"/>
      <c r="AQ3" s="67"/>
      <c r="AR3" s="65"/>
      <c r="AS3" s="66"/>
      <c r="AT3" s="67"/>
      <c r="AU3" s="74"/>
      <c r="AV3" s="75"/>
      <c r="AW3" s="76"/>
      <c r="AX3" s="65"/>
      <c r="AY3" s="66"/>
      <c r="AZ3" s="67"/>
      <c r="BA3" s="65"/>
      <c r="BB3" s="66"/>
      <c r="BC3" s="67"/>
      <c r="BD3" s="65"/>
      <c r="BE3" s="66"/>
      <c r="BF3" s="67"/>
      <c r="BG3" s="65"/>
      <c r="BH3" s="66"/>
      <c r="BI3" s="67"/>
      <c r="BJ3" s="74"/>
      <c r="BK3" s="75"/>
      <c r="BL3" s="76"/>
      <c r="BM3" s="77" t="s">
        <v>80</v>
      </c>
      <c r="BN3" s="78"/>
      <c r="BO3" s="79"/>
      <c r="BP3" s="77" t="s">
        <v>87</v>
      </c>
      <c r="BQ3" s="79"/>
      <c r="BR3" s="65"/>
      <c r="BS3" s="66"/>
      <c r="BT3" s="67"/>
      <c r="BU3" s="65"/>
      <c r="BV3" s="66"/>
      <c r="BW3" s="67"/>
      <c r="BX3" s="65"/>
      <c r="BY3" s="66"/>
      <c r="BZ3" s="67"/>
      <c r="CA3" s="74"/>
      <c r="CB3" s="75"/>
      <c r="CC3" s="76"/>
      <c r="CD3" s="65"/>
      <c r="CE3" s="66"/>
      <c r="CF3" s="67"/>
      <c r="CG3" s="65"/>
      <c r="CH3" s="66"/>
      <c r="CI3" s="67"/>
      <c r="CJ3" s="65"/>
      <c r="CK3" s="66"/>
      <c r="CL3" s="67"/>
      <c r="CM3" s="65"/>
      <c r="CN3" s="66"/>
      <c r="CO3" s="67"/>
      <c r="CP3" s="74"/>
      <c r="CQ3" s="75"/>
      <c r="CR3" s="76"/>
      <c r="CS3" s="65"/>
      <c r="CT3" s="66"/>
      <c r="CU3" s="67"/>
      <c r="CV3" s="65"/>
      <c r="CW3" s="66"/>
      <c r="CX3" s="67"/>
      <c r="CY3" s="74"/>
      <c r="CZ3" s="75"/>
      <c r="DA3" s="76"/>
      <c r="DB3" s="74"/>
      <c r="DC3" s="75"/>
      <c r="DD3" s="76"/>
      <c r="DE3" s="65"/>
      <c r="DF3" s="66"/>
      <c r="DG3" s="67"/>
      <c r="DH3" s="65"/>
      <c r="DI3" s="66"/>
      <c r="DJ3" s="67"/>
      <c r="DK3" s="65"/>
      <c r="DL3" s="66"/>
      <c r="DM3" s="67"/>
      <c r="DN3" s="69"/>
    </row>
    <row r="4" spans="1:118" ht="10.5" customHeight="1">
      <c r="A4" s="81"/>
      <c r="B4" s="3" t="s">
        <v>4</v>
      </c>
      <c r="C4" s="3" t="s">
        <v>5</v>
      </c>
      <c r="D4" s="9" t="s">
        <v>6</v>
      </c>
      <c r="E4" s="8" t="s">
        <v>4</v>
      </c>
      <c r="F4" s="3" t="s">
        <v>5</v>
      </c>
      <c r="G4" s="9" t="s">
        <v>6</v>
      </c>
      <c r="H4" s="3" t="s">
        <v>21</v>
      </c>
      <c r="I4" s="3" t="s">
        <v>22</v>
      </c>
      <c r="J4" s="9" t="s">
        <v>23</v>
      </c>
      <c r="K4" s="3" t="s">
        <v>4</v>
      </c>
      <c r="L4" s="3" t="s">
        <v>5</v>
      </c>
      <c r="M4" s="9" t="s">
        <v>6</v>
      </c>
      <c r="N4" s="3" t="s">
        <v>30</v>
      </c>
      <c r="O4" s="3" t="s">
        <v>22</v>
      </c>
      <c r="P4" s="9" t="s">
        <v>23</v>
      </c>
      <c r="Q4" s="3" t="s">
        <v>36</v>
      </c>
      <c r="R4" s="3" t="s">
        <v>22</v>
      </c>
      <c r="S4" s="9" t="s">
        <v>23</v>
      </c>
      <c r="T4" s="3" t="s">
        <v>30</v>
      </c>
      <c r="U4" s="3" t="s">
        <v>22</v>
      </c>
      <c r="V4" s="9" t="s">
        <v>23</v>
      </c>
      <c r="W4" s="8" t="s">
        <v>33</v>
      </c>
      <c r="X4" s="3" t="s">
        <v>22</v>
      </c>
      <c r="Y4" s="9" t="s">
        <v>23</v>
      </c>
      <c r="Z4" s="3" t="s">
        <v>36</v>
      </c>
      <c r="AA4" s="3" t="s">
        <v>22</v>
      </c>
      <c r="AB4" s="9" t="s">
        <v>23</v>
      </c>
      <c r="AC4" s="3" t="s">
        <v>33</v>
      </c>
      <c r="AD4" s="3" t="s">
        <v>22</v>
      </c>
      <c r="AE4" s="9" t="s">
        <v>23</v>
      </c>
      <c r="AF4" s="8" t="s">
        <v>40</v>
      </c>
      <c r="AG4" s="3" t="s">
        <v>22</v>
      </c>
      <c r="AH4" s="9" t="s">
        <v>23</v>
      </c>
      <c r="AI4" s="3" t="s">
        <v>40</v>
      </c>
      <c r="AJ4" s="3" t="s">
        <v>22</v>
      </c>
      <c r="AK4" s="9" t="s">
        <v>23</v>
      </c>
      <c r="AL4" s="3" t="s">
        <v>40</v>
      </c>
      <c r="AM4" s="3" t="s">
        <v>22</v>
      </c>
      <c r="AN4" s="9" t="s">
        <v>23</v>
      </c>
      <c r="AO4" s="3" t="s">
        <v>37</v>
      </c>
      <c r="AP4" s="3" t="s">
        <v>22</v>
      </c>
      <c r="AQ4" s="17" t="s">
        <v>23</v>
      </c>
      <c r="AR4" s="3" t="s">
        <v>43</v>
      </c>
      <c r="AS4" s="3" t="s">
        <v>22</v>
      </c>
      <c r="AT4" s="9" t="s">
        <v>23</v>
      </c>
      <c r="AU4" s="3" t="s">
        <v>44</v>
      </c>
      <c r="AV4" s="3" t="s">
        <v>22</v>
      </c>
      <c r="AW4" s="9" t="s">
        <v>23</v>
      </c>
      <c r="AX4" s="3" t="s">
        <v>36</v>
      </c>
      <c r="AY4" s="3" t="s">
        <v>22</v>
      </c>
      <c r="AZ4" s="9" t="s">
        <v>23</v>
      </c>
      <c r="BA4" s="3" t="s">
        <v>36</v>
      </c>
      <c r="BB4" s="3" t="s">
        <v>22</v>
      </c>
      <c r="BC4" s="9" t="s">
        <v>23</v>
      </c>
      <c r="BD4" s="3" t="s">
        <v>36</v>
      </c>
      <c r="BE4" s="3" t="s">
        <v>22</v>
      </c>
      <c r="BF4" s="9" t="s">
        <v>23</v>
      </c>
      <c r="BG4" s="3" t="s">
        <v>36</v>
      </c>
      <c r="BH4" s="3" t="s">
        <v>22</v>
      </c>
      <c r="BI4" s="9" t="s">
        <v>23</v>
      </c>
      <c r="BJ4" s="3" t="s">
        <v>36</v>
      </c>
      <c r="BK4" s="3" t="s">
        <v>22</v>
      </c>
      <c r="BL4" s="9" t="s">
        <v>23</v>
      </c>
      <c r="BM4" s="3" t="s">
        <v>36</v>
      </c>
      <c r="BN4" s="3" t="s">
        <v>22</v>
      </c>
      <c r="BO4" s="9" t="s">
        <v>23</v>
      </c>
      <c r="BP4" s="9" t="s">
        <v>81</v>
      </c>
      <c r="BQ4" s="9" t="s">
        <v>82</v>
      </c>
      <c r="BR4" s="3" t="s">
        <v>36</v>
      </c>
      <c r="BS4" s="3" t="s">
        <v>22</v>
      </c>
      <c r="BT4" s="9" t="s">
        <v>23</v>
      </c>
      <c r="BU4" s="3" t="s">
        <v>36</v>
      </c>
      <c r="BV4" s="3" t="s">
        <v>22</v>
      </c>
      <c r="BW4" s="9" t="s">
        <v>23</v>
      </c>
      <c r="BX4" s="8" t="s">
        <v>36</v>
      </c>
      <c r="BY4" s="3" t="s">
        <v>22</v>
      </c>
      <c r="BZ4" s="9" t="s">
        <v>23</v>
      </c>
      <c r="CA4" s="3" t="s">
        <v>36</v>
      </c>
      <c r="CB4" s="3" t="s">
        <v>22</v>
      </c>
      <c r="CC4" s="9" t="s">
        <v>23</v>
      </c>
      <c r="CD4" s="3" t="s">
        <v>36</v>
      </c>
      <c r="CE4" s="3" t="s">
        <v>22</v>
      </c>
      <c r="CF4" s="9" t="s">
        <v>23</v>
      </c>
      <c r="CG4" s="3" t="s">
        <v>36</v>
      </c>
      <c r="CH4" s="3" t="s">
        <v>22</v>
      </c>
      <c r="CI4" s="9" t="s">
        <v>23</v>
      </c>
      <c r="CJ4" s="3" t="s">
        <v>36</v>
      </c>
      <c r="CK4" s="3" t="s">
        <v>22</v>
      </c>
      <c r="CL4" s="9" t="s">
        <v>23</v>
      </c>
      <c r="CM4" s="3" t="s">
        <v>36</v>
      </c>
      <c r="CN4" s="3" t="s">
        <v>22</v>
      </c>
      <c r="CO4" s="9" t="s">
        <v>23</v>
      </c>
      <c r="CP4" s="3" t="s">
        <v>36</v>
      </c>
      <c r="CQ4" s="3" t="s">
        <v>22</v>
      </c>
      <c r="CR4" s="9" t="s">
        <v>23</v>
      </c>
      <c r="CS4" s="3" t="s">
        <v>36</v>
      </c>
      <c r="CT4" s="3" t="s">
        <v>22</v>
      </c>
      <c r="CU4" s="9" t="s">
        <v>23</v>
      </c>
      <c r="CV4" s="3" t="s">
        <v>36</v>
      </c>
      <c r="CW4" s="3" t="s">
        <v>22</v>
      </c>
      <c r="CX4" s="9" t="s">
        <v>23</v>
      </c>
      <c r="CY4" s="3" t="s">
        <v>36</v>
      </c>
      <c r="CZ4" s="3" t="s">
        <v>22</v>
      </c>
      <c r="DA4" s="9" t="s">
        <v>23</v>
      </c>
      <c r="DB4" s="8" t="s">
        <v>36</v>
      </c>
      <c r="DC4" s="3" t="s">
        <v>22</v>
      </c>
      <c r="DD4" s="9" t="s">
        <v>23</v>
      </c>
      <c r="DE4" s="9" t="s">
        <v>36</v>
      </c>
      <c r="DF4" s="3" t="s">
        <v>22</v>
      </c>
      <c r="DG4" s="9" t="s">
        <v>23</v>
      </c>
      <c r="DH4" s="9" t="s">
        <v>36</v>
      </c>
      <c r="DI4" s="3" t="s">
        <v>22</v>
      </c>
      <c r="DJ4" s="9" t="s">
        <v>23</v>
      </c>
      <c r="DK4" s="9" t="s">
        <v>36</v>
      </c>
      <c r="DL4" s="3" t="s">
        <v>22</v>
      </c>
      <c r="DM4" s="9" t="s">
        <v>23</v>
      </c>
      <c r="DN4" s="70"/>
    </row>
    <row r="5" spans="1:118" ht="10.5" customHeight="1">
      <c r="A5" s="82"/>
      <c r="B5" s="4" t="s">
        <v>48</v>
      </c>
      <c r="C5" s="4" t="s">
        <v>2</v>
      </c>
      <c r="D5" s="4" t="s">
        <v>3</v>
      </c>
      <c r="E5" s="4" t="s">
        <v>48</v>
      </c>
      <c r="F5" s="4" t="s">
        <v>2</v>
      </c>
      <c r="G5" s="4" t="s">
        <v>3</v>
      </c>
      <c r="H5" s="4" t="s">
        <v>48</v>
      </c>
      <c r="I5" s="4" t="s">
        <v>2</v>
      </c>
      <c r="J5" s="4" t="s">
        <v>3</v>
      </c>
      <c r="K5" s="4" t="s">
        <v>48</v>
      </c>
      <c r="L5" s="4" t="s">
        <v>2</v>
      </c>
      <c r="M5" s="4" t="s">
        <v>3</v>
      </c>
      <c r="N5" s="4" t="s">
        <v>48</v>
      </c>
      <c r="O5" s="4" t="s">
        <v>2</v>
      </c>
      <c r="P5" s="4" t="s">
        <v>3</v>
      </c>
      <c r="Q5" s="4" t="s">
        <v>48</v>
      </c>
      <c r="R5" s="4" t="s">
        <v>2</v>
      </c>
      <c r="S5" s="4" t="s">
        <v>3</v>
      </c>
      <c r="T5" s="4" t="s">
        <v>48</v>
      </c>
      <c r="U5" s="4" t="s">
        <v>2</v>
      </c>
      <c r="V5" s="4" t="s">
        <v>3</v>
      </c>
      <c r="W5" s="4" t="s">
        <v>48</v>
      </c>
      <c r="X5" s="4" t="s">
        <v>2</v>
      </c>
      <c r="Y5" s="4" t="s">
        <v>3</v>
      </c>
      <c r="Z5" s="4" t="s">
        <v>48</v>
      </c>
      <c r="AA5" s="4" t="s">
        <v>2</v>
      </c>
      <c r="AB5" s="4" t="s">
        <v>3</v>
      </c>
      <c r="AC5" s="4" t="s">
        <v>48</v>
      </c>
      <c r="AD5" s="4" t="s">
        <v>2</v>
      </c>
      <c r="AE5" s="4" t="s">
        <v>3</v>
      </c>
      <c r="AF5" s="19" t="s">
        <v>48</v>
      </c>
      <c r="AG5" s="4" t="s">
        <v>25</v>
      </c>
      <c r="AH5" s="4" t="s">
        <v>24</v>
      </c>
      <c r="AI5" s="19" t="s">
        <v>48</v>
      </c>
      <c r="AJ5" s="4" t="s">
        <v>25</v>
      </c>
      <c r="AK5" s="4" t="s">
        <v>24</v>
      </c>
      <c r="AL5" s="19" t="s">
        <v>48</v>
      </c>
      <c r="AM5" s="4" t="s">
        <v>25</v>
      </c>
      <c r="AN5" s="4" t="s">
        <v>24</v>
      </c>
      <c r="AO5" s="4" t="s">
        <v>48</v>
      </c>
      <c r="AP5" s="4" t="s">
        <v>25</v>
      </c>
      <c r="AQ5" s="18" t="s">
        <v>24</v>
      </c>
      <c r="AR5" s="4" t="s">
        <v>48</v>
      </c>
      <c r="AS5" s="4" t="s">
        <v>25</v>
      </c>
      <c r="AT5" s="18" t="s">
        <v>24</v>
      </c>
      <c r="AU5" s="4" t="s">
        <v>48</v>
      </c>
      <c r="AV5" s="4" t="s">
        <v>25</v>
      </c>
      <c r="AW5" s="4" t="s">
        <v>24</v>
      </c>
      <c r="AX5" s="4" t="s">
        <v>73</v>
      </c>
      <c r="AY5" s="4" t="s">
        <v>71</v>
      </c>
      <c r="AZ5" s="4" t="s">
        <v>72</v>
      </c>
      <c r="BA5" s="19" t="s">
        <v>73</v>
      </c>
      <c r="BB5" s="4" t="s">
        <v>71</v>
      </c>
      <c r="BC5" s="4" t="s">
        <v>72</v>
      </c>
      <c r="BD5" s="4" t="s">
        <v>73</v>
      </c>
      <c r="BE5" s="4" t="s">
        <v>74</v>
      </c>
      <c r="BF5" s="4" t="s">
        <v>72</v>
      </c>
      <c r="BG5" s="19" t="s">
        <v>73</v>
      </c>
      <c r="BH5" s="4" t="s">
        <v>74</v>
      </c>
      <c r="BI5" s="4" t="s">
        <v>72</v>
      </c>
      <c r="BJ5" s="19" t="s">
        <v>73</v>
      </c>
      <c r="BK5" s="4" t="s">
        <v>74</v>
      </c>
      <c r="BL5" s="4" t="s">
        <v>72</v>
      </c>
      <c r="BM5" s="4" t="s">
        <v>73</v>
      </c>
      <c r="BN5" s="4" t="s">
        <v>74</v>
      </c>
      <c r="BO5" s="4" t="s">
        <v>72</v>
      </c>
      <c r="BP5" s="19" t="s">
        <v>83</v>
      </c>
      <c r="BQ5" s="19" t="s">
        <v>3</v>
      </c>
      <c r="BR5" s="19" t="s">
        <v>73</v>
      </c>
      <c r="BS5" s="4" t="s">
        <v>74</v>
      </c>
      <c r="BT5" s="4" t="s">
        <v>72</v>
      </c>
      <c r="BU5" s="19" t="s">
        <v>73</v>
      </c>
      <c r="BV5" s="4" t="s">
        <v>74</v>
      </c>
      <c r="BW5" s="4" t="s">
        <v>72</v>
      </c>
      <c r="BX5" s="19" t="s">
        <v>73</v>
      </c>
      <c r="BY5" s="4" t="s">
        <v>74</v>
      </c>
      <c r="BZ5" s="4" t="s">
        <v>72</v>
      </c>
      <c r="CA5" s="4" t="s">
        <v>73</v>
      </c>
      <c r="CB5" s="4" t="s">
        <v>74</v>
      </c>
      <c r="CC5" s="4" t="s">
        <v>72</v>
      </c>
      <c r="CD5" s="19" t="s">
        <v>73</v>
      </c>
      <c r="CE5" s="4" t="s">
        <v>74</v>
      </c>
      <c r="CF5" s="4" t="s">
        <v>72</v>
      </c>
      <c r="CG5" s="19" t="s">
        <v>73</v>
      </c>
      <c r="CH5" s="4" t="s">
        <v>74</v>
      </c>
      <c r="CI5" s="4" t="s">
        <v>72</v>
      </c>
      <c r="CJ5" s="19" t="s">
        <v>73</v>
      </c>
      <c r="CK5" s="4" t="s">
        <v>74</v>
      </c>
      <c r="CL5" s="4" t="s">
        <v>72</v>
      </c>
      <c r="CM5" s="4" t="s">
        <v>73</v>
      </c>
      <c r="CN5" s="4" t="s">
        <v>74</v>
      </c>
      <c r="CO5" s="4" t="s">
        <v>72</v>
      </c>
      <c r="CP5" s="19" t="s">
        <v>73</v>
      </c>
      <c r="CQ5" s="4" t="s">
        <v>74</v>
      </c>
      <c r="CR5" s="4" t="s">
        <v>72</v>
      </c>
      <c r="CS5" s="19" t="s">
        <v>73</v>
      </c>
      <c r="CT5" s="4" t="s">
        <v>74</v>
      </c>
      <c r="CU5" s="4" t="s">
        <v>72</v>
      </c>
      <c r="CV5" s="19" t="s">
        <v>73</v>
      </c>
      <c r="CW5" s="4" t="s">
        <v>74</v>
      </c>
      <c r="CX5" s="4" t="s">
        <v>72</v>
      </c>
      <c r="CY5" s="4" t="s">
        <v>73</v>
      </c>
      <c r="CZ5" s="4" t="s">
        <v>74</v>
      </c>
      <c r="DA5" s="4" t="s">
        <v>72</v>
      </c>
      <c r="DB5" s="19" t="s">
        <v>73</v>
      </c>
      <c r="DC5" s="4" t="s">
        <v>74</v>
      </c>
      <c r="DD5" s="4" t="s">
        <v>72</v>
      </c>
      <c r="DE5" s="4" t="s">
        <v>73</v>
      </c>
      <c r="DF5" s="4" t="s">
        <v>74</v>
      </c>
      <c r="DG5" s="4" t="s">
        <v>72</v>
      </c>
      <c r="DH5" s="4" t="s">
        <v>73</v>
      </c>
      <c r="DI5" s="4" t="s">
        <v>74</v>
      </c>
      <c r="DJ5" s="4" t="s">
        <v>72</v>
      </c>
      <c r="DK5" s="4" t="s">
        <v>73</v>
      </c>
      <c r="DL5" s="4" t="s">
        <v>74</v>
      </c>
      <c r="DM5" s="4" t="s">
        <v>72</v>
      </c>
      <c r="DN5" s="5" t="s">
        <v>72</v>
      </c>
    </row>
    <row r="6" spans="1:118" ht="10.5" customHeight="1">
      <c r="A6" s="30" t="s">
        <v>12</v>
      </c>
      <c r="B6" s="32">
        <v>0.6</v>
      </c>
      <c r="C6" s="12">
        <v>9</v>
      </c>
      <c r="D6" s="12">
        <v>135</v>
      </c>
      <c r="E6" s="32" t="s">
        <v>46</v>
      </c>
      <c r="F6" s="12" t="s">
        <v>46</v>
      </c>
      <c r="G6" s="12" t="s">
        <v>46</v>
      </c>
      <c r="H6" s="32">
        <v>0.3</v>
      </c>
      <c r="I6" s="12">
        <v>4</v>
      </c>
      <c r="J6" s="12">
        <v>160</v>
      </c>
      <c r="K6" s="32">
        <v>0.2</v>
      </c>
      <c r="L6" s="12">
        <v>3</v>
      </c>
      <c r="M6" s="12">
        <v>90</v>
      </c>
      <c r="N6" s="32" t="s">
        <v>46</v>
      </c>
      <c r="O6" s="12" t="s">
        <v>46</v>
      </c>
      <c r="P6" s="12" t="s">
        <v>46</v>
      </c>
      <c r="Q6" s="32" t="s">
        <v>26</v>
      </c>
      <c r="R6" s="12" t="s">
        <v>26</v>
      </c>
      <c r="S6" s="12" t="s">
        <v>26</v>
      </c>
      <c r="T6" s="12" t="s">
        <v>26</v>
      </c>
      <c r="U6" s="12" t="s">
        <v>26</v>
      </c>
      <c r="V6" s="12" t="s">
        <v>26</v>
      </c>
      <c r="W6" s="20" t="s">
        <v>26</v>
      </c>
      <c r="X6" s="12" t="s">
        <v>26</v>
      </c>
      <c r="Y6" s="12" t="s">
        <v>46</v>
      </c>
      <c r="Z6" s="32" t="s">
        <v>26</v>
      </c>
      <c r="AA6" s="12" t="s">
        <v>26</v>
      </c>
      <c r="AB6" s="12" t="s">
        <v>26</v>
      </c>
      <c r="AC6" s="12" t="s">
        <v>26</v>
      </c>
      <c r="AD6" s="12" t="s">
        <v>26</v>
      </c>
      <c r="AE6" s="12" t="s">
        <v>26</v>
      </c>
      <c r="AF6" s="45">
        <v>0.2</v>
      </c>
      <c r="AG6" s="12">
        <v>960</v>
      </c>
      <c r="AH6" s="12">
        <v>144</v>
      </c>
      <c r="AI6" s="32" t="s">
        <v>78</v>
      </c>
      <c r="AJ6" s="12" t="s">
        <v>78</v>
      </c>
      <c r="AK6" s="12" t="s">
        <v>78</v>
      </c>
      <c r="AL6" s="32" t="s">
        <v>78</v>
      </c>
      <c r="AM6" s="12" t="s">
        <v>26</v>
      </c>
      <c r="AN6" s="12" t="s">
        <v>26</v>
      </c>
      <c r="AO6" s="32">
        <v>0.1</v>
      </c>
      <c r="AP6" s="12">
        <v>350</v>
      </c>
      <c r="AQ6" s="31">
        <v>140</v>
      </c>
      <c r="AR6" s="32">
        <v>0.1</v>
      </c>
      <c r="AS6" s="12">
        <v>600</v>
      </c>
      <c r="AT6" s="12">
        <v>228</v>
      </c>
      <c r="AU6" s="32" t="s">
        <v>46</v>
      </c>
      <c r="AV6" s="12" t="s">
        <v>26</v>
      </c>
      <c r="AW6" s="12" t="s">
        <v>26</v>
      </c>
      <c r="AX6" s="32" t="s">
        <v>46</v>
      </c>
      <c r="AY6" s="12" t="s">
        <v>46</v>
      </c>
      <c r="AZ6" s="12" t="s">
        <v>46</v>
      </c>
      <c r="BA6" s="32" t="s">
        <v>75</v>
      </c>
      <c r="BB6" s="12" t="s">
        <v>26</v>
      </c>
      <c r="BC6" s="12" t="s">
        <v>26</v>
      </c>
      <c r="BD6" s="32">
        <v>1.6</v>
      </c>
      <c r="BE6" s="12">
        <v>15200</v>
      </c>
      <c r="BF6" s="12">
        <v>3800</v>
      </c>
      <c r="BG6" s="32">
        <v>1.9</v>
      </c>
      <c r="BH6" s="12">
        <v>14440</v>
      </c>
      <c r="BI6" s="12">
        <v>2599</v>
      </c>
      <c r="BJ6" s="32">
        <v>0.1</v>
      </c>
      <c r="BK6" s="12">
        <v>320</v>
      </c>
      <c r="BL6" s="12">
        <v>112</v>
      </c>
      <c r="BM6" s="32">
        <v>1.4</v>
      </c>
      <c r="BN6" s="12">
        <v>12040</v>
      </c>
      <c r="BO6" s="12">
        <v>1860</v>
      </c>
      <c r="BP6" s="12" t="s">
        <v>46</v>
      </c>
      <c r="BQ6" s="12" t="s">
        <v>46</v>
      </c>
      <c r="BR6" s="32">
        <v>0.7</v>
      </c>
      <c r="BS6" s="12">
        <v>3360</v>
      </c>
      <c r="BT6" s="12">
        <v>504</v>
      </c>
      <c r="BU6" s="32">
        <v>0.4</v>
      </c>
      <c r="BV6" s="12">
        <v>1800</v>
      </c>
      <c r="BW6" s="12">
        <v>810</v>
      </c>
      <c r="BX6" s="32">
        <v>1.2</v>
      </c>
      <c r="BY6" s="12">
        <v>7800</v>
      </c>
      <c r="BZ6" s="12">
        <v>3120</v>
      </c>
      <c r="CA6" s="32">
        <v>0.3</v>
      </c>
      <c r="CB6" s="12">
        <v>960</v>
      </c>
      <c r="CC6" s="12">
        <v>576</v>
      </c>
      <c r="CD6" s="32">
        <v>0.1</v>
      </c>
      <c r="CE6" s="12">
        <v>250</v>
      </c>
      <c r="CF6" s="12">
        <v>125</v>
      </c>
      <c r="CG6" s="32" t="s">
        <v>46</v>
      </c>
      <c r="CH6" s="32" t="s">
        <v>46</v>
      </c>
      <c r="CI6" s="32" t="s">
        <v>46</v>
      </c>
      <c r="CJ6" s="32">
        <v>0.6</v>
      </c>
      <c r="CK6" s="12">
        <v>2700</v>
      </c>
      <c r="CL6" s="12">
        <v>864</v>
      </c>
      <c r="CM6" s="32" t="s">
        <v>75</v>
      </c>
      <c r="CN6" s="12" t="s">
        <v>75</v>
      </c>
      <c r="CO6" s="12" t="s">
        <v>75</v>
      </c>
      <c r="CP6" s="32" t="s">
        <v>46</v>
      </c>
      <c r="CQ6" s="12" t="s">
        <v>46</v>
      </c>
      <c r="CR6" s="12" t="s">
        <v>46</v>
      </c>
      <c r="CS6" s="32">
        <v>0.1</v>
      </c>
      <c r="CT6" s="12">
        <v>180</v>
      </c>
      <c r="CU6" s="12">
        <v>126</v>
      </c>
      <c r="CV6" s="32">
        <v>0.9</v>
      </c>
      <c r="CW6" s="12">
        <v>4320</v>
      </c>
      <c r="CX6" s="12">
        <v>3370</v>
      </c>
      <c r="CY6" s="32">
        <v>2.2</v>
      </c>
      <c r="CZ6" s="12">
        <v>17160</v>
      </c>
      <c r="DA6" s="12">
        <v>6006</v>
      </c>
      <c r="DB6" s="32">
        <v>0.1</v>
      </c>
      <c r="DC6" s="12">
        <v>280</v>
      </c>
      <c r="DD6" s="12">
        <v>168</v>
      </c>
      <c r="DE6" s="32">
        <v>0.1</v>
      </c>
      <c r="DF6" s="12">
        <v>40</v>
      </c>
      <c r="DG6" s="12">
        <v>12</v>
      </c>
      <c r="DH6" s="32" t="s">
        <v>46</v>
      </c>
      <c r="DI6" s="32" t="s">
        <v>46</v>
      </c>
      <c r="DJ6" s="32" t="s">
        <v>46</v>
      </c>
      <c r="DK6" s="32" t="s">
        <v>76</v>
      </c>
      <c r="DL6" s="32" t="s">
        <v>46</v>
      </c>
      <c r="DM6" s="32" t="s">
        <v>76</v>
      </c>
      <c r="DN6" s="11">
        <v>24949</v>
      </c>
    </row>
    <row r="7" spans="1:118" ht="10.5" customHeight="1">
      <c r="A7" s="10" t="s">
        <v>13</v>
      </c>
      <c r="B7" s="33">
        <v>53.2</v>
      </c>
      <c r="C7" s="6">
        <v>389</v>
      </c>
      <c r="D7" s="6">
        <v>7048</v>
      </c>
      <c r="E7" s="33">
        <v>74.6</v>
      </c>
      <c r="F7" s="6">
        <v>288</v>
      </c>
      <c r="G7" s="6">
        <v>6501</v>
      </c>
      <c r="H7" s="33">
        <v>45.6</v>
      </c>
      <c r="I7" s="6">
        <v>312</v>
      </c>
      <c r="J7" s="6">
        <v>10458</v>
      </c>
      <c r="K7" s="33">
        <v>67.8</v>
      </c>
      <c r="L7" s="6">
        <v>540</v>
      </c>
      <c r="M7" s="6">
        <v>9299</v>
      </c>
      <c r="N7" s="34">
        <v>0.3</v>
      </c>
      <c r="O7" s="6">
        <v>960</v>
      </c>
      <c r="P7" s="6">
        <v>144</v>
      </c>
      <c r="Q7" s="34">
        <v>162.2</v>
      </c>
      <c r="R7" s="6">
        <v>1057</v>
      </c>
      <c r="S7" s="6">
        <v>15283</v>
      </c>
      <c r="T7" s="33">
        <v>28.9</v>
      </c>
      <c r="U7" s="6">
        <v>160</v>
      </c>
      <c r="V7" s="6">
        <v>4404</v>
      </c>
      <c r="W7" s="37">
        <v>10.9</v>
      </c>
      <c r="X7" s="6">
        <v>55</v>
      </c>
      <c r="Y7" s="6">
        <v>1473</v>
      </c>
      <c r="Z7" s="34">
        <v>3</v>
      </c>
      <c r="AA7" s="6">
        <v>17</v>
      </c>
      <c r="AB7" s="6">
        <v>268</v>
      </c>
      <c r="AC7" s="41">
        <v>71.2</v>
      </c>
      <c r="AD7" s="6">
        <v>365</v>
      </c>
      <c r="AE7" s="6">
        <v>5734</v>
      </c>
      <c r="AF7" s="37">
        <v>1475.6</v>
      </c>
      <c r="AG7" s="6">
        <v>4930618</v>
      </c>
      <c r="AH7" s="6">
        <v>488555</v>
      </c>
      <c r="AI7" s="33">
        <v>1.4</v>
      </c>
      <c r="AJ7" s="6">
        <v>4465</v>
      </c>
      <c r="AK7" s="6">
        <v>830</v>
      </c>
      <c r="AL7" s="33">
        <v>0.6</v>
      </c>
      <c r="AM7" s="6">
        <v>600</v>
      </c>
      <c r="AN7" s="6">
        <v>600</v>
      </c>
      <c r="AO7" s="34">
        <v>0.5</v>
      </c>
      <c r="AP7" s="6">
        <v>1495</v>
      </c>
      <c r="AQ7" s="15">
        <v>359</v>
      </c>
      <c r="AR7" s="33">
        <v>2.8</v>
      </c>
      <c r="AS7" s="6">
        <v>8143</v>
      </c>
      <c r="AT7" s="6">
        <v>6213</v>
      </c>
      <c r="AU7" s="34" t="s">
        <v>46</v>
      </c>
      <c r="AV7" s="37" t="s">
        <v>46</v>
      </c>
      <c r="AW7" s="37" t="s">
        <v>46</v>
      </c>
      <c r="AX7" s="34">
        <v>161.5</v>
      </c>
      <c r="AY7" s="6">
        <v>619</v>
      </c>
      <c r="AZ7" s="6">
        <v>12311</v>
      </c>
      <c r="BA7" s="33">
        <v>3.3</v>
      </c>
      <c r="BB7" s="6">
        <v>15</v>
      </c>
      <c r="BC7" s="6">
        <v>565</v>
      </c>
      <c r="BD7" s="46">
        <v>84.3</v>
      </c>
      <c r="BE7" s="15">
        <v>236988</v>
      </c>
      <c r="BF7" s="6">
        <v>53051</v>
      </c>
      <c r="BG7" s="34">
        <v>45</v>
      </c>
      <c r="BH7" s="6">
        <v>131672</v>
      </c>
      <c r="BI7" s="6">
        <v>13579</v>
      </c>
      <c r="BJ7" s="34">
        <v>0.3</v>
      </c>
      <c r="BK7" s="6">
        <v>920</v>
      </c>
      <c r="BL7" s="6">
        <v>508</v>
      </c>
      <c r="BM7" s="34">
        <v>110.9</v>
      </c>
      <c r="BN7" s="6">
        <v>440016</v>
      </c>
      <c r="BO7" s="6">
        <v>70456</v>
      </c>
      <c r="BP7" s="6">
        <v>3551</v>
      </c>
      <c r="BQ7" s="6">
        <v>2602</v>
      </c>
      <c r="BR7" s="33">
        <v>28.7</v>
      </c>
      <c r="BS7" s="6">
        <v>82810</v>
      </c>
      <c r="BT7" s="6">
        <v>13620</v>
      </c>
      <c r="BU7" s="34">
        <v>3.8</v>
      </c>
      <c r="BV7" s="6">
        <v>7219</v>
      </c>
      <c r="BW7" s="6">
        <v>2547</v>
      </c>
      <c r="BX7" s="34">
        <v>13.9</v>
      </c>
      <c r="BY7" s="6">
        <v>25211</v>
      </c>
      <c r="BZ7" s="6">
        <v>8239</v>
      </c>
      <c r="CA7" s="34">
        <v>3.3</v>
      </c>
      <c r="CB7" s="6">
        <v>4197</v>
      </c>
      <c r="CC7" s="6">
        <v>2939</v>
      </c>
      <c r="CD7" s="34" t="s">
        <v>76</v>
      </c>
      <c r="CE7" s="6">
        <v>15000</v>
      </c>
      <c r="CF7" s="6">
        <v>2100</v>
      </c>
      <c r="CG7" s="34" t="s">
        <v>76</v>
      </c>
      <c r="CH7" s="6">
        <v>130</v>
      </c>
      <c r="CI7" s="6">
        <v>271</v>
      </c>
      <c r="CJ7" s="34">
        <v>12.8</v>
      </c>
      <c r="CK7" s="6">
        <v>40615</v>
      </c>
      <c r="CL7" s="6">
        <v>11681</v>
      </c>
      <c r="CM7" s="34">
        <v>0.9</v>
      </c>
      <c r="CN7" s="6">
        <v>1940</v>
      </c>
      <c r="CO7" s="6">
        <v>1591</v>
      </c>
      <c r="CP7" s="34" t="s">
        <v>46</v>
      </c>
      <c r="CQ7" s="6" t="s">
        <v>46</v>
      </c>
      <c r="CR7" s="6" t="s">
        <v>46</v>
      </c>
      <c r="CS7" s="33">
        <v>3</v>
      </c>
      <c r="CT7" s="6">
        <v>4830</v>
      </c>
      <c r="CU7" s="6">
        <v>2605</v>
      </c>
      <c r="CV7" s="33">
        <v>19.1</v>
      </c>
      <c r="CW7" s="6">
        <v>49805</v>
      </c>
      <c r="CX7" s="6">
        <v>15866</v>
      </c>
      <c r="CY7" s="34">
        <v>29.2</v>
      </c>
      <c r="CZ7" s="6">
        <v>77422</v>
      </c>
      <c r="DA7" s="6">
        <v>24756</v>
      </c>
      <c r="DB7" s="37">
        <v>0.3</v>
      </c>
      <c r="DC7" s="54">
        <v>900</v>
      </c>
      <c r="DD7" s="54">
        <v>420</v>
      </c>
      <c r="DE7" s="34">
        <v>60.4</v>
      </c>
      <c r="DF7" s="6">
        <v>25147</v>
      </c>
      <c r="DG7" s="6">
        <v>6883</v>
      </c>
      <c r="DH7" s="34" t="s">
        <v>27</v>
      </c>
      <c r="DI7" s="34" t="s">
        <v>27</v>
      </c>
      <c r="DJ7" s="34" t="s">
        <v>27</v>
      </c>
      <c r="DK7" s="34" t="s">
        <v>76</v>
      </c>
      <c r="DL7" s="34" t="s">
        <v>76</v>
      </c>
      <c r="DM7" s="34" t="s">
        <v>76</v>
      </c>
      <c r="DN7" s="11">
        <v>803759</v>
      </c>
    </row>
    <row r="8" spans="1:118" ht="10.5" customHeight="1">
      <c r="A8" s="10" t="s">
        <v>14</v>
      </c>
      <c r="B8" s="33">
        <v>157.8</v>
      </c>
      <c r="C8" s="6">
        <v>1474</v>
      </c>
      <c r="D8" s="6">
        <v>24290</v>
      </c>
      <c r="E8" s="33">
        <v>93.9</v>
      </c>
      <c r="F8" s="6">
        <v>853</v>
      </c>
      <c r="G8" s="6">
        <v>14870</v>
      </c>
      <c r="H8" s="33">
        <v>69.5</v>
      </c>
      <c r="I8" s="6">
        <v>787</v>
      </c>
      <c r="J8" s="6">
        <v>21813</v>
      </c>
      <c r="K8" s="33">
        <v>49.9</v>
      </c>
      <c r="L8" s="6">
        <v>529</v>
      </c>
      <c r="M8" s="6">
        <v>9072</v>
      </c>
      <c r="N8" s="34">
        <v>0.3</v>
      </c>
      <c r="O8" s="6">
        <v>300</v>
      </c>
      <c r="P8" s="6">
        <v>45</v>
      </c>
      <c r="Q8" s="34">
        <v>718.7</v>
      </c>
      <c r="R8" s="6">
        <v>5382</v>
      </c>
      <c r="S8" s="6">
        <v>59991</v>
      </c>
      <c r="T8" s="33">
        <v>74.4</v>
      </c>
      <c r="U8" s="6">
        <v>645</v>
      </c>
      <c r="V8" s="6">
        <v>8605</v>
      </c>
      <c r="W8" s="38">
        <v>72.5</v>
      </c>
      <c r="X8" s="6">
        <v>764</v>
      </c>
      <c r="Y8" s="6">
        <v>5218</v>
      </c>
      <c r="Z8" s="33">
        <v>2.1</v>
      </c>
      <c r="AA8" s="6">
        <v>17</v>
      </c>
      <c r="AB8" s="6">
        <v>200</v>
      </c>
      <c r="AC8" s="41">
        <v>88.8</v>
      </c>
      <c r="AD8" s="6">
        <v>933</v>
      </c>
      <c r="AE8" s="6">
        <v>13262</v>
      </c>
      <c r="AF8" s="37">
        <v>998.9</v>
      </c>
      <c r="AG8" s="6">
        <v>2627077</v>
      </c>
      <c r="AH8" s="6">
        <v>290769</v>
      </c>
      <c r="AI8" s="33">
        <v>20.8</v>
      </c>
      <c r="AJ8" s="6">
        <v>42690</v>
      </c>
      <c r="AK8" s="6">
        <v>5846</v>
      </c>
      <c r="AL8" s="33">
        <v>24.1</v>
      </c>
      <c r="AM8" s="6">
        <v>42174</v>
      </c>
      <c r="AN8" s="6">
        <v>41013</v>
      </c>
      <c r="AO8" s="34">
        <v>0.9</v>
      </c>
      <c r="AP8" s="6">
        <v>2000</v>
      </c>
      <c r="AQ8" s="15">
        <v>790</v>
      </c>
      <c r="AR8" s="33">
        <v>4.4</v>
      </c>
      <c r="AS8" s="6">
        <v>11500</v>
      </c>
      <c r="AT8" s="6">
        <v>4112</v>
      </c>
      <c r="AU8" s="34" t="s">
        <v>46</v>
      </c>
      <c r="AV8" s="37" t="s">
        <v>46</v>
      </c>
      <c r="AW8" s="37" t="s">
        <v>46</v>
      </c>
      <c r="AX8" s="33">
        <v>1.1</v>
      </c>
      <c r="AY8" s="6">
        <v>19</v>
      </c>
      <c r="AZ8" s="6">
        <v>537</v>
      </c>
      <c r="BA8" s="33">
        <v>2.4</v>
      </c>
      <c r="BB8" s="6">
        <v>22</v>
      </c>
      <c r="BC8" s="6">
        <v>772</v>
      </c>
      <c r="BD8" s="46">
        <v>148.4</v>
      </c>
      <c r="BE8" s="15">
        <v>269385</v>
      </c>
      <c r="BF8" s="6">
        <v>38906</v>
      </c>
      <c r="BG8" s="34">
        <v>49</v>
      </c>
      <c r="BH8" s="6">
        <v>129990</v>
      </c>
      <c r="BI8" s="6">
        <v>15514</v>
      </c>
      <c r="BJ8" s="34">
        <v>1.5</v>
      </c>
      <c r="BK8" s="6">
        <v>3274</v>
      </c>
      <c r="BL8" s="6">
        <v>747</v>
      </c>
      <c r="BM8" s="33">
        <v>113.9</v>
      </c>
      <c r="BN8" s="6">
        <v>281555</v>
      </c>
      <c r="BO8" s="6">
        <v>36574</v>
      </c>
      <c r="BP8" s="6">
        <v>1980</v>
      </c>
      <c r="BQ8" s="6">
        <v>288</v>
      </c>
      <c r="BR8" s="33">
        <v>43.4</v>
      </c>
      <c r="BS8" s="6">
        <v>122210</v>
      </c>
      <c r="BT8" s="6">
        <v>15331</v>
      </c>
      <c r="BU8" s="34">
        <v>13.3</v>
      </c>
      <c r="BV8" s="6">
        <v>38673</v>
      </c>
      <c r="BW8" s="6">
        <v>8523</v>
      </c>
      <c r="BX8" s="34">
        <v>14.2</v>
      </c>
      <c r="BY8" s="6">
        <v>31080</v>
      </c>
      <c r="BZ8" s="6">
        <v>9175</v>
      </c>
      <c r="CA8" s="34">
        <v>6.7</v>
      </c>
      <c r="CB8" s="6">
        <v>11432</v>
      </c>
      <c r="CC8" s="6">
        <v>5166</v>
      </c>
      <c r="CD8" s="34">
        <v>0.6</v>
      </c>
      <c r="CE8" s="6">
        <v>900</v>
      </c>
      <c r="CF8" s="6">
        <v>1800</v>
      </c>
      <c r="CG8" s="34" t="s">
        <v>76</v>
      </c>
      <c r="CH8" s="6">
        <v>150</v>
      </c>
      <c r="CI8" s="6">
        <v>225</v>
      </c>
      <c r="CJ8" s="34">
        <v>7</v>
      </c>
      <c r="CK8" s="6">
        <v>23370</v>
      </c>
      <c r="CL8" s="6">
        <v>6611</v>
      </c>
      <c r="CM8" s="34">
        <v>3.3</v>
      </c>
      <c r="CN8" s="6">
        <v>9420</v>
      </c>
      <c r="CO8" s="6">
        <v>7592</v>
      </c>
      <c r="CP8" s="33">
        <v>2.6</v>
      </c>
      <c r="CQ8" s="6">
        <v>5515</v>
      </c>
      <c r="CR8" s="6">
        <v>3096</v>
      </c>
      <c r="CS8" s="33">
        <v>3.7</v>
      </c>
      <c r="CT8" s="6">
        <v>8940</v>
      </c>
      <c r="CU8" s="6">
        <v>3737</v>
      </c>
      <c r="CV8" s="33">
        <v>17.5</v>
      </c>
      <c r="CW8" s="6">
        <v>36642</v>
      </c>
      <c r="CX8" s="6">
        <v>10900</v>
      </c>
      <c r="CY8" s="33">
        <v>25.8</v>
      </c>
      <c r="CZ8" s="6">
        <v>78408</v>
      </c>
      <c r="DA8" s="6">
        <v>16072</v>
      </c>
      <c r="DB8" s="37">
        <v>0.2</v>
      </c>
      <c r="DC8" s="54">
        <v>300</v>
      </c>
      <c r="DD8" s="54">
        <v>75</v>
      </c>
      <c r="DE8" s="34">
        <v>51.8</v>
      </c>
      <c r="DF8" s="6">
        <v>48991</v>
      </c>
      <c r="DG8" s="6">
        <v>16762</v>
      </c>
      <c r="DH8" s="34" t="s">
        <v>27</v>
      </c>
      <c r="DI8" s="34" t="s">
        <v>27</v>
      </c>
      <c r="DJ8" s="34" t="s">
        <v>27</v>
      </c>
      <c r="DK8" s="34" t="s">
        <v>76</v>
      </c>
      <c r="DL8" s="34" t="s">
        <v>76</v>
      </c>
      <c r="DM8" s="34" t="s">
        <v>76</v>
      </c>
      <c r="DN8" s="11">
        <v>698299</v>
      </c>
    </row>
    <row r="9" spans="1:118" ht="10.5" customHeight="1">
      <c r="A9" s="10" t="s">
        <v>15</v>
      </c>
      <c r="B9" s="33">
        <v>162.2</v>
      </c>
      <c r="C9" s="6">
        <v>941</v>
      </c>
      <c r="D9" s="6">
        <v>16493</v>
      </c>
      <c r="E9" s="34">
        <v>157.4</v>
      </c>
      <c r="F9" s="6">
        <v>883</v>
      </c>
      <c r="G9" s="6">
        <v>17029</v>
      </c>
      <c r="H9" s="33">
        <v>23.9</v>
      </c>
      <c r="I9" s="6">
        <v>225</v>
      </c>
      <c r="J9" s="6">
        <v>4832</v>
      </c>
      <c r="K9" s="34">
        <v>7</v>
      </c>
      <c r="L9" s="6">
        <v>51</v>
      </c>
      <c r="M9" s="6">
        <v>915</v>
      </c>
      <c r="N9" s="34" t="s">
        <v>27</v>
      </c>
      <c r="O9" s="6" t="s">
        <v>27</v>
      </c>
      <c r="P9" s="6" t="s">
        <v>27</v>
      </c>
      <c r="Q9" s="34">
        <v>936.4</v>
      </c>
      <c r="R9" s="6">
        <v>6473</v>
      </c>
      <c r="S9" s="6">
        <v>71875</v>
      </c>
      <c r="T9" s="34">
        <v>61.3</v>
      </c>
      <c r="U9" s="6">
        <v>221</v>
      </c>
      <c r="V9" s="6">
        <v>3259</v>
      </c>
      <c r="W9" s="37">
        <v>156.6</v>
      </c>
      <c r="X9" s="6">
        <v>1152</v>
      </c>
      <c r="Y9" s="6">
        <v>11602</v>
      </c>
      <c r="Z9" s="34">
        <v>12</v>
      </c>
      <c r="AA9" s="6">
        <v>104</v>
      </c>
      <c r="AB9" s="6">
        <v>1562</v>
      </c>
      <c r="AC9" s="42">
        <v>410.5</v>
      </c>
      <c r="AD9" s="6">
        <v>4180</v>
      </c>
      <c r="AE9" s="6">
        <v>57792</v>
      </c>
      <c r="AF9" s="37">
        <v>509.2</v>
      </c>
      <c r="AG9" s="6">
        <v>945349</v>
      </c>
      <c r="AH9" s="6">
        <v>137322</v>
      </c>
      <c r="AI9" s="34">
        <v>21.4</v>
      </c>
      <c r="AJ9" s="6">
        <v>32483</v>
      </c>
      <c r="AK9" s="6">
        <v>4842</v>
      </c>
      <c r="AL9" s="34">
        <v>9.7</v>
      </c>
      <c r="AM9" s="6">
        <v>11310</v>
      </c>
      <c r="AN9" s="6">
        <v>4548</v>
      </c>
      <c r="AO9" s="34">
        <v>2.6</v>
      </c>
      <c r="AP9" s="6">
        <v>6150</v>
      </c>
      <c r="AQ9" s="15">
        <v>2325</v>
      </c>
      <c r="AR9" s="34">
        <v>1.5</v>
      </c>
      <c r="AS9" s="6">
        <v>4125</v>
      </c>
      <c r="AT9" s="6">
        <v>2219</v>
      </c>
      <c r="AU9" s="6">
        <v>0</v>
      </c>
      <c r="AV9" s="54">
        <v>6</v>
      </c>
      <c r="AW9" s="54">
        <v>24</v>
      </c>
      <c r="AX9" s="34">
        <v>21.1</v>
      </c>
      <c r="AY9" s="6">
        <v>385</v>
      </c>
      <c r="AZ9" s="6">
        <v>14509</v>
      </c>
      <c r="BA9" s="34">
        <v>0.9</v>
      </c>
      <c r="BB9" s="6">
        <v>6</v>
      </c>
      <c r="BC9" s="6">
        <v>240</v>
      </c>
      <c r="BD9" s="46">
        <v>165.1</v>
      </c>
      <c r="BE9" s="15">
        <v>344730</v>
      </c>
      <c r="BF9" s="6">
        <v>49567</v>
      </c>
      <c r="BG9" s="34">
        <v>27</v>
      </c>
      <c r="BH9" s="6">
        <v>88290</v>
      </c>
      <c r="BI9" s="6">
        <v>13540</v>
      </c>
      <c r="BJ9" s="34">
        <v>1.1</v>
      </c>
      <c r="BK9" s="6">
        <v>3964</v>
      </c>
      <c r="BL9" s="6">
        <v>796</v>
      </c>
      <c r="BM9" s="34">
        <v>100.7</v>
      </c>
      <c r="BN9" s="6">
        <v>357471</v>
      </c>
      <c r="BO9" s="6">
        <v>56510</v>
      </c>
      <c r="BP9" s="6">
        <v>48</v>
      </c>
      <c r="BQ9" s="6">
        <v>120</v>
      </c>
      <c r="BR9" s="34">
        <v>36.8</v>
      </c>
      <c r="BS9" s="6">
        <v>131247</v>
      </c>
      <c r="BT9" s="6">
        <v>20839</v>
      </c>
      <c r="BU9" s="34">
        <v>9.2</v>
      </c>
      <c r="BV9" s="6">
        <v>29800</v>
      </c>
      <c r="BW9" s="6">
        <v>7028</v>
      </c>
      <c r="BX9" s="34">
        <v>16.9</v>
      </c>
      <c r="BY9" s="6">
        <v>43540</v>
      </c>
      <c r="BZ9" s="6">
        <v>10879</v>
      </c>
      <c r="CA9" s="34">
        <v>7.2</v>
      </c>
      <c r="CB9" s="6">
        <v>14890</v>
      </c>
      <c r="CC9" s="6">
        <v>7021</v>
      </c>
      <c r="CD9" s="34" t="s">
        <v>27</v>
      </c>
      <c r="CE9" s="6" t="s">
        <v>27</v>
      </c>
      <c r="CF9" s="6" t="s">
        <v>27</v>
      </c>
      <c r="CG9" s="34" t="s">
        <v>76</v>
      </c>
      <c r="CH9" s="6">
        <v>20</v>
      </c>
      <c r="CI9" s="6">
        <v>40</v>
      </c>
      <c r="CJ9" s="34">
        <v>13</v>
      </c>
      <c r="CK9" s="6">
        <v>38187</v>
      </c>
      <c r="CL9" s="6">
        <v>19214</v>
      </c>
      <c r="CM9" s="34">
        <v>1.8</v>
      </c>
      <c r="CN9" s="6">
        <v>3460</v>
      </c>
      <c r="CO9" s="6">
        <v>3433</v>
      </c>
      <c r="CP9" s="34">
        <v>2.3</v>
      </c>
      <c r="CQ9" s="6">
        <v>4420</v>
      </c>
      <c r="CR9" s="6">
        <v>2636</v>
      </c>
      <c r="CS9" s="34">
        <v>4.9</v>
      </c>
      <c r="CT9" s="6">
        <v>10925</v>
      </c>
      <c r="CU9" s="6">
        <v>5759</v>
      </c>
      <c r="CV9" s="34">
        <v>41.9</v>
      </c>
      <c r="CW9" s="6">
        <v>151812</v>
      </c>
      <c r="CX9" s="6">
        <v>60501</v>
      </c>
      <c r="CY9" s="34">
        <v>40.8</v>
      </c>
      <c r="CZ9" s="6">
        <v>170897</v>
      </c>
      <c r="DA9" s="6">
        <v>68391</v>
      </c>
      <c r="DB9" s="37" t="s">
        <v>27</v>
      </c>
      <c r="DC9" s="54" t="s">
        <v>27</v>
      </c>
      <c r="DD9" s="54" t="s">
        <v>27</v>
      </c>
      <c r="DE9" s="34">
        <v>102.7</v>
      </c>
      <c r="DF9" s="6">
        <v>45493</v>
      </c>
      <c r="DG9" s="6">
        <v>12320</v>
      </c>
      <c r="DH9" s="34" t="s">
        <v>27</v>
      </c>
      <c r="DI9" s="34" t="s">
        <v>27</v>
      </c>
      <c r="DJ9" s="34" t="s">
        <v>27</v>
      </c>
      <c r="DK9" s="34" t="s">
        <v>76</v>
      </c>
      <c r="DL9" s="34" t="s">
        <v>76</v>
      </c>
      <c r="DM9" s="34" t="s">
        <v>76</v>
      </c>
      <c r="DN9" s="11">
        <v>689982</v>
      </c>
    </row>
    <row r="10" spans="1:118" ht="10.5" customHeight="1">
      <c r="A10" s="10" t="s">
        <v>16</v>
      </c>
      <c r="B10" s="33">
        <v>96.4</v>
      </c>
      <c r="C10" s="6">
        <v>640</v>
      </c>
      <c r="D10" s="6">
        <v>12391</v>
      </c>
      <c r="E10" s="33">
        <v>157.4</v>
      </c>
      <c r="F10" s="6">
        <v>678</v>
      </c>
      <c r="G10" s="6">
        <v>13305</v>
      </c>
      <c r="H10" s="33">
        <v>20.9</v>
      </c>
      <c r="I10" s="6">
        <v>167</v>
      </c>
      <c r="J10" s="6">
        <v>3484</v>
      </c>
      <c r="K10" s="33">
        <v>5.5</v>
      </c>
      <c r="L10" s="6">
        <v>42</v>
      </c>
      <c r="M10" s="6">
        <v>938</v>
      </c>
      <c r="N10" s="34">
        <v>0.1</v>
      </c>
      <c r="O10" s="6">
        <v>230</v>
      </c>
      <c r="P10" s="6">
        <v>69</v>
      </c>
      <c r="Q10" s="34">
        <v>257.4</v>
      </c>
      <c r="R10" s="6">
        <v>2317</v>
      </c>
      <c r="S10" s="6">
        <v>26228</v>
      </c>
      <c r="T10" s="33">
        <v>16.6</v>
      </c>
      <c r="U10" s="6">
        <v>170</v>
      </c>
      <c r="V10" s="6">
        <v>2344</v>
      </c>
      <c r="W10" s="37">
        <v>321.3</v>
      </c>
      <c r="X10" s="6">
        <v>4201</v>
      </c>
      <c r="Y10" s="6">
        <v>41767</v>
      </c>
      <c r="Z10" s="34">
        <v>4.1</v>
      </c>
      <c r="AA10" s="6">
        <v>41</v>
      </c>
      <c r="AB10" s="6">
        <v>863</v>
      </c>
      <c r="AC10" s="41">
        <v>535.3</v>
      </c>
      <c r="AD10" s="6">
        <v>5219</v>
      </c>
      <c r="AE10" s="6">
        <v>55217</v>
      </c>
      <c r="AF10" s="37">
        <v>675.4</v>
      </c>
      <c r="AG10" s="6">
        <v>1496258</v>
      </c>
      <c r="AH10" s="6">
        <v>196693</v>
      </c>
      <c r="AI10" s="33">
        <v>22.6</v>
      </c>
      <c r="AJ10" s="6">
        <v>26435</v>
      </c>
      <c r="AK10" s="6">
        <v>3985</v>
      </c>
      <c r="AL10" s="33">
        <v>11.4</v>
      </c>
      <c r="AM10" s="6">
        <v>20534</v>
      </c>
      <c r="AN10" s="6">
        <v>15680</v>
      </c>
      <c r="AO10" s="33">
        <v>1.1</v>
      </c>
      <c r="AP10" s="6">
        <v>3845</v>
      </c>
      <c r="AQ10" s="15">
        <v>1565</v>
      </c>
      <c r="AR10" s="33">
        <v>25</v>
      </c>
      <c r="AS10" s="6">
        <v>142200</v>
      </c>
      <c r="AT10" s="6">
        <v>54085</v>
      </c>
      <c r="AU10" s="34">
        <v>0.4</v>
      </c>
      <c r="AV10" s="6">
        <v>114</v>
      </c>
      <c r="AW10" s="6">
        <v>198</v>
      </c>
      <c r="AX10" s="34">
        <v>6.3</v>
      </c>
      <c r="AY10" s="6">
        <v>84</v>
      </c>
      <c r="AZ10" s="6">
        <v>1783</v>
      </c>
      <c r="BA10" s="33">
        <v>1.5</v>
      </c>
      <c r="BB10" s="6">
        <v>14</v>
      </c>
      <c r="BC10" s="6">
        <v>602</v>
      </c>
      <c r="BD10" s="46">
        <v>78.5</v>
      </c>
      <c r="BE10" s="15">
        <v>315520</v>
      </c>
      <c r="BF10" s="6">
        <v>61276</v>
      </c>
      <c r="BG10" s="34">
        <v>36.5</v>
      </c>
      <c r="BH10" s="6">
        <v>140480</v>
      </c>
      <c r="BI10" s="6">
        <v>16821</v>
      </c>
      <c r="BJ10" s="34">
        <v>2</v>
      </c>
      <c r="BK10" s="6">
        <v>11550</v>
      </c>
      <c r="BL10" s="6">
        <v>3195</v>
      </c>
      <c r="BM10" s="34">
        <v>101.2</v>
      </c>
      <c r="BN10" s="6">
        <v>512400</v>
      </c>
      <c r="BO10" s="6">
        <v>67811</v>
      </c>
      <c r="BP10" s="6">
        <v>888</v>
      </c>
      <c r="BQ10" s="6">
        <v>1150</v>
      </c>
      <c r="BR10" s="33">
        <v>21.8</v>
      </c>
      <c r="BS10" s="6">
        <v>83980</v>
      </c>
      <c r="BT10" s="6">
        <v>11741</v>
      </c>
      <c r="BU10" s="34">
        <v>13.7</v>
      </c>
      <c r="BV10" s="6">
        <v>63128</v>
      </c>
      <c r="BW10" s="6">
        <v>13489</v>
      </c>
      <c r="BX10" s="34">
        <v>17</v>
      </c>
      <c r="BY10" s="6">
        <v>92479</v>
      </c>
      <c r="BZ10" s="6">
        <v>28990</v>
      </c>
      <c r="CA10" s="34">
        <v>13.3</v>
      </c>
      <c r="CB10" s="6">
        <v>39108</v>
      </c>
      <c r="CC10" s="6">
        <v>22389</v>
      </c>
      <c r="CD10" s="34">
        <v>0.6</v>
      </c>
      <c r="CE10" s="6">
        <v>1910</v>
      </c>
      <c r="CF10" s="6">
        <v>790</v>
      </c>
      <c r="CG10" s="34">
        <v>0.2</v>
      </c>
      <c r="CH10" s="6">
        <v>300</v>
      </c>
      <c r="CI10" s="6">
        <v>120</v>
      </c>
      <c r="CJ10" s="34">
        <v>4.9</v>
      </c>
      <c r="CK10" s="6">
        <v>16764</v>
      </c>
      <c r="CL10" s="6">
        <v>6110</v>
      </c>
      <c r="CM10" s="34">
        <v>0.1</v>
      </c>
      <c r="CN10" s="6">
        <v>200</v>
      </c>
      <c r="CO10" s="6">
        <v>200</v>
      </c>
      <c r="CP10" s="34">
        <v>0.2</v>
      </c>
      <c r="CQ10" s="6">
        <v>1080</v>
      </c>
      <c r="CR10" s="6">
        <v>1080</v>
      </c>
      <c r="CS10" s="33">
        <v>1.7</v>
      </c>
      <c r="CT10" s="6">
        <v>7905</v>
      </c>
      <c r="CU10" s="6">
        <v>4044</v>
      </c>
      <c r="CV10" s="33">
        <v>6.9</v>
      </c>
      <c r="CW10" s="6">
        <v>18065</v>
      </c>
      <c r="CX10" s="6">
        <v>6119</v>
      </c>
      <c r="CY10" s="34">
        <v>19.3</v>
      </c>
      <c r="CZ10" s="6">
        <v>85807</v>
      </c>
      <c r="DA10" s="6">
        <v>28354</v>
      </c>
      <c r="DB10" s="37">
        <v>0.1</v>
      </c>
      <c r="DC10" s="54">
        <v>220</v>
      </c>
      <c r="DD10" s="54">
        <v>77</v>
      </c>
      <c r="DE10" s="34">
        <v>90.5</v>
      </c>
      <c r="DF10" s="6">
        <v>69355</v>
      </c>
      <c r="DG10" s="6">
        <v>21348</v>
      </c>
      <c r="DH10" s="34" t="s">
        <v>27</v>
      </c>
      <c r="DI10" s="34" t="s">
        <v>27</v>
      </c>
      <c r="DJ10" s="34" t="s">
        <v>27</v>
      </c>
      <c r="DK10" s="34" t="s">
        <v>76</v>
      </c>
      <c r="DL10" s="34" t="s">
        <v>76</v>
      </c>
      <c r="DM10" s="34" t="s">
        <v>76</v>
      </c>
      <c r="DN10" s="11">
        <v>726301</v>
      </c>
    </row>
    <row r="11" spans="1:118" ht="10.5" customHeight="1">
      <c r="A11" s="10" t="s">
        <v>17</v>
      </c>
      <c r="B11" s="34">
        <v>177.9</v>
      </c>
      <c r="C11" s="6">
        <v>1121</v>
      </c>
      <c r="D11" s="6">
        <v>18601</v>
      </c>
      <c r="E11" s="34">
        <v>133.8</v>
      </c>
      <c r="F11" s="6">
        <v>683</v>
      </c>
      <c r="G11" s="6">
        <v>12079</v>
      </c>
      <c r="H11" s="34">
        <v>71.1</v>
      </c>
      <c r="I11" s="6">
        <v>355</v>
      </c>
      <c r="J11" s="6">
        <v>7696</v>
      </c>
      <c r="K11" s="34">
        <v>15.1</v>
      </c>
      <c r="L11" s="6">
        <v>103</v>
      </c>
      <c r="M11" s="6">
        <v>1671</v>
      </c>
      <c r="N11" s="34" t="s">
        <v>27</v>
      </c>
      <c r="O11" s="6" t="s">
        <v>27</v>
      </c>
      <c r="P11" s="6" t="s">
        <v>27</v>
      </c>
      <c r="Q11" s="34">
        <v>165.4</v>
      </c>
      <c r="R11" s="6">
        <v>706</v>
      </c>
      <c r="S11" s="6">
        <v>6730</v>
      </c>
      <c r="T11" s="34">
        <v>36.3</v>
      </c>
      <c r="U11" s="6">
        <v>198</v>
      </c>
      <c r="V11" s="6">
        <v>2805</v>
      </c>
      <c r="W11" s="37">
        <v>94.4</v>
      </c>
      <c r="X11" s="6">
        <v>931</v>
      </c>
      <c r="Y11" s="6">
        <v>7099</v>
      </c>
      <c r="Z11" s="34">
        <v>16</v>
      </c>
      <c r="AA11" s="6">
        <v>126</v>
      </c>
      <c r="AB11" s="6">
        <v>2014</v>
      </c>
      <c r="AC11" s="42">
        <v>1634.9</v>
      </c>
      <c r="AD11" s="6">
        <v>13442</v>
      </c>
      <c r="AE11" s="6">
        <v>172907</v>
      </c>
      <c r="AF11" s="37">
        <v>1162.8</v>
      </c>
      <c r="AG11" s="6">
        <v>2124336</v>
      </c>
      <c r="AH11" s="6">
        <v>174200</v>
      </c>
      <c r="AI11" s="34">
        <v>15.8</v>
      </c>
      <c r="AJ11" s="6">
        <v>20990</v>
      </c>
      <c r="AK11" s="6">
        <v>3309</v>
      </c>
      <c r="AL11" s="34">
        <v>41.1</v>
      </c>
      <c r="AM11" s="6">
        <v>20328</v>
      </c>
      <c r="AN11" s="6">
        <v>17295</v>
      </c>
      <c r="AO11" s="34">
        <v>0.1</v>
      </c>
      <c r="AP11" s="6">
        <v>250</v>
      </c>
      <c r="AQ11" s="15">
        <v>140</v>
      </c>
      <c r="AR11" s="34">
        <v>3.7</v>
      </c>
      <c r="AS11" s="6">
        <v>11487</v>
      </c>
      <c r="AT11" s="6">
        <v>5208</v>
      </c>
      <c r="AU11" s="6">
        <v>0</v>
      </c>
      <c r="AV11" s="6">
        <v>5</v>
      </c>
      <c r="AW11" s="6">
        <v>15</v>
      </c>
      <c r="AX11" s="34">
        <v>0.4</v>
      </c>
      <c r="AY11" s="6">
        <v>5</v>
      </c>
      <c r="AZ11" s="6">
        <v>110</v>
      </c>
      <c r="BA11" s="34">
        <v>2.7</v>
      </c>
      <c r="BB11" s="6">
        <v>15</v>
      </c>
      <c r="BC11" s="6">
        <v>648</v>
      </c>
      <c r="BD11" s="46">
        <v>238.2</v>
      </c>
      <c r="BE11" s="15">
        <v>466005</v>
      </c>
      <c r="BF11" s="6">
        <v>70517</v>
      </c>
      <c r="BG11" s="34">
        <v>27.2</v>
      </c>
      <c r="BH11" s="6">
        <v>78040</v>
      </c>
      <c r="BI11" s="6">
        <v>10320</v>
      </c>
      <c r="BJ11" s="34">
        <v>0.1</v>
      </c>
      <c r="BK11" s="6">
        <v>300</v>
      </c>
      <c r="BL11" s="6">
        <v>120</v>
      </c>
      <c r="BM11" s="34">
        <v>173</v>
      </c>
      <c r="BN11" s="6">
        <v>983166</v>
      </c>
      <c r="BO11" s="6">
        <v>103722</v>
      </c>
      <c r="BP11" s="6">
        <v>1209</v>
      </c>
      <c r="BQ11" s="6">
        <v>1408</v>
      </c>
      <c r="BR11" s="34">
        <v>50.6</v>
      </c>
      <c r="BS11" s="6">
        <v>229096</v>
      </c>
      <c r="BT11" s="6">
        <v>23841</v>
      </c>
      <c r="BU11" s="34">
        <v>5.6</v>
      </c>
      <c r="BV11" s="6">
        <v>12276</v>
      </c>
      <c r="BW11" s="6">
        <v>2721</v>
      </c>
      <c r="BX11" s="34">
        <v>8.1</v>
      </c>
      <c r="BY11" s="6">
        <v>15290</v>
      </c>
      <c r="BZ11" s="6">
        <v>5129</v>
      </c>
      <c r="CA11" s="34">
        <v>10.9</v>
      </c>
      <c r="CB11" s="6">
        <v>26764</v>
      </c>
      <c r="CC11" s="6">
        <v>14470</v>
      </c>
      <c r="CD11" s="34">
        <v>0.2</v>
      </c>
      <c r="CE11" s="6">
        <v>320</v>
      </c>
      <c r="CF11" s="6">
        <v>880</v>
      </c>
      <c r="CG11" s="34" t="s">
        <v>76</v>
      </c>
      <c r="CH11" s="6">
        <v>135</v>
      </c>
      <c r="CI11" s="6">
        <v>181</v>
      </c>
      <c r="CJ11" s="34">
        <v>26.3</v>
      </c>
      <c r="CK11" s="6">
        <v>67295</v>
      </c>
      <c r="CL11" s="6">
        <v>33081</v>
      </c>
      <c r="CM11" s="34">
        <v>1.8</v>
      </c>
      <c r="CN11" s="6">
        <v>3970</v>
      </c>
      <c r="CO11" s="6">
        <v>2147</v>
      </c>
      <c r="CP11" s="34">
        <v>0.6</v>
      </c>
      <c r="CQ11" s="6">
        <v>620</v>
      </c>
      <c r="CR11" s="6">
        <v>524</v>
      </c>
      <c r="CS11" s="34">
        <v>3</v>
      </c>
      <c r="CT11" s="6">
        <v>7085</v>
      </c>
      <c r="CU11" s="6">
        <v>2744</v>
      </c>
      <c r="CV11" s="34">
        <v>15.5</v>
      </c>
      <c r="CW11" s="6">
        <v>49087</v>
      </c>
      <c r="CX11" s="6">
        <v>13254</v>
      </c>
      <c r="CY11" s="34">
        <v>20.7</v>
      </c>
      <c r="CZ11" s="6">
        <v>72590</v>
      </c>
      <c r="DA11" s="6">
        <v>15918</v>
      </c>
      <c r="DB11" s="37" t="s">
        <v>27</v>
      </c>
      <c r="DC11" s="54" t="s">
        <v>27</v>
      </c>
      <c r="DD11" s="54" t="s">
        <v>27</v>
      </c>
      <c r="DE11" s="34">
        <v>69</v>
      </c>
      <c r="DF11" s="6">
        <v>57000</v>
      </c>
      <c r="DG11" s="6">
        <v>16526</v>
      </c>
      <c r="DH11" s="34" t="s">
        <v>27</v>
      </c>
      <c r="DI11" s="34" t="s">
        <v>27</v>
      </c>
      <c r="DJ11" s="34" t="s">
        <v>27</v>
      </c>
      <c r="DK11" s="34" t="s">
        <v>76</v>
      </c>
      <c r="DL11" s="34" t="s">
        <v>76</v>
      </c>
      <c r="DM11" s="34" t="s">
        <v>76</v>
      </c>
      <c r="DN11" s="11">
        <v>750030</v>
      </c>
    </row>
    <row r="12" spans="1:118" ht="10.5" customHeight="1">
      <c r="A12" s="10" t="s">
        <v>18</v>
      </c>
      <c r="B12" s="33">
        <v>331.4</v>
      </c>
      <c r="C12" s="6">
        <v>1782</v>
      </c>
      <c r="D12" s="6">
        <v>34118</v>
      </c>
      <c r="E12" s="33">
        <v>188.2</v>
      </c>
      <c r="F12" s="6">
        <v>912</v>
      </c>
      <c r="G12" s="6">
        <v>19769</v>
      </c>
      <c r="H12" s="33">
        <v>57.4</v>
      </c>
      <c r="I12" s="6">
        <v>426</v>
      </c>
      <c r="J12" s="6">
        <v>8527</v>
      </c>
      <c r="K12" s="33">
        <v>15.7</v>
      </c>
      <c r="L12" s="6">
        <v>149</v>
      </c>
      <c r="M12" s="6">
        <v>2771</v>
      </c>
      <c r="N12" s="33">
        <v>0.1</v>
      </c>
      <c r="O12" s="6">
        <v>200</v>
      </c>
      <c r="P12" s="6">
        <v>20</v>
      </c>
      <c r="Q12" s="33">
        <v>259</v>
      </c>
      <c r="R12" s="6">
        <v>1832</v>
      </c>
      <c r="S12" s="6">
        <v>22202</v>
      </c>
      <c r="T12" s="33">
        <v>57.2</v>
      </c>
      <c r="U12" s="6">
        <v>164</v>
      </c>
      <c r="V12" s="6">
        <v>3192</v>
      </c>
      <c r="W12" s="37">
        <v>25</v>
      </c>
      <c r="X12" s="6">
        <v>79</v>
      </c>
      <c r="Y12" s="6">
        <v>527</v>
      </c>
      <c r="Z12" s="34">
        <v>48.9</v>
      </c>
      <c r="AA12" s="6">
        <v>312</v>
      </c>
      <c r="AB12" s="6">
        <v>6049</v>
      </c>
      <c r="AC12" s="41">
        <v>1254.9</v>
      </c>
      <c r="AD12" s="6">
        <v>12225</v>
      </c>
      <c r="AE12" s="6">
        <v>150084</v>
      </c>
      <c r="AF12" s="38">
        <v>2769.4</v>
      </c>
      <c r="AG12" s="6">
        <v>6465100</v>
      </c>
      <c r="AH12" s="6">
        <v>647505</v>
      </c>
      <c r="AI12" s="33">
        <v>39.8</v>
      </c>
      <c r="AJ12" s="6">
        <v>74685</v>
      </c>
      <c r="AK12" s="6">
        <v>9249</v>
      </c>
      <c r="AL12" s="33">
        <v>53</v>
      </c>
      <c r="AM12" s="6">
        <v>43740</v>
      </c>
      <c r="AN12" s="6">
        <v>26497</v>
      </c>
      <c r="AO12" s="34">
        <v>1.3</v>
      </c>
      <c r="AP12" s="6">
        <v>5200</v>
      </c>
      <c r="AQ12" s="15">
        <v>1970</v>
      </c>
      <c r="AR12" s="33">
        <v>7.9</v>
      </c>
      <c r="AS12" s="6">
        <v>20141</v>
      </c>
      <c r="AT12" s="6">
        <v>10520</v>
      </c>
      <c r="AU12" s="34">
        <v>0.2</v>
      </c>
      <c r="AV12" s="6">
        <v>36</v>
      </c>
      <c r="AW12" s="6">
        <v>114</v>
      </c>
      <c r="AX12" s="34">
        <v>7</v>
      </c>
      <c r="AY12" s="6">
        <v>68</v>
      </c>
      <c r="AZ12" s="6">
        <v>1853</v>
      </c>
      <c r="BA12" s="33">
        <v>2.9</v>
      </c>
      <c r="BB12" s="6">
        <v>23</v>
      </c>
      <c r="BC12" s="6">
        <v>844</v>
      </c>
      <c r="BD12" s="46">
        <v>231.3</v>
      </c>
      <c r="BE12" s="15">
        <v>711608</v>
      </c>
      <c r="BF12" s="6">
        <v>97001</v>
      </c>
      <c r="BG12" s="34">
        <v>35.5</v>
      </c>
      <c r="BH12" s="6">
        <v>92555</v>
      </c>
      <c r="BI12" s="6">
        <v>11204</v>
      </c>
      <c r="BJ12" s="34">
        <v>1.5</v>
      </c>
      <c r="BK12" s="6">
        <v>5345</v>
      </c>
      <c r="BL12" s="6">
        <v>1710</v>
      </c>
      <c r="BM12" s="34">
        <v>235.4</v>
      </c>
      <c r="BN12" s="6">
        <v>1005337</v>
      </c>
      <c r="BO12" s="6">
        <v>97857</v>
      </c>
      <c r="BP12" s="6">
        <v>6222</v>
      </c>
      <c r="BQ12" s="6">
        <v>7809</v>
      </c>
      <c r="BR12" s="33">
        <v>48.2</v>
      </c>
      <c r="BS12" s="6">
        <v>172811</v>
      </c>
      <c r="BT12" s="6">
        <v>18952</v>
      </c>
      <c r="BU12" s="33">
        <v>7.1</v>
      </c>
      <c r="BV12" s="6">
        <v>15519</v>
      </c>
      <c r="BW12" s="6">
        <v>5230</v>
      </c>
      <c r="BX12" s="33">
        <v>15.3</v>
      </c>
      <c r="BY12" s="6">
        <v>44273</v>
      </c>
      <c r="BZ12" s="6">
        <v>15852</v>
      </c>
      <c r="CA12" s="34">
        <v>12.1</v>
      </c>
      <c r="CB12" s="6">
        <v>25945</v>
      </c>
      <c r="CC12" s="6">
        <v>13313</v>
      </c>
      <c r="CD12" s="34" t="s">
        <v>27</v>
      </c>
      <c r="CE12" s="6" t="s">
        <v>27</v>
      </c>
      <c r="CF12" s="6" t="s">
        <v>27</v>
      </c>
      <c r="CG12" s="34" t="s">
        <v>76</v>
      </c>
      <c r="CH12" s="6">
        <v>120</v>
      </c>
      <c r="CI12" s="6">
        <v>180</v>
      </c>
      <c r="CJ12" s="33">
        <v>20.4</v>
      </c>
      <c r="CK12" s="6">
        <v>64428</v>
      </c>
      <c r="CL12" s="6">
        <v>17849</v>
      </c>
      <c r="CM12" s="34">
        <v>2.1</v>
      </c>
      <c r="CN12" s="6">
        <v>6620</v>
      </c>
      <c r="CO12" s="6">
        <v>5300</v>
      </c>
      <c r="CP12" s="34">
        <v>0.2</v>
      </c>
      <c r="CQ12" s="6">
        <v>217</v>
      </c>
      <c r="CR12" s="6">
        <v>107</v>
      </c>
      <c r="CS12" s="33">
        <v>4.6</v>
      </c>
      <c r="CT12" s="6">
        <v>12308</v>
      </c>
      <c r="CU12" s="6">
        <v>5181</v>
      </c>
      <c r="CV12" s="33">
        <v>24.5</v>
      </c>
      <c r="CW12" s="6">
        <v>85125</v>
      </c>
      <c r="CX12" s="6">
        <v>18871</v>
      </c>
      <c r="CY12" s="34">
        <v>44.8</v>
      </c>
      <c r="CZ12" s="6">
        <v>158842</v>
      </c>
      <c r="DA12" s="6">
        <v>39502</v>
      </c>
      <c r="DB12" s="37">
        <v>0.4</v>
      </c>
      <c r="DC12" s="54">
        <v>1200</v>
      </c>
      <c r="DD12" s="54">
        <v>960</v>
      </c>
      <c r="DE12" s="34">
        <v>82.7</v>
      </c>
      <c r="DF12" s="6">
        <v>59847</v>
      </c>
      <c r="DG12" s="6">
        <v>18267</v>
      </c>
      <c r="DH12" s="34" t="s">
        <v>27</v>
      </c>
      <c r="DI12" s="34" t="s">
        <v>27</v>
      </c>
      <c r="DJ12" s="34" t="s">
        <v>27</v>
      </c>
      <c r="DK12" s="34" t="s">
        <v>76</v>
      </c>
      <c r="DL12" s="34" t="s">
        <v>76</v>
      </c>
      <c r="DM12" s="34" t="s">
        <v>76</v>
      </c>
      <c r="DN12" s="11">
        <v>1320956</v>
      </c>
    </row>
    <row r="13" spans="1:118" ht="10.5" customHeight="1">
      <c r="A13" s="10" t="s">
        <v>19</v>
      </c>
      <c r="B13" s="33">
        <v>260.2</v>
      </c>
      <c r="C13" s="6">
        <v>1705</v>
      </c>
      <c r="D13" s="6">
        <v>34828</v>
      </c>
      <c r="E13" s="33">
        <v>144.6</v>
      </c>
      <c r="F13" s="6">
        <v>894</v>
      </c>
      <c r="G13" s="6">
        <v>20319</v>
      </c>
      <c r="H13" s="33">
        <v>39.2</v>
      </c>
      <c r="I13" s="6">
        <v>279</v>
      </c>
      <c r="J13" s="6">
        <v>5774</v>
      </c>
      <c r="K13" s="34">
        <v>90.1</v>
      </c>
      <c r="L13" s="6">
        <v>741</v>
      </c>
      <c r="M13" s="6">
        <v>14621</v>
      </c>
      <c r="N13" s="34">
        <v>0.3</v>
      </c>
      <c r="O13" s="6">
        <v>1200</v>
      </c>
      <c r="P13" s="6">
        <v>360</v>
      </c>
      <c r="Q13" s="34">
        <v>59.8</v>
      </c>
      <c r="R13" s="6">
        <v>527</v>
      </c>
      <c r="S13" s="6">
        <v>6290</v>
      </c>
      <c r="T13" s="34">
        <v>21.6</v>
      </c>
      <c r="U13" s="6">
        <v>157</v>
      </c>
      <c r="V13" s="6">
        <v>2642</v>
      </c>
      <c r="W13" s="37">
        <v>0.3</v>
      </c>
      <c r="X13" s="6">
        <v>3</v>
      </c>
      <c r="Y13" s="6">
        <v>30</v>
      </c>
      <c r="Z13" s="34">
        <v>44.8</v>
      </c>
      <c r="AA13" s="6">
        <v>381</v>
      </c>
      <c r="AB13" s="6">
        <v>6371</v>
      </c>
      <c r="AC13" s="42">
        <v>462.2</v>
      </c>
      <c r="AD13" s="6">
        <v>4480</v>
      </c>
      <c r="AE13" s="6">
        <v>61516</v>
      </c>
      <c r="AF13" s="37">
        <v>2812.2</v>
      </c>
      <c r="AG13" s="6">
        <v>8106844</v>
      </c>
      <c r="AH13" s="6">
        <v>505548</v>
      </c>
      <c r="AI13" s="34">
        <v>1.7</v>
      </c>
      <c r="AJ13" s="6">
        <v>3340</v>
      </c>
      <c r="AK13" s="6">
        <v>383</v>
      </c>
      <c r="AL13" s="34">
        <v>0.5</v>
      </c>
      <c r="AM13" s="6">
        <v>516</v>
      </c>
      <c r="AN13" s="6">
        <v>88</v>
      </c>
      <c r="AO13" s="34">
        <v>0.2</v>
      </c>
      <c r="AP13" s="6">
        <v>1400</v>
      </c>
      <c r="AQ13" s="15">
        <v>560</v>
      </c>
      <c r="AR13" s="34">
        <v>8.7</v>
      </c>
      <c r="AS13" s="6">
        <v>16079</v>
      </c>
      <c r="AT13" s="6">
        <v>7539</v>
      </c>
      <c r="AU13" s="34">
        <v>0.1</v>
      </c>
      <c r="AV13" s="6">
        <v>10</v>
      </c>
      <c r="AW13" s="6">
        <v>10</v>
      </c>
      <c r="AX13" s="34">
        <v>10.5</v>
      </c>
      <c r="AY13" s="6">
        <v>86</v>
      </c>
      <c r="AZ13" s="6">
        <v>1904</v>
      </c>
      <c r="BA13" s="34">
        <v>5.8</v>
      </c>
      <c r="BB13" s="6">
        <v>41</v>
      </c>
      <c r="BC13" s="6">
        <v>2360</v>
      </c>
      <c r="BD13" s="46">
        <v>418.9</v>
      </c>
      <c r="BE13" s="15">
        <v>1302891</v>
      </c>
      <c r="BF13" s="6">
        <v>146375</v>
      </c>
      <c r="BG13" s="34">
        <v>33.2</v>
      </c>
      <c r="BH13" s="6">
        <v>65090</v>
      </c>
      <c r="BI13" s="6">
        <v>9211</v>
      </c>
      <c r="BJ13" s="34" t="s">
        <v>27</v>
      </c>
      <c r="BK13" s="6" t="s">
        <v>27</v>
      </c>
      <c r="BL13" s="6" t="s">
        <v>27</v>
      </c>
      <c r="BM13" s="34">
        <v>242.5</v>
      </c>
      <c r="BN13" s="6">
        <v>936805</v>
      </c>
      <c r="BO13" s="6">
        <v>123054</v>
      </c>
      <c r="BP13" s="6">
        <v>3643</v>
      </c>
      <c r="BQ13" s="6">
        <v>4195</v>
      </c>
      <c r="BR13" s="34">
        <v>72.3</v>
      </c>
      <c r="BS13" s="6">
        <v>206870</v>
      </c>
      <c r="BT13" s="6">
        <v>33745</v>
      </c>
      <c r="BU13" s="34">
        <v>5.2</v>
      </c>
      <c r="BV13" s="6">
        <v>10702</v>
      </c>
      <c r="BW13" s="6">
        <v>2993</v>
      </c>
      <c r="BX13" s="34">
        <v>23.6</v>
      </c>
      <c r="BY13" s="6">
        <v>36541</v>
      </c>
      <c r="BZ13" s="6">
        <v>13910</v>
      </c>
      <c r="CA13" s="34">
        <v>19.9</v>
      </c>
      <c r="CB13" s="6">
        <v>38912</v>
      </c>
      <c r="CC13" s="6">
        <v>17115</v>
      </c>
      <c r="CD13" s="34" t="s">
        <v>27</v>
      </c>
      <c r="CE13" s="6" t="s">
        <v>27</v>
      </c>
      <c r="CF13" s="6" t="s">
        <v>27</v>
      </c>
      <c r="CG13" s="34" t="s">
        <v>76</v>
      </c>
      <c r="CH13" s="6">
        <v>655</v>
      </c>
      <c r="CI13" s="6">
        <v>983</v>
      </c>
      <c r="CJ13" s="34">
        <v>21.8</v>
      </c>
      <c r="CK13" s="6">
        <v>46271</v>
      </c>
      <c r="CL13" s="6">
        <v>12297</v>
      </c>
      <c r="CM13" s="34">
        <v>5.9</v>
      </c>
      <c r="CN13" s="6">
        <v>11150</v>
      </c>
      <c r="CO13" s="6">
        <v>5382</v>
      </c>
      <c r="CP13" s="34">
        <v>2.7</v>
      </c>
      <c r="CQ13" s="6">
        <v>2620</v>
      </c>
      <c r="CR13" s="6">
        <v>887</v>
      </c>
      <c r="CS13" s="34">
        <v>7.2</v>
      </c>
      <c r="CT13" s="6">
        <v>11970</v>
      </c>
      <c r="CU13" s="6">
        <v>4026</v>
      </c>
      <c r="CV13" s="34">
        <v>23</v>
      </c>
      <c r="CW13" s="6">
        <v>45009</v>
      </c>
      <c r="CX13" s="6">
        <v>12798</v>
      </c>
      <c r="CY13" s="34">
        <v>50.4</v>
      </c>
      <c r="CZ13" s="6">
        <v>90990</v>
      </c>
      <c r="DA13" s="6">
        <v>27391</v>
      </c>
      <c r="DB13" s="37" t="s">
        <v>27</v>
      </c>
      <c r="DC13" s="54" t="s">
        <v>27</v>
      </c>
      <c r="DD13" s="54" t="s">
        <v>27</v>
      </c>
      <c r="DE13" s="34">
        <v>48.6</v>
      </c>
      <c r="DF13" s="6">
        <v>18449</v>
      </c>
      <c r="DG13" s="6">
        <v>5469</v>
      </c>
      <c r="DH13" s="34" t="s">
        <v>27</v>
      </c>
      <c r="DI13" s="34" t="s">
        <v>27</v>
      </c>
      <c r="DJ13" s="34" t="s">
        <v>27</v>
      </c>
      <c r="DK13" s="34" t="s">
        <v>76</v>
      </c>
      <c r="DL13" s="34" t="s">
        <v>76</v>
      </c>
      <c r="DM13" s="34" t="s">
        <v>76</v>
      </c>
      <c r="DN13" s="11">
        <v>1090974</v>
      </c>
    </row>
    <row r="14" spans="1:118" ht="10.5" customHeight="1">
      <c r="A14" s="22" t="s">
        <v>1</v>
      </c>
      <c r="B14" s="35">
        <f>SUM(B6,B7,B8,B9,B10,B11,B12,B13)</f>
        <v>1239.7</v>
      </c>
      <c r="C14" s="23">
        <f>SUM(C6,C7,C8,C9,C10,C11,C12,C13)</f>
        <v>8061</v>
      </c>
      <c r="D14" s="23">
        <f>SUM(D6,D7,D8,D9,D10,D11,D12,D13)</f>
        <v>147904</v>
      </c>
      <c r="E14" s="35">
        <f>SUM(E6:E13)</f>
        <v>949.9</v>
      </c>
      <c r="F14" s="23">
        <f>SUM(F6:F13)</f>
        <v>5191</v>
      </c>
      <c r="G14" s="23">
        <f>SUM(G6:G13)</f>
        <v>103872</v>
      </c>
      <c r="H14" s="35">
        <f aca="true" t="shared" si="0" ref="H14:M14">SUM(H6,H7,H8,H9,H10,H11,H12,H13)</f>
        <v>327.9</v>
      </c>
      <c r="I14" s="23">
        <f t="shared" si="0"/>
        <v>2555</v>
      </c>
      <c r="J14" s="23">
        <f t="shared" si="0"/>
        <v>62744</v>
      </c>
      <c r="K14" s="35">
        <f t="shared" si="0"/>
        <v>251.29999999999998</v>
      </c>
      <c r="L14" s="23">
        <f t="shared" si="0"/>
        <v>2158</v>
      </c>
      <c r="M14" s="23">
        <f t="shared" si="0"/>
        <v>39377</v>
      </c>
      <c r="N14" s="35">
        <f>SUM(N6:N13)</f>
        <v>1.0999999999999999</v>
      </c>
      <c r="O14" s="23">
        <f>SUM(O6,O7,O8,O9,O10,O11,O12,O13)</f>
        <v>2890</v>
      </c>
      <c r="P14" s="23">
        <f>SUM(P6,P7,P8,P9,P10,P11,P12,P13)</f>
        <v>638</v>
      </c>
      <c r="Q14" s="35">
        <f>SUM(Q7:Q13)</f>
        <v>2558.9000000000005</v>
      </c>
      <c r="R14" s="23">
        <f aca="true" t="shared" si="1" ref="R14:W14">SUM(R6,R7,R8,R9,R10,R11,R12,R13)</f>
        <v>18294</v>
      </c>
      <c r="S14" s="23">
        <f t="shared" si="1"/>
        <v>208599</v>
      </c>
      <c r="T14" s="35">
        <f>SUM(T6,T7,T8,T9,T10,T11,T12,T13)</f>
        <v>296.3</v>
      </c>
      <c r="U14" s="23">
        <f t="shared" si="1"/>
        <v>1715</v>
      </c>
      <c r="V14" s="23">
        <f t="shared" si="1"/>
        <v>27251</v>
      </c>
      <c r="W14" s="39">
        <f t="shared" si="1"/>
        <v>680.9999999999999</v>
      </c>
      <c r="X14" s="23">
        <f>SUM(X6:X13)</f>
        <v>7185</v>
      </c>
      <c r="Y14" s="23">
        <f>SUM(Y6:Y13)</f>
        <v>67716</v>
      </c>
      <c r="Z14" s="35">
        <f>SUM(Z6,Z7,Z8,Z9,Z10,Z11,Z12,Z13)</f>
        <v>130.89999999999998</v>
      </c>
      <c r="AA14" s="23">
        <f>SUM(AA7:AA13)</f>
        <v>998</v>
      </c>
      <c r="AB14" s="23">
        <f>SUM(AB6:AB13)</f>
        <v>17327</v>
      </c>
      <c r="AC14" s="43">
        <f>SUM(AC7:AC13)</f>
        <v>4457.8</v>
      </c>
      <c r="AD14" s="23">
        <f>SUM(AD7:AD13)</f>
        <v>40844</v>
      </c>
      <c r="AE14" s="23">
        <f>SUM(AE6,AE7,AE8,AE9,AE10,AE11,AE12,AE13)</f>
        <v>516512</v>
      </c>
      <c r="AF14" s="39">
        <f>SUM(AF6:AF13)</f>
        <v>10403.7</v>
      </c>
      <c r="AG14" s="23">
        <f>SUM(AG6:AG13)</f>
        <v>26696542</v>
      </c>
      <c r="AH14" s="23">
        <f aca="true" t="shared" si="2" ref="AH14:AM14">SUM(AH6,AH7,AH8,AH9,AH10,AH11,AH12,AH13)</f>
        <v>2440736</v>
      </c>
      <c r="AI14" s="35">
        <f t="shared" si="2"/>
        <v>123.49999999999999</v>
      </c>
      <c r="AJ14" s="23">
        <f t="shared" si="2"/>
        <v>205088</v>
      </c>
      <c r="AK14" s="23">
        <f t="shared" si="2"/>
        <v>28444</v>
      </c>
      <c r="AL14" s="35">
        <f t="shared" si="2"/>
        <v>140.4</v>
      </c>
      <c r="AM14" s="23">
        <f t="shared" si="2"/>
        <v>139202</v>
      </c>
      <c r="AN14" s="23">
        <f>SUM(AN6:AN13)</f>
        <v>105721</v>
      </c>
      <c r="AO14" s="35">
        <f aca="true" t="shared" si="3" ref="AO14:AV14">SUM(AO6,AO7,AO8,AO9,AO10,AO11,AO12,AO13)</f>
        <v>6.799999999999999</v>
      </c>
      <c r="AP14" s="23">
        <f t="shared" si="3"/>
        <v>20690</v>
      </c>
      <c r="AQ14" s="24">
        <f t="shared" si="3"/>
        <v>7849</v>
      </c>
      <c r="AR14" s="35">
        <f t="shared" si="3"/>
        <v>54.099999999999994</v>
      </c>
      <c r="AS14" s="23">
        <f t="shared" si="3"/>
        <v>214275</v>
      </c>
      <c r="AT14" s="23">
        <f t="shared" si="3"/>
        <v>90124</v>
      </c>
      <c r="AU14" s="35">
        <f t="shared" si="3"/>
        <v>0.7000000000000001</v>
      </c>
      <c r="AV14" s="23">
        <f t="shared" si="3"/>
        <v>171</v>
      </c>
      <c r="AW14" s="23">
        <f>SUM(AW6:AW13)</f>
        <v>361</v>
      </c>
      <c r="AX14" s="35">
        <f>SUM(AX6,AX7,AX8,AX9,AX10,AX11,AX12,AX13)</f>
        <v>207.9</v>
      </c>
      <c r="AY14" s="23">
        <f>SUM(AY6,AY7,AY8,AY9,AY10,AY11,AY12,AY13)</f>
        <v>1266</v>
      </c>
      <c r="AZ14" s="23">
        <f>SUM(AZ6,AZ7,AZ8,AZ9,AZ10,AZ11,AZ12,AZ13)</f>
        <v>33007</v>
      </c>
      <c r="BA14" s="35">
        <f>SUM(BA6,BA7,BA8,BA9,BA10,BA11,BA12,BA13)</f>
        <v>19.5</v>
      </c>
      <c r="BB14" s="23">
        <f>SUM(BB6,BB7,BB8,BB9,BB10,BB11,BB12,BB13)</f>
        <v>136</v>
      </c>
      <c r="BC14" s="23">
        <f>SUM(BC7:BC13)</f>
        <v>6031</v>
      </c>
      <c r="BD14" s="47">
        <f aca="true" t="shared" si="4" ref="BD14:BI14">SUM(BD6:BD13)</f>
        <v>1366.2999999999997</v>
      </c>
      <c r="BE14" s="24">
        <f t="shared" si="4"/>
        <v>3662327</v>
      </c>
      <c r="BF14" s="23">
        <f t="shared" si="4"/>
        <v>520493</v>
      </c>
      <c r="BG14" s="35">
        <f t="shared" si="4"/>
        <v>255.3</v>
      </c>
      <c r="BH14" s="23">
        <f t="shared" si="4"/>
        <v>740557</v>
      </c>
      <c r="BI14" s="23">
        <f t="shared" si="4"/>
        <v>92788</v>
      </c>
      <c r="BJ14" s="35">
        <f>SUM(BJ6,BJ7,BJ8,BJ9,BJ10,BJ11,BJ12,BJ13)</f>
        <v>6.6</v>
      </c>
      <c r="BK14" s="23">
        <f>SUM(BK6,BK7,BK8,BK9,BK10,BK11,BK12,BK13)</f>
        <v>25673</v>
      </c>
      <c r="BL14" s="23">
        <f>SUM(BL6:BL13)</f>
        <v>7188</v>
      </c>
      <c r="BM14" s="35">
        <f>SUM(BM6,BM7,BM8,BM9,BM10,BM11,BM12,BM13)</f>
        <v>1079</v>
      </c>
      <c r="BN14" s="23">
        <f>SUM(BN6,BN7,BN8,BN9,BN10,BN11,BN12,BN13)</f>
        <v>4528790</v>
      </c>
      <c r="BO14" s="23">
        <f>SUM(BO6:BO13)</f>
        <v>557844</v>
      </c>
      <c r="BP14" s="23">
        <f>SUM(BP6:BP13)</f>
        <v>17541</v>
      </c>
      <c r="BQ14" s="23">
        <f>SUM(BQ6:BQ13)</f>
        <v>17572</v>
      </c>
      <c r="BR14" s="35">
        <f>SUM(BR6,BR7,BR8,BR9,BR10,BR11,BR12,BR13)</f>
        <v>302.5</v>
      </c>
      <c r="BS14" s="23">
        <f>SUM(BS6:BS13)</f>
        <v>1032384</v>
      </c>
      <c r="BT14" s="23">
        <f>SUM(BT6:BT13)</f>
        <v>138573</v>
      </c>
      <c r="BU14" s="35">
        <f>SUM(BU6:BU13)</f>
        <v>58.300000000000004</v>
      </c>
      <c r="BV14" s="23">
        <f>SUM(BV6,BV7,BV8,BV9,BV10,BV11,BV12,BV13)</f>
        <v>179117</v>
      </c>
      <c r="BW14" s="23">
        <f>SUM(BW6,BW7,BW8,BW9,BW10,BW11,BW12,BW13)</f>
        <v>43341</v>
      </c>
      <c r="BX14" s="35">
        <f>SUM(BX6:BX13)</f>
        <v>110.19999999999999</v>
      </c>
      <c r="BY14" s="23">
        <f>SUM(BY6,BY7,BY8,BY9,BY10,BY11,BY12,BY13)</f>
        <v>296214</v>
      </c>
      <c r="BZ14" s="23">
        <f>SUM(BZ6,BZ7,BZ8,BZ9,BZ10,BZ11,BZ12,BZ13)</f>
        <v>95294</v>
      </c>
      <c r="CA14" s="35">
        <f>SUM(CA6,CA7,CA8,CA9,CA10,CA11,CA12,CA13)</f>
        <v>73.7</v>
      </c>
      <c r="CB14" s="23">
        <f>SUM(CB6,CB7,CB8,CB9,CB10,CB11,CB12,CB13)</f>
        <v>162208</v>
      </c>
      <c r="CC14" s="23">
        <f>SUM(CC6:CC13)</f>
        <v>82989</v>
      </c>
      <c r="CD14" s="48" t="s">
        <v>76</v>
      </c>
      <c r="CE14" s="49">
        <f>SUM(CE6:CE13)</f>
        <v>18380</v>
      </c>
      <c r="CF14" s="49">
        <f>SUM(CF6:CF13)</f>
        <v>5695</v>
      </c>
      <c r="CG14" s="48" t="s">
        <v>76</v>
      </c>
      <c r="CH14" s="49">
        <f>SUM(CH7:CH13)</f>
        <v>1510</v>
      </c>
      <c r="CI14" s="49">
        <f>SUM(CI7:CI13)</f>
        <v>2000</v>
      </c>
      <c r="CJ14" s="35">
        <f aca="true" t="shared" si="5" ref="CJ14:CO14">SUM(CJ6:CJ13)</f>
        <v>106.8</v>
      </c>
      <c r="CK14" s="23">
        <f t="shared" si="5"/>
        <v>299630</v>
      </c>
      <c r="CL14" s="23">
        <f t="shared" si="5"/>
        <v>107707</v>
      </c>
      <c r="CM14" s="35">
        <f t="shared" si="5"/>
        <v>15.9</v>
      </c>
      <c r="CN14" s="23">
        <f t="shared" si="5"/>
        <v>36760</v>
      </c>
      <c r="CO14" s="23">
        <f t="shared" si="5"/>
        <v>25645</v>
      </c>
      <c r="CP14" s="35">
        <f>SUM(CP6,CP7,CP8,CP9,CP10,CP11,CP12,CP13)</f>
        <v>8.600000000000001</v>
      </c>
      <c r="CQ14" s="23">
        <f>SUM(CQ6,CQ7,CQ8,CQ9,CQ10,CQ11,CQ12,CQ13)</f>
        <v>14472</v>
      </c>
      <c r="CR14" s="23">
        <f>SUM(CR6:CR13)</f>
        <v>8330</v>
      </c>
      <c r="CS14" s="35">
        <f>SUM(CS6:CS13)</f>
        <v>28.2</v>
      </c>
      <c r="CT14" s="23">
        <f>SUM(CT6:CT13)</f>
        <v>64143</v>
      </c>
      <c r="CU14" s="23">
        <f>SUM(CU6,CU7,CU8,CU9,CU10,CU11,CU12,CU13)</f>
        <v>28222</v>
      </c>
      <c r="CV14" s="35">
        <f>SUM(CV6:CV13)</f>
        <v>149.3</v>
      </c>
      <c r="CW14" s="23">
        <f>SUM(CW6,CW7,CW8,CW9,CW10,CW11,CW12,CW13)</f>
        <v>439865</v>
      </c>
      <c r="CX14" s="23">
        <f>SUM(CX6,CX7,CX8,CX9,CX10,CX11,CX12,CX13)</f>
        <v>141679</v>
      </c>
      <c r="CY14" s="35">
        <f>SUM(CY6,CY7,CY8,CY9,CY10,CY11,CY12,CY13)</f>
        <v>233.20000000000002</v>
      </c>
      <c r="CZ14" s="50">
        <f>SUM(CZ6,CZ7,CZ8,CZ9,CZ10,CZ11,CZ12,CZ13)</f>
        <v>752116</v>
      </c>
      <c r="DA14" s="50">
        <f>SUM(DA6,DA7,DA8,DA9,DA10,DA11,DA12,DA13)</f>
        <v>226390</v>
      </c>
      <c r="DB14" s="51">
        <f aca="true" t="shared" si="6" ref="DB14:DG14">SUM(DB6:DB13)</f>
        <v>1.1</v>
      </c>
      <c r="DC14" s="61">
        <f t="shared" si="6"/>
        <v>2900</v>
      </c>
      <c r="DD14" s="61">
        <f t="shared" si="6"/>
        <v>1700</v>
      </c>
      <c r="DE14" s="48">
        <f t="shared" si="6"/>
        <v>505.8</v>
      </c>
      <c r="DF14" s="23">
        <f t="shared" si="6"/>
        <v>324322</v>
      </c>
      <c r="DG14" s="23">
        <f t="shared" si="6"/>
        <v>97587</v>
      </c>
      <c r="DH14" s="48" t="s">
        <v>88</v>
      </c>
      <c r="DI14" s="48" t="s">
        <v>88</v>
      </c>
      <c r="DJ14" s="48" t="s">
        <v>88</v>
      </c>
      <c r="DK14" s="51" t="s">
        <v>76</v>
      </c>
      <c r="DL14" s="51" t="s">
        <v>76</v>
      </c>
      <c r="DM14" s="51" t="s">
        <v>76</v>
      </c>
      <c r="DN14" s="25">
        <f>SUM(DN6:DN13)</f>
        <v>6105250</v>
      </c>
    </row>
    <row r="15" spans="1:118" ht="10.5" customHeight="1">
      <c r="A15" s="21" t="s">
        <v>86</v>
      </c>
      <c r="B15" s="33">
        <v>1238.3</v>
      </c>
      <c r="C15" s="7">
        <v>7750</v>
      </c>
      <c r="D15" s="7">
        <v>159123</v>
      </c>
      <c r="E15" s="33">
        <v>981</v>
      </c>
      <c r="F15" s="7">
        <v>5297</v>
      </c>
      <c r="G15" s="7">
        <v>126993</v>
      </c>
      <c r="H15" s="33">
        <v>321</v>
      </c>
      <c r="I15" s="7">
        <v>2468</v>
      </c>
      <c r="J15" s="7">
        <v>47357</v>
      </c>
      <c r="K15" s="33">
        <v>243.1</v>
      </c>
      <c r="L15" s="7">
        <v>2045</v>
      </c>
      <c r="M15" s="7">
        <v>34240</v>
      </c>
      <c r="N15" s="33">
        <v>1.4</v>
      </c>
      <c r="O15" s="7">
        <v>5033</v>
      </c>
      <c r="P15" s="7">
        <v>1031</v>
      </c>
      <c r="Q15" s="33">
        <v>2598.8</v>
      </c>
      <c r="R15" s="7">
        <v>16090</v>
      </c>
      <c r="S15" s="7">
        <v>230841</v>
      </c>
      <c r="T15" s="33">
        <v>297.7</v>
      </c>
      <c r="U15" s="7">
        <v>1709</v>
      </c>
      <c r="V15" s="7">
        <v>31243</v>
      </c>
      <c r="W15" s="38">
        <v>695.7</v>
      </c>
      <c r="X15" s="7">
        <v>7347</v>
      </c>
      <c r="Y15" s="7">
        <v>71921</v>
      </c>
      <c r="Z15" s="33">
        <v>212.7</v>
      </c>
      <c r="AA15" s="7">
        <v>3174</v>
      </c>
      <c r="AB15" s="7">
        <v>58008</v>
      </c>
      <c r="AC15" s="41">
        <v>4132.4</v>
      </c>
      <c r="AD15" s="7">
        <v>40033</v>
      </c>
      <c r="AE15" s="7">
        <v>585655</v>
      </c>
      <c r="AF15" s="38">
        <v>10249.1</v>
      </c>
      <c r="AG15" s="7">
        <v>26698233</v>
      </c>
      <c r="AH15" s="7">
        <v>2850329</v>
      </c>
      <c r="AI15" s="33">
        <v>126.4</v>
      </c>
      <c r="AJ15" s="7">
        <v>224026</v>
      </c>
      <c r="AK15" s="7">
        <v>44760</v>
      </c>
      <c r="AL15" s="33">
        <v>121.8</v>
      </c>
      <c r="AM15" s="7">
        <v>98028</v>
      </c>
      <c r="AN15" s="7">
        <v>55222</v>
      </c>
      <c r="AO15" s="33">
        <v>3.7</v>
      </c>
      <c r="AP15" s="7">
        <v>10870</v>
      </c>
      <c r="AQ15" s="16">
        <v>4410</v>
      </c>
      <c r="AR15" s="33">
        <v>41.6</v>
      </c>
      <c r="AS15" s="7">
        <v>150128</v>
      </c>
      <c r="AT15" s="7">
        <v>66555</v>
      </c>
      <c r="AU15" s="33">
        <v>0.8</v>
      </c>
      <c r="AV15" s="7">
        <v>199</v>
      </c>
      <c r="AW15" s="7">
        <v>527</v>
      </c>
      <c r="AX15" s="33">
        <v>16</v>
      </c>
      <c r="AY15" s="7">
        <v>528</v>
      </c>
      <c r="AZ15" s="7">
        <v>14371</v>
      </c>
      <c r="BA15" s="33">
        <v>15.9</v>
      </c>
      <c r="BB15" s="7">
        <v>128</v>
      </c>
      <c r="BC15" s="7">
        <v>5501</v>
      </c>
      <c r="BD15" s="52">
        <v>1450.6</v>
      </c>
      <c r="BE15" s="16">
        <v>3466158</v>
      </c>
      <c r="BF15" s="7">
        <v>505645</v>
      </c>
      <c r="BG15" s="33">
        <v>249</v>
      </c>
      <c r="BH15" s="7">
        <v>684544</v>
      </c>
      <c r="BI15" s="7">
        <v>100869</v>
      </c>
      <c r="BJ15" s="33">
        <v>5.3</v>
      </c>
      <c r="BK15" s="7">
        <v>23135</v>
      </c>
      <c r="BL15" s="7">
        <v>6637</v>
      </c>
      <c r="BM15" s="33">
        <v>1083</v>
      </c>
      <c r="BN15" s="7">
        <v>4602854</v>
      </c>
      <c r="BO15" s="7">
        <v>683582</v>
      </c>
      <c r="BP15" s="7">
        <v>20119</v>
      </c>
      <c r="BQ15" s="7">
        <v>20994</v>
      </c>
      <c r="BR15" s="33">
        <v>300.4</v>
      </c>
      <c r="BS15" s="7">
        <v>931430</v>
      </c>
      <c r="BT15" s="7">
        <v>136590</v>
      </c>
      <c r="BU15" s="33">
        <v>53.5</v>
      </c>
      <c r="BV15" s="7">
        <v>161656</v>
      </c>
      <c r="BW15" s="7">
        <v>34570</v>
      </c>
      <c r="BX15" s="33">
        <v>105.2</v>
      </c>
      <c r="BY15" s="7">
        <v>292681</v>
      </c>
      <c r="BZ15" s="7">
        <v>78842</v>
      </c>
      <c r="CA15" s="33">
        <v>73.7</v>
      </c>
      <c r="CB15" s="7">
        <v>164842</v>
      </c>
      <c r="CC15" s="7">
        <v>92392</v>
      </c>
      <c r="CD15" s="34" t="s">
        <v>85</v>
      </c>
      <c r="CE15" s="34" t="s">
        <v>85</v>
      </c>
      <c r="CF15" s="34" t="s">
        <v>85</v>
      </c>
      <c r="CG15" s="34" t="s">
        <v>85</v>
      </c>
      <c r="CH15" s="34" t="s">
        <v>85</v>
      </c>
      <c r="CI15" s="34" t="s">
        <v>85</v>
      </c>
      <c r="CJ15" s="33">
        <v>97.8</v>
      </c>
      <c r="CK15" s="7">
        <v>262208</v>
      </c>
      <c r="CL15" s="7">
        <v>99430</v>
      </c>
      <c r="CM15" s="33">
        <v>13.3</v>
      </c>
      <c r="CN15" s="7">
        <v>28463</v>
      </c>
      <c r="CO15" s="7">
        <v>20219</v>
      </c>
      <c r="CP15" s="33">
        <v>8.6</v>
      </c>
      <c r="CQ15" s="7">
        <v>13547</v>
      </c>
      <c r="CR15" s="7">
        <v>7528</v>
      </c>
      <c r="CS15" s="33">
        <v>25.5</v>
      </c>
      <c r="CT15" s="7">
        <v>50701</v>
      </c>
      <c r="CU15" s="7">
        <v>21984</v>
      </c>
      <c r="CV15" s="33">
        <v>131.9</v>
      </c>
      <c r="CW15" s="7">
        <v>414789</v>
      </c>
      <c r="CX15" s="7">
        <v>148766</v>
      </c>
      <c r="CY15" s="33">
        <v>218.7</v>
      </c>
      <c r="CZ15" s="53">
        <v>653696</v>
      </c>
      <c r="DA15" s="53">
        <v>221262</v>
      </c>
      <c r="DB15" s="37" t="s">
        <v>85</v>
      </c>
      <c r="DC15" s="54" t="s">
        <v>85</v>
      </c>
      <c r="DD15" s="54" t="s">
        <v>85</v>
      </c>
      <c r="DE15" s="34">
        <v>474.1</v>
      </c>
      <c r="DF15" s="7">
        <v>321034</v>
      </c>
      <c r="DG15" s="7">
        <v>86365</v>
      </c>
      <c r="DH15" s="34" t="s">
        <v>27</v>
      </c>
      <c r="DI15" s="37" t="s">
        <v>27</v>
      </c>
      <c r="DJ15" s="37" t="s">
        <v>27</v>
      </c>
      <c r="DK15" s="37" t="s">
        <v>85</v>
      </c>
      <c r="DL15" s="37" t="s">
        <v>85</v>
      </c>
      <c r="DM15" s="37" t="s">
        <v>85</v>
      </c>
      <c r="DN15" s="11">
        <v>6653762</v>
      </c>
    </row>
    <row r="16" spans="1:118" ht="10.5" customHeight="1">
      <c r="A16" s="26" t="s">
        <v>77</v>
      </c>
      <c r="B16" s="36">
        <v>1298.7</v>
      </c>
      <c r="C16" s="27">
        <v>8614</v>
      </c>
      <c r="D16" s="27">
        <v>179304</v>
      </c>
      <c r="E16" s="36">
        <v>1027.9</v>
      </c>
      <c r="F16" s="27">
        <v>6339</v>
      </c>
      <c r="G16" s="27">
        <v>141299</v>
      </c>
      <c r="H16" s="36">
        <v>325.2</v>
      </c>
      <c r="I16" s="27">
        <v>2572</v>
      </c>
      <c r="J16" s="27">
        <v>49051</v>
      </c>
      <c r="K16" s="36">
        <v>227.7</v>
      </c>
      <c r="L16" s="27">
        <v>2097</v>
      </c>
      <c r="M16" s="27">
        <v>38519</v>
      </c>
      <c r="N16" s="36">
        <v>3.1</v>
      </c>
      <c r="O16" s="27">
        <v>66</v>
      </c>
      <c r="P16" s="27">
        <v>1063</v>
      </c>
      <c r="Q16" s="36">
        <v>3087.7</v>
      </c>
      <c r="R16" s="27">
        <v>20906</v>
      </c>
      <c r="S16" s="27">
        <v>235453</v>
      </c>
      <c r="T16" s="36">
        <v>311.4</v>
      </c>
      <c r="U16" s="27">
        <v>1661</v>
      </c>
      <c r="V16" s="27">
        <v>29946</v>
      </c>
      <c r="W16" s="40">
        <v>789</v>
      </c>
      <c r="X16" s="27">
        <v>7982</v>
      </c>
      <c r="Y16" s="27">
        <v>78906</v>
      </c>
      <c r="Z16" s="36">
        <v>244.2</v>
      </c>
      <c r="AA16" s="27">
        <v>1516</v>
      </c>
      <c r="AB16" s="27">
        <v>26331</v>
      </c>
      <c r="AC16" s="44">
        <v>4596.8</v>
      </c>
      <c r="AD16" s="27">
        <v>38878</v>
      </c>
      <c r="AE16" s="27">
        <v>584082</v>
      </c>
      <c r="AF16" s="40">
        <v>10663</v>
      </c>
      <c r="AG16" s="27">
        <v>28606559</v>
      </c>
      <c r="AH16" s="27">
        <v>2927474</v>
      </c>
      <c r="AI16" s="36">
        <v>146.4</v>
      </c>
      <c r="AJ16" s="27">
        <v>314791</v>
      </c>
      <c r="AK16" s="27">
        <v>53322</v>
      </c>
      <c r="AL16" s="60" t="s">
        <v>76</v>
      </c>
      <c r="AM16" s="27">
        <v>113743</v>
      </c>
      <c r="AN16" s="27">
        <v>56602</v>
      </c>
      <c r="AO16" s="36">
        <v>3.1</v>
      </c>
      <c r="AP16" s="27">
        <v>7634</v>
      </c>
      <c r="AQ16" s="28">
        <v>3248</v>
      </c>
      <c r="AR16" s="36">
        <v>48.4</v>
      </c>
      <c r="AS16" s="27">
        <v>150838</v>
      </c>
      <c r="AT16" s="27">
        <v>71903</v>
      </c>
      <c r="AU16" s="36">
        <v>1.4</v>
      </c>
      <c r="AV16" s="27">
        <v>445</v>
      </c>
      <c r="AW16" s="27">
        <v>606</v>
      </c>
      <c r="AX16" s="36">
        <v>395.2</v>
      </c>
      <c r="AY16" s="36">
        <v>218.3</v>
      </c>
      <c r="AZ16" s="27">
        <v>50764</v>
      </c>
      <c r="BA16" s="36">
        <v>26.4</v>
      </c>
      <c r="BB16" s="27">
        <v>162</v>
      </c>
      <c r="BC16" s="27">
        <v>6867</v>
      </c>
      <c r="BD16" s="55">
        <v>1383.5</v>
      </c>
      <c r="BE16" s="28">
        <v>3349175</v>
      </c>
      <c r="BF16" s="27">
        <v>479331</v>
      </c>
      <c r="BG16" s="36">
        <v>266.7</v>
      </c>
      <c r="BH16" s="27">
        <v>741412</v>
      </c>
      <c r="BI16" s="27">
        <v>64769</v>
      </c>
      <c r="BJ16" s="36">
        <v>7.4</v>
      </c>
      <c r="BK16" s="27">
        <v>18202</v>
      </c>
      <c r="BL16" s="27">
        <v>3379</v>
      </c>
      <c r="BM16" s="36">
        <v>1153.1</v>
      </c>
      <c r="BN16" s="27">
        <v>5158792</v>
      </c>
      <c r="BO16" s="27">
        <v>447241</v>
      </c>
      <c r="BP16" s="59" t="s">
        <v>76</v>
      </c>
      <c r="BQ16" s="59" t="s">
        <v>76</v>
      </c>
      <c r="BR16" s="36">
        <v>307.2</v>
      </c>
      <c r="BS16" s="27">
        <v>975631</v>
      </c>
      <c r="BT16" s="27">
        <v>93352</v>
      </c>
      <c r="BU16" s="36">
        <v>50.9</v>
      </c>
      <c r="BV16" s="27">
        <v>133117</v>
      </c>
      <c r="BW16" s="27">
        <v>23139</v>
      </c>
      <c r="BX16" s="36">
        <v>98.9</v>
      </c>
      <c r="BY16" s="27">
        <v>231278</v>
      </c>
      <c r="BZ16" s="27">
        <v>61854</v>
      </c>
      <c r="CA16" s="36">
        <v>71.7</v>
      </c>
      <c r="CB16" s="27">
        <v>150819</v>
      </c>
      <c r="CC16" s="27">
        <v>76343</v>
      </c>
      <c r="CD16" s="36">
        <v>2.2</v>
      </c>
      <c r="CE16" s="27">
        <v>5863</v>
      </c>
      <c r="CF16" s="27">
        <v>2096</v>
      </c>
      <c r="CG16" s="36">
        <v>0.3</v>
      </c>
      <c r="CH16" s="27">
        <v>330</v>
      </c>
      <c r="CI16" s="27">
        <v>144</v>
      </c>
      <c r="CJ16" s="36">
        <v>103.7</v>
      </c>
      <c r="CK16" s="27">
        <v>295380</v>
      </c>
      <c r="CL16" s="27">
        <v>82552</v>
      </c>
      <c r="CM16" s="36">
        <v>17</v>
      </c>
      <c r="CN16" s="27">
        <v>39460</v>
      </c>
      <c r="CO16" s="27">
        <v>17645</v>
      </c>
      <c r="CP16" s="36">
        <v>10.3</v>
      </c>
      <c r="CQ16" s="27">
        <v>16436</v>
      </c>
      <c r="CR16" s="27">
        <v>7556</v>
      </c>
      <c r="CS16" s="36">
        <v>25.5</v>
      </c>
      <c r="CT16" s="27">
        <v>43446</v>
      </c>
      <c r="CU16" s="27">
        <v>16025</v>
      </c>
      <c r="CV16" s="36">
        <v>135.1</v>
      </c>
      <c r="CW16" s="27">
        <v>399262</v>
      </c>
      <c r="CX16" s="27">
        <v>126015</v>
      </c>
      <c r="CY16" s="36">
        <v>238.5</v>
      </c>
      <c r="CZ16" s="56">
        <v>701768</v>
      </c>
      <c r="DA16" s="56">
        <v>189474</v>
      </c>
      <c r="DB16" s="57" t="s">
        <v>46</v>
      </c>
      <c r="DC16" s="58" t="s">
        <v>46</v>
      </c>
      <c r="DD16" s="58" t="s">
        <v>46</v>
      </c>
      <c r="DE16" s="60">
        <v>342.4</v>
      </c>
      <c r="DF16" s="27">
        <v>313495</v>
      </c>
      <c r="DG16" s="27">
        <v>77628</v>
      </c>
      <c r="DH16" s="60">
        <v>0.1</v>
      </c>
      <c r="DI16" s="27">
        <v>50</v>
      </c>
      <c r="DJ16" s="27">
        <v>15</v>
      </c>
      <c r="DK16" s="60">
        <v>0.1</v>
      </c>
      <c r="DL16" s="27">
        <v>50</v>
      </c>
      <c r="DM16" s="27">
        <v>15</v>
      </c>
      <c r="DN16" s="29">
        <v>6303313</v>
      </c>
    </row>
  </sheetData>
  <mergeCells count="43">
    <mergeCell ref="B1:L1"/>
    <mergeCell ref="T2:V3"/>
    <mergeCell ref="W2:Y3"/>
    <mergeCell ref="Z2:AB3"/>
    <mergeCell ref="BP3:BQ3"/>
    <mergeCell ref="BM2:BQ2"/>
    <mergeCell ref="AX2:AZ3"/>
    <mergeCell ref="BA2:BC3"/>
    <mergeCell ref="BR2:BT3"/>
    <mergeCell ref="BU2:BW3"/>
    <mergeCell ref="K2:M3"/>
    <mergeCell ref="N2:P3"/>
    <mergeCell ref="Q2:S3"/>
    <mergeCell ref="AO2:AQ3"/>
    <mergeCell ref="AR2:AT3"/>
    <mergeCell ref="AU2:AW3"/>
    <mergeCell ref="BD2:BF3"/>
    <mergeCell ref="BG2:BI3"/>
    <mergeCell ref="CY2:DA3"/>
    <mergeCell ref="CM2:CO3"/>
    <mergeCell ref="CP2:CR3"/>
    <mergeCell ref="CS2:CU3"/>
    <mergeCell ref="CV2:CX3"/>
    <mergeCell ref="BM3:BO3"/>
    <mergeCell ref="A2:A5"/>
    <mergeCell ref="B2:D3"/>
    <mergeCell ref="E2:G3"/>
    <mergeCell ref="H2:J3"/>
    <mergeCell ref="AC2:AE3"/>
    <mergeCell ref="AF2:AH3"/>
    <mergeCell ref="AI2:AK3"/>
    <mergeCell ref="AL2:AN3"/>
    <mergeCell ref="BJ2:BL3"/>
    <mergeCell ref="DK2:DM3"/>
    <mergeCell ref="DH2:DJ3"/>
    <mergeCell ref="DN2:DN4"/>
    <mergeCell ref="BX2:BZ3"/>
    <mergeCell ref="CA2:CC3"/>
    <mergeCell ref="CD2:CF3"/>
    <mergeCell ref="CG2:CI3"/>
    <mergeCell ref="DB2:DD3"/>
    <mergeCell ref="DE2:DG3"/>
    <mergeCell ref="CJ2:CL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  <colBreaks count="9" manualBreakCount="9">
    <brk id="13" max="18" man="1"/>
    <brk id="25" max="65535" man="1"/>
    <brk id="37" max="65535" man="1"/>
    <brk id="49" max="65535" man="1"/>
    <brk id="61" max="65535" man="1"/>
    <brk id="72" max="65535" man="1"/>
    <brk id="84" max="65535" man="1"/>
    <brk id="96" max="65535" man="1"/>
    <brk id="10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2001-12-20T05:44:11Z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